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charts/chart70.xml" ContentType="application/vnd.openxmlformats-officedocument.drawingml.chart+xml"/>
  <Override PartName="/xl/drawings/drawing72.xml" ContentType="application/vnd.openxmlformats-officedocument.drawingml.chartshapes+xml"/>
  <Override PartName="/xl/charts/chart71.xml" ContentType="application/vnd.openxmlformats-officedocument.drawingml.chart+xml"/>
  <Override PartName="/xl/drawings/drawing73.xml" ContentType="application/vnd.openxmlformats-officedocument.drawingml.chartshapes+xml"/>
  <Override PartName="/xl/charts/chart72.xml" ContentType="application/vnd.openxmlformats-officedocument.drawingml.chart+xml"/>
  <Override PartName="/xl/drawings/drawing74.xml" ContentType="application/vnd.openxmlformats-officedocument.drawingml.chartshapes+xml"/>
  <Override PartName="/xl/charts/chart73.xml" ContentType="application/vnd.openxmlformats-officedocument.drawingml.chart+xml"/>
  <Override PartName="/xl/drawings/drawing75.xml" ContentType="application/vnd.openxmlformats-officedocument.drawingml.chartshapes+xml"/>
  <Override PartName="/xl/charts/chart74.xml" ContentType="application/vnd.openxmlformats-officedocument.drawingml.chart+xml"/>
  <Override PartName="/xl/drawings/drawing76.xml" ContentType="application/vnd.openxmlformats-officedocument.drawingml.chartshapes+xml"/>
  <Override PartName="/xl/charts/chart75.xml" ContentType="application/vnd.openxmlformats-officedocument.drawingml.chart+xml"/>
  <Override PartName="/xl/drawings/drawing77.xml" ContentType="application/vnd.openxmlformats-officedocument.drawingml.chartshapes+xml"/>
  <Override PartName="/xl/charts/chart76.xml" ContentType="application/vnd.openxmlformats-officedocument.drawingml.chart+xml"/>
  <Override PartName="/xl/drawings/drawing78.xml" ContentType="application/vnd.openxmlformats-officedocument.drawingml.chartshapes+xml"/>
  <Override PartName="/xl/charts/chart77.xml" ContentType="application/vnd.openxmlformats-officedocument.drawingml.chart+xml"/>
  <Override PartName="/xl/drawings/drawing79.xml" ContentType="application/vnd.openxmlformats-officedocument.drawingml.chartshapes+xml"/>
  <Override PartName="/xl/charts/chart78.xml" ContentType="application/vnd.openxmlformats-officedocument.drawingml.chart+xml"/>
  <Override PartName="/xl/drawings/drawing80.xml" ContentType="application/vnd.openxmlformats-officedocument.drawingml.chartshapes+xml"/>
  <Override PartName="/xl/charts/chart79.xml" ContentType="application/vnd.openxmlformats-officedocument.drawingml.chart+xml"/>
  <Override PartName="/xl/drawings/drawing81.xml" ContentType="application/vnd.openxmlformats-officedocument.drawingml.chartshapes+xml"/>
  <Override PartName="/xl/charts/chart80.xml" ContentType="application/vnd.openxmlformats-officedocument.drawingml.chart+xml"/>
  <Override PartName="/xl/drawings/drawing82.xml" ContentType="application/vnd.openxmlformats-officedocument.drawingml.chartshapes+xml"/>
  <Override PartName="/xl/charts/chart81.xml" ContentType="application/vnd.openxmlformats-officedocument.drawingml.chart+xml"/>
  <Override PartName="/xl/drawings/drawing83.xml" ContentType="application/vnd.openxmlformats-officedocument.drawingml.chartshapes+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drawings/drawing88.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89.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90.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drawings/drawing91.xml" ContentType="application/vnd.openxmlformats-officedocument.drawing+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drawings/drawing92.xml" ContentType="application/vnd.openxmlformats-officedocument.drawingml.chartshapes+xml"/>
  <Override PartName="/xl/charts/chart202.xml" ContentType="application/vnd.openxmlformats-officedocument.drawingml.chart+xml"/>
  <Override PartName="/xl/drawings/drawing93.xml" ContentType="application/vnd.openxmlformats-officedocument.drawingml.chartshapes+xml"/>
  <Override PartName="/xl/charts/chart203.xml" ContentType="application/vnd.openxmlformats-officedocument.drawingml.chart+xml"/>
  <Override PartName="/xl/drawings/drawing94.xml" ContentType="application/vnd.openxmlformats-officedocument.drawingml.chartshapes+xml"/>
  <Override PartName="/xl/charts/chart204.xml" ContentType="application/vnd.openxmlformats-officedocument.drawingml.chart+xml"/>
  <Override PartName="/xl/drawings/drawing95.xml" ContentType="application/vnd.openxmlformats-officedocument.drawingml.chartshapes+xml"/>
  <Override PartName="/xl/charts/chart205.xml" ContentType="application/vnd.openxmlformats-officedocument.drawingml.chart+xml"/>
  <Override PartName="/xl/drawings/drawing96.xml" ContentType="application/vnd.openxmlformats-officedocument.drawingml.chartshapes+xml"/>
  <Override PartName="/xl/charts/chart206.xml" ContentType="application/vnd.openxmlformats-officedocument.drawingml.chart+xml"/>
  <Override PartName="/xl/drawings/drawing97.xml" ContentType="application/vnd.openxmlformats-officedocument.drawingml.chartshapes+xml"/>
  <Override PartName="/xl/charts/chart207.xml" ContentType="application/vnd.openxmlformats-officedocument.drawingml.chart+xml"/>
  <Override PartName="/xl/drawings/drawing98.xml" ContentType="application/vnd.openxmlformats-officedocument.drawingml.chartshapes+xml"/>
  <Override PartName="/xl/charts/chart208.xml" ContentType="application/vnd.openxmlformats-officedocument.drawingml.chart+xml"/>
  <Override PartName="/xl/drawings/drawing99.xml" ContentType="application/vnd.openxmlformats-officedocument.drawingml.chartshapes+xml"/>
  <Override PartName="/xl/charts/chart209.xml" ContentType="application/vnd.openxmlformats-officedocument.drawingml.chart+xml"/>
  <Override PartName="/xl/drawings/drawing100.xml" ContentType="application/vnd.openxmlformats-officedocument.drawingml.chartshapes+xml"/>
  <Override PartName="/xl/charts/chart210.xml" ContentType="application/vnd.openxmlformats-officedocument.drawingml.chart+xml"/>
  <Override PartName="/xl/drawings/drawing101.xml" ContentType="application/vnd.openxmlformats-officedocument.drawingml.chartshapes+xml"/>
  <Override PartName="/xl/charts/chart211.xml" ContentType="application/vnd.openxmlformats-officedocument.drawingml.chart+xml"/>
  <Override PartName="/xl/drawings/drawing102.xml" ContentType="application/vnd.openxmlformats-officedocument.drawingml.chartshapes+xml"/>
  <Override PartName="/xl/charts/chart212.xml" ContentType="application/vnd.openxmlformats-officedocument.drawingml.chart+xml"/>
  <Override PartName="/xl/drawings/drawing103.xml" ContentType="application/vnd.openxmlformats-officedocument.drawingml.chartshapes+xml"/>
  <Override PartName="/xl/charts/chart213.xml" ContentType="application/vnd.openxmlformats-officedocument.drawingml.chart+xml"/>
  <Override PartName="/xl/drawings/drawing104.xml" ContentType="application/vnd.openxmlformats-officedocument.drawingml.chartshapes+xml"/>
  <Override PartName="/xl/charts/chart214.xml" ContentType="application/vnd.openxmlformats-officedocument.drawingml.chart+xml"/>
  <Override PartName="/xl/drawings/drawing105.xml" ContentType="application/vnd.openxmlformats-officedocument.drawingml.chartshapes+xml"/>
  <Override PartName="/xl/charts/chart215.xml" ContentType="application/vnd.openxmlformats-officedocument.drawingml.chart+xml"/>
  <Override PartName="/xl/drawings/drawing106.xml" ContentType="application/vnd.openxmlformats-officedocument.drawingml.chartshapes+xml"/>
  <Override PartName="/xl/charts/chart216.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217.xml" ContentType="application/vnd.openxmlformats-officedocument.drawingml.chart+xml"/>
  <Override PartName="/xl/drawings/drawing109.xml" ContentType="application/vnd.openxmlformats-officedocument.drawingml.chartshapes+xml"/>
  <Override PartName="/xl/charts/chart218.xml" ContentType="application/vnd.openxmlformats-officedocument.drawingml.chart+xml"/>
  <Override PartName="/xl/drawings/drawing110.xml" ContentType="application/vnd.openxmlformats-officedocument.drawingml.chartshapes+xml"/>
  <Override PartName="/xl/charts/chart219.xml" ContentType="application/vnd.openxmlformats-officedocument.drawingml.chart+xml"/>
  <Override PartName="/xl/drawings/drawing111.xml" ContentType="application/vnd.openxmlformats-officedocument.drawingml.chartshapes+xml"/>
  <Override PartName="/xl/charts/chart220.xml" ContentType="application/vnd.openxmlformats-officedocument.drawingml.chart+xml"/>
  <Override PartName="/xl/drawings/drawing112.xml" ContentType="application/vnd.openxmlformats-officedocument.drawingml.chartshapes+xml"/>
  <Override PartName="/xl/charts/chart221.xml" ContentType="application/vnd.openxmlformats-officedocument.drawingml.chart+xml"/>
  <Override PartName="/xl/drawings/drawing113.xml" ContentType="application/vnd.openxmlformats-officedocument.drawingml.chartshapes+xml"/>
  <Override PartName="/xl/charts/chart222.xml" ContentType="application/vnd.openxmlformats-officedocument.drawingml.chart+xml"/>
  <Override PartName="/xl/drawings/drawing114.xml" ContentType="application/vnd.openxmlformats-officedocument.drawingml.chartshapes+xml"/>
  <Override PartName="/xl/charts/chart223.xml" ContentType="application/vnd.openxmlformats-officedocument.drawingml.chart+xml"/>
  <Override PartName="/xl/drawings/drawing115.xml" ContentType="application/vnd.openxmlformats-officedocument.drawingml.chartshapes+xml"/>
  <Override PartName="/xl/charts/chart224.xml" ContentType="application/vnd.openxmlformats-officedocument.drawingml.chart+xml"/>
  <Override PartName="/xl/drawings/drawing116.xml" ContentType="application/vnd.openxmlformats-officedocument.drawingml.chartshapes+xml"/>
  <Override PartName="/xl/charts/chart225.xml" ContentType="application/vnd.openxmlformats-officedocument.drawingml.chart+xml"/>
  <Override PartName="/xl/drawings/drawing117.xml" ContentType="application/vnd.openxmlformats-officedocument.drawingml.chartshapes+xml"/>
  <Override PartName="/xl/charts/chart226.xml" ContentType="application/vnd.openxmlformats-officedocument.drawingml.chart+xml"/>
  <Override PartName="/xl/drawings/drawing118.xml" ContentType="application/vnd.openxmlformats-officedocument.drawingml.chartshapes+xml"/>
  <Override PartName="/xl/charts/chart227.xml" ContentType="application/vnd.openxmlformats-officedocument.drawingml.chart+xml"/>
  <Override PartName="/xl/drawings/drawing119.xml" ContentType="application/vnd.openxmlformats-officedocument.drawingml.chartshapes+xml"/>
  <Override PartName="/xl/charts/chart228.xml" ContentType="application/vnd.openxmlformats-officedocument.drawingml.chart+xml"/>
  <Override PartName="/xl/drawings/drawing120.xml" ContentType="application/vnd.openxmlformats-officedocument.drawingml.chartshapes+xml"/>
  <Override PartName="/xl/charts/chart229.xml" ContentType="application/vnd.openxmlformats-officedocument.drawingml.chart+xml"/>
  <Override PartName="/xl/drawings/drawing121.xml" ContentType="application/vnd.openxmlformats-officedocument.drawingml.chartshapes+xml"/>
  <Override PartName="/xl/charts/chart230.xml" ContentType="application/vnd.openxmlformats-officedocument.drawingml.chart+xml"/>
  <Override PartName="/xl/drawings/drawing122.xml" ContentType="application/vnd.openxmlformats-officedocument.drawingml.chartshapes+xml"/>
  <Override PartName="/xl/charts/chart231.xml" ContentType="application/vnd.openxmlformats-officedocument.drawingml.chart+xml"/>
  <Override PartName="/xl/drawings/drawing123.xml" ContentType="application/vnd.openxmlformats-officedocument.drawingml.chartshapes+xml"/>
  <Override PartName="/xl/charts/chart232.xml" ContentType="application/vnd.openxmlformats-officedocument.drawingml.chart+xml"/>
  <Override PartName="/xl/drawings/drawing124.xml" ContentType="application/vnd.openxmlformats-officedocument.drawingml.chartshapes+xml"/>
  <Override PartName="/xl/charts/chart233.xml" ContentType="application/vnd.openxmlformats-officedocument.drawingml.chart+xml"/>
  <Override PartName="/xl/drawings/drawing125.xml" ContentType="application/vnd.openxmlformats-officedocument.drawingml.chartshapes+xml"/>
  <Override PartName="/xl/charts/chart234.xml" ContentType="application/vnd.openxmlformats-officedocument.drawingml.chart+xml"/>
  <Override PartName="/xl/drawings/drawing126.xml" ContentType="application/vnd.openxmlformats-officedocument.drawingml.chartshapes+xml"/>
  <Override PartName="/xl/charts/chart235.xml" ContentType="application/vnd.openxmlformats-officedocument.drawingml.chart+xml"/>
  <Override PartName="/xl/drawings/drawing127.xml" ContentType="application/vnd.openxmlformats-officedocument.drawingml.chartshapes+xml"/>
  <Override PartName="/xl/charts/chart236.xml" ContentType="application/vnd.openxmlformats-officedocument.drawingml.chart+xml"/>
  <Override PartName="/xl/drawings/drawing128.xml" ContentType="application/vnd.openxmlformats-officedocument.drawingml.chartshapes+xml"/>
  <Override PartName="/xl/charts/chart237.xml" ContentType="application/vnd.openxmlformats-officedocument.drawingml.chart+xml"/>
  <Override PartName="/xl/drawings/drawing129.xml" ContentType="application/vnd.openxmlformats-officedocument.drawingml.chartshapes+xml"/>
  <Override PartName="/xl/charts/chart238.xml" ContentType="application/vnd.openxmlformats-officedocument.drawingml.chart+xml"/>
  <Override PartName="/xl/drawings/drawing130.xml" ContentType="application/vnd.openxmlformats-officedocument.drawingml.chartshapes+xml"/>
  <Override PartName="/xl/charts/chart239.xml" ContentType="application/vnd.openxmlformats-officedocument.drawingml.chart+xml"/>
  <Override PartName="/xl/drawings/drawing131.xml" ContentType="application/vnd.openxmlformats-officedocument.drawingml.chartshapes+xml"/>
  <Override PartName="/xl/charts/chart240.xml" ContentType="application/vnd.openxmlformats-officedocument.drawingml.chart+xml"/>
  <Override PartName="/xl/drawings/drawing132.xml" ContentType="application/vnd.openxmlformats-officedocument.drawingml.chartshapes+xml"/>
  <Override PartName="/xl/charts/chart241.xml" ContentType="application/vnd.openxmlformats-officedocument.drawingml.chart+xml"/>
  <Override PartName="/xl/drawings/drawing133.xml" ContentType="application/vnd.openxmlformats-officedocument.drawingml.chartshapes+xml"/>
  <Override PartName="/xl/charts/chart242.xml" ContentType="application/vnd.openxmlformats-officedocument.drawingml.chart+xml"/>
  <Override PartName="/xl/drawings/drawing134.xml" ContentType="application/vnd.openxmlformats-officedocument.drawingml.chartshapes+xml"/>
  <Override PartName="/xl/charts/chart243.xml" ContentType="application/vnd.openxmlformats-officedocument.drawingml.chart+xml"/>
  <Override PartName="/xl/drawings/drawing135.xml" ContentType="application/vnd.openxmlformats-officedocument.drawingml.chartshapes+xml"/>
  <Override PartName="/xl/charts/chart244.xml" ContentType="application/vnd.openxmlformats-officedocument.drawingml.chart+xml"/>
  <Override PartName="/xl/drawings/drawing136.xml" ContentType="application/vnd.openxmlformats-officedocument.drawingml.chartshapes+xml"/>
  <Override PartName="/xl/charts/chart245.xml" ContentType="application/vnd.openxmlformats-officedocument.drawingml.chart+xml"/>
  <Override PartName="/xl/drawings/drawing137.xml" ContentType="application/vnd.openxmlformats-officedocument.drawingml.chartshapes+xml"/>
  <Override PartName="/xl/charts/chart246.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247.xml" ContentType="application/vnd.openxmlformats-officedocument.drawingml.chart+xml"/>
  <Override PartName="/xl/drawings/drawing140.xml" ContentType="application/vnd.openxmlformats-officedocument.drawingml.chartshapes+xml"/>
  <Override PartName="/xl/charts/chart248.xml" ContentType="application/vnd.openxmlformats-officedocument.drawingml.chart+xml"/>
  <Override PartName="/xl/drawings/drawing141.xml" ContentType="application/vnd.openxmlformats-officedocument.drawingml.chartshapes+xml"/>
  <Override PartName="/xl/charts/chart249.xml" ContentType="application/vnd.openxmlformats-officedocument.drawingml.chart+xml"/>
  <Override PartName="/xl/drawings/drawing142.xml" ContentType="application/vnd.openxmlformats-officedocument.drawingml.chartshapes+xml"/>
  <Override PartName="/xl/charts/chart250.xml" ContentType="application/vnd.openxmlformats-officedocument.drawingml.chart+xml"/>
  <Override PartName="/xl/drawings/drawing143.xml" ContentType="application/vnd.openxmlformats-officedocument.drawingml.chartshapes+xml"/>
  <Override PartName="/xl/charts/chart251.xml" ContentType="application/vnd.openxmlformats-officedocument.drawingml.chart+xml"/>
  <Override PartName="/xl/charts/chart252.xml" ContentType="application/vnd.openxmlformats-officedocument.drawingml.chart+xml"/>
  <Override PartName="/xl/drawings/drawing144.xml" ContentType="application/vnd.openxmlformats-officedocument.drawingml.chartshapes+xml"/>
  <Override PartName="/xl/charts/chart253.xml" ContentType="application/vnd.openxmlformats-officedocument.drawingml.chart+xml"/>
  <Override PartName="/xl/drawings/drawing145.xml" ContentType="application/vnd.openxmlformats-officedocument.drawingml.chartshapes+xml"/>
  <Override PartName="/xl/charts/chart254.xml" ContentType="application/vnd.openxmlformats-officedocument.drawingml.chart+xml"/>
  <Override PartName="/xl/drawings/drawing146.xml" ContentType="application/vnd.openxmlformats-officedocument.drawingml.chartshapes+xml"/>
  <Override PartName="/xl/charts/chart255.xml" ContentType="application/vnd.openxmlformats-officedocument.drawingml.chart+xml"/>
  <Override PartName="/xl/drawings/drawing147.xml" ContentType="application/vnd.openxmlformats-officedocument.drawingml.chartshapes+xml"/>
  <Override PartName="/xl/charts/chart256.xml" ContentType="application/vnd.openxmlformats-officedocument.drawingml.chart+xml"/>
  <Override PartName="/xl/charts/chart257.xml" ContentType="application/vnd.openxmlformats-officedocument.drawingml.chart+xml"/>
  <Override PartName="/xl/drawings/drawing148.xml" ContentType="application/vnd.openxmlformats-officedocument.drawingml.chartshapes+xml"/>
  <Override PartName="/xl/charts/chart258.xml" ContentType="application/vnd.openxmlformats-officedocument.drawingml.chart+xml"/>
  <Override PartName="/xl/drawings/drawing149.xml" ContentType="application/vnd.openxmlformats-officedocument.drawingml.chartshapes+xml"/>
  <Override PartName="/xl/charts/chart259.xml" ContentType="application/vnd.openxmlformats-officedocument.drawingml.chart+xml"/>
  <Override PartName="/xl/drawings/drawing150.xml" ContentType="application/vnd.openxmlformats-officedocument.drawingml.chartshapes+xml"/>
  <Override PartName="/xl/charts/chart260.xml" ContentType="application/vnd.openxmlformats-officedocument.drawingml.chart+xml"/>
  <Override PartName="/xl/drawings/drawing151.xml" ContentType="application/vnd.openxmlformats-officedocument.drawingml.chartshapes+xml"/>
  <Override PartName="/xl/charts/chart261.xml" ContentType="application/vnd.openxmlformats-officedocument.drawingml.chart+xml"/>
  <Override PartName="/xl/charts/chart262.xml" ContentType="application/vnd.openxmlformats-officedocument.drawingml.chart+xml"/>
  <Override PartName="/xl/drawings/drawing152.xml" ContentType="application/vnd.openxmlformats-officedocument.drawingml.chartshapes+xml"/>
  <Override PartName="/xl/charts/chart263.xml" ContentType="application/vnd.openxmlformats-officedocument.drawingml.chart+xml"/>
  <Override PartName="/xl/drawings/drawing153.xml" ContentType="application/vnd.openxmlformats-officedocument.drawingml.chartshapes+xml"/>
  <Override PartName="/xl/charts/chart264.xml" ContentType="application/vnd.openxmlformats-officedocument.drawingml.chart+xml"/>
  <Override PartName="/xl/drawings/drawing154.xml" ContentType="application/vnd.openxmlformats-officedocument.drawingml.chartshapes+xml"/>
  <Override PartName="/xl/charts/chart265.xml" ContentType="application/vnd.openxmlformats-officedocument.drawingml.chart+xml"/>
  <Override PartName="/xl/drawings/drawing155.xml" ContentType="application/vnd.openxmlformats-officedocument.drawingml.chartshapes+xml"/>
  <Override PartName="/xl/charts/chart266.xml" ContentType="application/vnd.openxmlformats-officedocument.drawingml.chart+xml"/>
  <Override PartName="/xl/charts/chart267.xml" ContentType="application/vnd.openxmlformats-officedocument.drawingml.chart+xml"/>
  <Override PartName="/xl/drawings/drawing156.xml" ContentType="application/vnd.openxmlformats-officedocument.drawingml.chartshapes+xml"/>
  <Override PartName="/xl/charts/chart268.xml" ContentType="application/vnd.openxmlformats-officedocument.drawingml.chart+xml"/>
  <Override PartName="/xl/drawings/drawing157.xml" ContentType="application/vnd.openxmlformats-officedocument.drawingml.chartshapes+xml"/>
  <Override PartName="/xl/charts/chart269.xml" ContentType="application/vnd.openxmlformats-officedocument.drawingml.chart+xml"/>
  <Override PartName="/xl/drawings/drawing158.xml" ContentType="application/vnd.openxmlformats-officedocument.drawingml.chartshapes+xml"/>
  <Override PartName="/xl/charts/chart270.xml" ContentType="application/vnd.openxmlformats-officedocument.drawingml.chart+xml"/>
  <Override PartName="/xl/drawings/drawing159.xml" ContentType="application/vnd.openxmlformats-officedocument.drawingml.chartshapes+xml"/>
  <Override PartName="/xl/charts/chart271.xml" ContentType="application/vnd.openxmlformats-officedocument.drawingml.chart+xml"/>
  <Override PartName="/xl/charts/chart272.xml" ContentType="application/vnd.openxmlformats-officedocument.drawingml.chart+xml"/>
  <Override PartName="/xl/drawings/drawing160.xml" ContentType="application/vnd.openxmlformats-officedocument.drawingml.chartshapes+xml"/>
  <Override PartName="/xl/charts/chart273.xml" ContentType="application/vnd.openxmlformats-officedocument.drawingml.chart+xml"/>
  <Override PartName="/xl/drawings/drawing161.xml" ContentType="application/vnd.openxmlformats-officedocument.drawingml.chartshapes+xml"/>
  <Override PartName="/xl/charts/chart274.xml" ContentType="application/vnd.openxmlformats-officedocument.drawingml.chart+xml"/>
  <Override PartName="/xl/drawings/drawing162.xml" ContentType="application/vnd.openxmlformats-officedocument.drawingml.chartshapes+xml"/>
  <Override PartName="/xl/charts/chart275.xml" ContentType="application/vnd.openxmlformats-officedocument.drawingml.chart+xml"/>
  <Override PartName="/xl/drawings/drawing163.xml" ContentType="application/vnd.openxmlformats-officedocument.drawingml.chartshapes+xml"/>
  <Override PartName="/xl/charts/chart276.xml" ContentType="application/vnd.openxmlformats-officedocument.drawingml.chart+xml"/>
  <Override PartName="/xl/drawings/drawing164.xml" ContentType="application/vnd.openxmlformats-officedocument.drawing+xml"/>
  <Override PartName="/xl/charts/chart277.xml" ContentType="application/vnd.openxmlformats-officedocument.drawingml.chart+xml"/>
  <Override PartName="/xl/drawings/drawing165.xml" ContentType="application/vnd.openxmlformats-officedocument.drawingml.chartshapes+xml"/>
  <Override PartName="/xl/charts/chart278.xml" ContentType="application/vnd.openxmlformats-officedocument.drawingml.chart+xml"/>
  <Override PartName="/xl/drawings/drawing166.xml" ContentType="application/vnd.openxmlformats-officedocument.drawingml.chartshapes+xml"/>
  <Override PartName="/xl/charts/chart279.xml" ContentType="application/vnd.openxmlformats-officedocument.drawingml.chart+xml"/>
  <Override PartName="/xl/drawings/drawing167.xml" ContentType="application/vnd.openxmlformats-officedocument.drawingml.chartshapes+xml"/>
  <Override PartName="/xl/charts/chart280.xml" ContentType="application/vnd.openxmlformats-officedocument.drawingml.chart+xml"/>
  <Override PartName="/xl/drawings/drawing168.xml" ContentType="application/vnd.openxmlformats-officedocument.drawingml.chartshapes+xml"/>
  <Override PartName="/xl/charts/chart281.xml" ContentType="application/vnd.openxmlformats-officedocument.drawingml.chart+xml"/>
  <Override PartName="/xl/charts/chart282.xml" ContentType="application/vnd.openxmlformats-officedocument.drawingml.chart+xml"/>
  <Override PartName="/xl/drawings/drawing169.xml" ContentType="application/vnd.openxmlformats-officedocument.drawingml.chartshapes+xml"/>
  <Override PartName="/xl/charts/chart283.xml" ContentType="application/vnd.openxmlformats-officedocument.drawingml.chart+xml"/>
  <Override PartName="/xl/drawings/drawing170.xml" ContentType="application/vnd.openxmlformats-officedocument.drawingml.chartshapes+xml"/>
  <Override PartName="/xl/charts/chart284.xml" ContentType="application/vnd.openxmlformats-officedocument.drawingml.chart+xml"/>
  <Override PartName="/xl/drawings/drawing171.xml" ContentType="application/vnd.openxmlformats-officedocument.drawingml.chartshapes+xml"/>
  <Override PartName="/xl/charts/chart285.xml" ContentType="application/vnd.openxmlformats-officedocument.drawingml.chart+xml"/>
  <Override PartName="/xl/drawings/drawing172.xml" ContentType="application/vnd.openxmlformats-officedocument.drawingml.chartshapes+xml"/>
  <Override PartName="/xl/charts/chart286.xml" ContentType="application/vnd.openxmlformats-officedocument.drawingml.chart+xml"/>
  <Override PartName="/xl/charts/chart287.xml" ContentType="application/vnd.openxmlformats-officedocument.drawingml.chart+xml"/>
  <Override PartName="/xl/drawings/drawing173.xml" ContentType="application/vnd.openxmlformats-officedocument.drawingml.chartshapes+xml"/>
  <Override PartName="/xl/charts/chart288.xml" ContentType="application/vnd.openxmlformats-officedocument.drawingml.chart+xml"/>
  <Override PartName="/xl/drawings/drawing174.xml" ContentType="application/vnd.openxmlformats-officedocument.drawingml.chartshapes+xml"/>
  <Override PartName="/xl/charts/chart289.xml" ContentType="application/vnd.openxmlformats-officedocument.drawingml.chart+xml"/>
  <Override PartName="/xl/drawings/drawing175.xml" ContentType="application/vnd.openxmlformats-officedocument.drawingml.chartshapes+xml"/>
  <Override PartName="/xl/charts/chart290.xml" ContentType="application/vnd.openxmlformats-officedocument.drawingml.chart+xml"/>
  <Override PartName="/xl/drawings/drawing176.xml" ContentType="application/vnd.openxmlformats-officedocument.drawingml.chartshapes+xml"/>
  <Override PartName="/xl/charts/chart291.xml" ContentType="application/vnd.openxmlformats-officedocument.drawingml.chart+xml"/>
  <Override PartName="/xl/charts/chart292.xml" ContentType="application/vnd.openxmlformats-officedocument.drawingml.chart+xml"/>
  <Override PartName="/xl/drawings/drawing177.xml" ContentType="application/vnd.openxmlformats-officedocument.drawingml.chartshapes+xml"/>
  <Override PartName="/xl/charts/chart293.xml" ContentType="application/vnd.openxmlformats-officedocument.drawingml.chart+xml"/>
  <Override PartName="/xl/drawings/drawing178.xml" ContentType="application/vnd.openxmlformats-officedocument.drawingml.chartshapes+xml"/>
  <Override PartName="/xl/charts/chart294.xml" ContentType="application/vnd.openxmlformats-officedocument.drawingml.chart+xml"/>
  <Override PartName="/xl/drawings/drawing179.xml" ContentType="application/vnd.openxmlformats-officedocument.drawingml.chartshapes+xml"/>
  <Override PartName="/xl/charts/chart295.xml" ContentType="application/vnd.openxmlformats-officedocument.drawingml.chart+xml"/>
  <Override PartName="/xl/drawings/drawing180.xml" ContentType="application/vnd.openxmlformats-officedocument.drawingml.chartshapes+xml"/>
  <Override PartName="/xl/charts/chart296.xml" ContentType="application/vnd.openxmlformats-officedocument.drawingml.chart+xml"/>
  <Override PartName="/xl/charts/chart297.xml" ContentType="application/vnd.openxmlformats-officedocument.drawingml.chart+xml"/>
  <Override PartName="/xl/drawings/drawing181.xml" ContentType="application/vnd.openxmlformats-officedocument.drawingml.chartshapes+xml"/>
  <Override PartName="/xl/charts/chart298.xml" ContentType="application/vnd.openxmlformats-officedocument.drawingml.chart+xml"/>
  <Override PartName="/xl/drawings/drawing182.xml" ContentType="application/vnd.openxmlformats-officedocument.drawingml.chartshapes+xml"/>
  <Override PartName="/xl/charts/chart299.xml" ContentType="application/vnd.openxmlformats-officedocument.drawingml.chart+xml"/>
  <Override PartName="/xl/drawings/drawing183.xml" ContentType="application/vnd.openxmlformats-officedocument.drawingml.chartshapes+xml"/>
  <Override PartName="/xl/charts/chart300.xml" ContentType="application/vnd.openxmlformats-officedocument.drawingml.chart+xml"/>
  <Override PartName="/xl/drawings/drawing184.xml" ContentType="application/vnd.openxmlformats-officedocument.drawingml.chartshapes+xml"/>
  <Override PartName="/xl/charts/chart301.xml" ContentType="application/vnd.openxmlformats-officedocument.drawingml.chart+xml"/>
  <Override PartName="/xl/charts/chart302.xml" ContentType="application/vnd.openxmlformats-officedocument.drawingml.chart+xml"/>
  <Override PartName="/xl/drawings/drawing185.xml" ContentType="application/vnd.openxmlformats-officedocument.drawingml.chartshapes+xml"/>
  <Override PartName="/xl/charts/chart303.xml" ContentType="application/vnd.openxmlformats-officedocument.drawingml.chart+xml"/>
  <Override PartName="/xl/drawings/drawing186.xml" ContentType="application/vnd.openxmlformats-officedocument.drawingml.chartshapes+xml"/>
  <Override PartName="/xl/charts/chart304.xml" ContentType="application/vnd.openxmlformats-officedocument.drawingml.chart+xml"/>
  <Override PartName="/xl/drawings/drawing187.xml" ContentType="application/vnd.openxmlformats-officedocument.drawingml.chartshapes+xml"/>
  <Override PartName="/xl/charts/chart305.xml" ContentType="application/vnd.openxmlformats-officedocument.drawingml.chart+xml"/>
  <Override PartName="/xl/drawings/drawing188.xml" ContentType="application/vnd.openxmlformats-officedocument.drawingml.chartshapes+xml"/>
  <Override PartName="/xl/charts/chart306.xml" ContentType="application/vnd.openxmlformats-officedocument.drawingml.chart+xml"/>
  <Override PartName="/xl/drawings/drawing189.xml" ContentType="application/vnd.openxmlformats-officedocument.drawing+xml"/>
  <Override PartName="/xl/charts/chart307.xml" ContentType="application/vnd.openxmlformats-officedocument.drawingml.chart+xml"/>
  <Override PartName="/xl/theme/themeOverride1.xml" ContentType="application/vnd.openxmlformats-officedocument.themeOverride+xml"/>
  <Override PartName="/xl/drawings/drawing190.xml" ContentType="application/vnd.openxmlformats-officedocument.drawingml.chartshapes+xml"/>
  <Override PartName="/xl/charts/chart308.xml" ContentType="application/vnd.openxmlformats-officedocument.drawingml.chart+xml"/>
  <Override PartName="/xl/drawings/drawing191.xml" ContentType="application/vnd.openxmlformats-officedocument.drawingml.chartshapes+xml"/>
  <Override PartName="/xl/charts/chart309.xml" ContentType="application/vnd.openxmlformats-officedocument.drawingml.chart+xml"/>
  <Override PartName="/xl/drawings/drawing192.xml" ContentType="application/vnd.openxmlformats-officedocument.drawingml.chartshapes+xml"/>
  <Override PartName="/xl/charts/chart310.xml" ContentType="application/vnd.openxmlformats-officedocument.drawingml.chart+xml"/>
  <Override PartName="/xl/drawings/drawing193.xml" ContentType="application/vnd.openxmlformats-officedocument.drawingml.chartshapes+xml"/>
  <Override PartName="/xl/charts/chart311.xml" ContentType="application/vnd.openxmlformats-officedocument.drawingml.chart+xml"/>
  <Override PartName="/xl/charts/chart312.xml" ContentType="application/vnd.openxmlformats-officedocument.drawingml.chart+xml"/>
  <Override PartName="/xl/theme/themeOverride2.xml" ContentType="application/vnd.openxmlformats-officedocument.themeOverride+xml"/>
  <Override PartName="/xl/drawings/drawing194.xml" ContentType="application/vnd.openxmlformats-officedocument.drawingml.chartshapes+xml"/>
  <Override PartName="/xl/charts/chart313.xml" ContentType="application/vnd.openxmlformats-officedocument.drawingml.chart+xml"/>
  <Override PartName="/xl/drawings/drawing195.xml" ContentType="application/vnd.openxmlformats-officedocument.drawingml.chartshapes+xml"/>
  <Override PartName="/xl/charts/chart314.xml" ContentType="application/vnd.openxmlformats-officedocument.drawingml.chart+xml"/>
  <Override PartName="/xl/drawings/drawing196.xml" ContentType="application/vnd.openxmlformats-officedocument.drawingml.chartshapes+xml"/>
  <Override PartName="/xl/charts/chart315.xml" ContentType="application/vnd.openxmlformats-officedocument.drawingml.chart+xml"/>
  <Override PartName="/xl/drawings/drawing197.xml" ContentType="application/vnd.openxmlformats-officedocument.drawingml.chartshapes+xml"/>
  <Override PartName="/xl/charts/chart316.xml" ContentType="application/vnd.openxmlformats-officedocument.drawingml.chart+xml"/>
  <Override PartName="/xl/charts/chart317.xml" ContentType="application/vnd.openxmlformats-officedocument.drawingml.chart+xml"/>
  <Override PartName="/xl/theme/themeOverride3.xml" ContentType="application/vnd.openxmlformats-officedocument.themeOverride+xml"/>
  <Override PartName="/xl/drawings/drawing198.xml" ContentType="application/vnd.openxmlformats-officedocument.drawingml.chartshapes+xml"/>
  <Override PartName="/xl/charts/chart318.xml" ContentType="application/vnd.openxmlformats-officedocument.drawingml.chart+xml"/>
  <Override PartName="/xl/drawings/drawing199.xml" ContentType="application/vnd.openxmlformats-officedocument.drawingml.chartshapes+xml"/>
  <Override PartName="/xl/charts/chart319.xml" ContentType="application/vnd.openxmlformats-officedocument.drawingml.chart+xml"/>
  <Override PartName="/xl/drawings/drawing200.xml" ContentType="application/vnd.openxmlformats-officedocument.drawingml.chartshapes+xml"/>
  <Override PartName="/xl/charts/chart320.xml" ContentType="application/vnd.openxmlformats-officedocument.drawingml.chart+xml"/>
  <Override PartName="/xl/drawings/drawing201.xml" ContentType="application/vnd.openxmlformats-officedocument.drawingml.chartshapes+xml"/>
  <Override PartName="/xl/charts/chart321.xml" ContentType="application/vnd.openxmlformats-officedocument.drawingml.chart+xml"/>
  <Override PartName="/xl/charts/chart322.xml" ContentType="application/vnd.openxmlformats-officedocument.drawingml.chart+xml"/>
  <Override PartName="/xl/theme/themeOverride4.xml" ContentType="application/vnd.openxmlformats-officedocument.themeOverride+xml"/>
  <Override PartName="/xl/drawings/drawing202.xml" ContentType="application/vnd.openxmlformats-officedocument.drawingml.chartshapes+xml"/>
  <Override PartName="/xl/charts/chart323.xml" ContentType="application/vnd.openxmlformats-officedocument.drawingml.chart+xml"/>
  <Override PartName="/xl/drawings/drawing203.xml" ContentType="application/vnd.openxmlformats-officedocument.drawingml.chartshapes+xml"/>
  <Override PartName="/xl/charts/chart324.xml" ContentType="application/vnd.openxmlformats-officedocument.drawingml.chart+xml"/>
  <Override PartName="/xl/drawings/drawing204.xml" ContentType="application/vnd.openxmlformats-officedocument.drawingml.chartshapes+xml"/>
  <Override PartName="/xl/charts/chart325.xml" ContentType="application/vnd.openxmlformats-officedocument.drawingml.chart+xml"/>
  <Override PartName="/xl/drawings/drawing205.xml" ContentType="application/vnd.openxmlformats-officedocument.drawingml.chartshapes+xml"/>
  <Override PartName="/xl/charts/chart326.xml" ContentType="application/vnd.openxmlformats-officedocument.drawingml.chart+xml"/>
  <Override PartName="/xl/charts/chart327.xml" ContentType="application/vnd.openxmlformats-officedocument.drawingml.chart+xml"/>
  <Override PartName="/xl/theme/themeOverride5.xml" ContentType="application/vnd.openxmlformats-officedocument.themeOverride+xml"/>
  <Override PartName="/xl/drawings/drawing206.xml" ContentType="application/vnd.openxmlformats-officedocument.drawingml.chartshapes+xml"/>
  <Override PartName="/xl/charts/chart328.xml" ContentType="application/vnd.openxmlformats-officedocument.drawingml.chart+xml"/>
  <Override PartName="/xl/drawings/drawing207.xml" ContentType="application/vnd.openxmlformats-officedocument.drawingml.chartshapes+xml"/>
  <Override PartName="/xl/charts/chart329.xml" ContentType="application/vnd.openxmlformats-officedocument.drawingml.chart+xml"/>
  <Override PartName="/xl/drawings/drawing208.xml" ContentType="application/vnd.openxmlformats-officedocument.drawingml.chartshapes+xml"/>
  <Override PartName="/xl/charts/chart330.xml" ContentType="application/vnd.openxmlformats-officedocument.drawingml.chart+xml"/>
  <Override PartName="/xl/drawings/drawing209.xml" ContentType="application/vnd.openxmlformats-officedocument.drawingml.chartshapes+xml"/>
  <Override PartName="/xl/charts/chart331.xml" ContentType="application/vnd.openxmlformats-officedocument.drawingml.chart+xml"/>
  <Override PartName="/xl/charts/chart332.xml" ContentType="application/vnd.openxmlformats-officedocument.drawingml.chart+xml"/>
  <Override PartName="/xl/theme/themeOverride6.xml" ContentType="application/vnd.openxmlformats-officedocument.themeOverride+xml"/>
  <Override PartName="/xl/drawings/drawing210.xml" ContentType="application/vnd.openxmlformats-officedocument.drawingml.chartshapes+xml"/>
  <Override PartName="/xl/charts/chart333.xml" ContentType="application/vnd.openxmlformats-officedocument.drawingml.chart+xml"/>
  <Override PartName="/xl/drawings/drawing211.xml" ContentType="application/vnd.openxmlformats-officedocument.drawingml.chartshapes+xml"/>
  <Override PartName="/xl/charts/chart334.xml" ContentType="application/vnd.openxmlformats-officedocument.drawingml.chart+xml"/>
  <Override PartName="/xl/drawings/drawing212.xml" ContentType="application/vnd.openxmlformats-officedocument.drawingml.chartshapes+xml"/>
  <Override PartName="/xl/charts/chart335.xml" ContentType="application/vnd.openxmlformats-officedocument.drawingml.chart+xml"/>
  <Override PartName="/xl/drawings/drawing213.xml" ContentType="application/vnd.openxmlformats-officedocument.drawingml.chartshapes+xml"/>
  <Override PartName="/xl/charts/chart3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0" yWindow="450" windowWidth="13575" windowHeight="9510" tabRatio="790"/>
  </bookViews>
  <sheets>
    <sheet name="V-DotazníkProSÚ-2016" sheetId="92" r:id="rId1"/>
    <sheet name="ObceIII" sheetId="95" r:id="rId2"/>
    <sheet name="ÚČSM" sheetId="94" r:id="rId3"/>
    <sheet name="KU" sheetId="93" r:id="rId4"/>
    <sheet name="Graf1AC" sheetId="89" r:id="rId5"/>
    <sheet name="Graf1B" sheetId="90" r:id="rId6"/>
    <sheet name="Graf2" sheetId="24" r:id="rId7"/>
    <sheet name="Graf3" sheetId="25" r:id="rId8"/>
    <sheet name="Graf4" sheetId="59" r:id="rId9"/>
    <sheet name="Graf5" sheetId="60" r:id="rId10"/>
    <sheet name="Graf6" sheetId="71" r:id="rId11"/>
    <sheet name="Graf9A" sheetId="33" r:id="rId12"/>
    <sheet name="Graf9B" sheetId="38" r:id="rId13"/>
    <sheet name="Graf11" sheetId="87" r:id="rId14"/>
    <sheet name="Graf12" sheetId="61" r:id="rId15"/>
  </sheets>
  <definedNames>
    <definedName name="_xlnm._FilterDatabase" localSheetId="0" hidden="1">'V-DotazníkProSÚ-2016'!$A$3:$EH$3</definedName>
  </definedNames>
  <calcPr calcId="145621"/>
</workbook>
</file>

<file path=xl/calcChain.xml><?xml version="1.0" encoding="utf-8"?>
<calcChain xmlns="http://schemas.openxmlformats.org/spreadsheetml/2006/main">
  <c r="AJ41" i="71" l="1"/>
  <c r="AJ40" i="71"/>
  <c r="AJ38" i="71"/>
  <c r="AJ39" i="71" s="1"/>
  <c r="AJ37" i="71"/>
  <c r="AJ36" i="71"/>
  <c r="AJ34" i="71"/>
  <c r="AJ35" i="71" s="1"/>
  <c r="AA40" i="71"/>
  <c r="AA41" i="71" s="1"/>
  <c r="AA38" i="71"/>
  <c r="AA39" i="71" s="1"/>
  <c r="AA36" i="71"/>
  <c r="AA37" i="71" s="1"/>
  <c r="AA34" i="71"/>
  <c r="AA35" i="71" s="1"/>
  <c r="R40" i="71"/>
  <c r="R41" i="71" s="1"/>
  <c r="R38" i="71"/>
  <c r="R39" i="71" s="1"/>
  <c r="R36" i="71"/>
  <c r="R37" i="71" s="1"/>
  <c r="R34" i="71"/>
  <c r="R35" i="71" s="1"/>
  <c r="I40" i="71"/>
  <c r="I41" i="71" s="1"/>
  <c r="I38" i="71"/>
  <c r="I39" i="71" s="1"/>
  <c r="I36" i="71"/>
  <c r="I37" i="71" s="1"/>
  <c r="I34" i="71"/>
  <c r="I35" i="71" s="1"/>
  <c r="AI7" i="24"/>
  <c r="AI6" i="24"/>
  <c r="Z7" i="24"/>
  <c r="Z6" i="24"/>
  <c r="Q7" i="24"/>
  <c r="Q6" i="24"/>
  <c r="H7" i="24"/>
  <c r="H6" i="24"/>
  <c r="AI40" i="71"/>
  <c r="AI41" i="71" s="1"/>
  <c r="AI38" i="71"/>
  <c r="AI39" i="71" s="1"/>
  <c r="AI36" i="71"/>
  <c r="AI37" i="71" s="1"/>
  <c r="AI34" i="71"/>
  <c r="AI35" i="71" s="1"/>
  <c r="Z40" i="71"/>
  <c r="Z41" i="71" s="1"/>
  <c r="Z38" i="71"/>
  <c r="Z39" i="71" s="1"/>
  <c r="Z36" i="71"/>
  <c r="Z37" i="71" s="1"/>
  <c r="Z34" i="71"/>
  <c r="Z35" i="71" s="1"/>
  <c r="Q40" i="71"/>
  <c r="Q41" i="71" s="1"/>
  <c r="Q38" i="71"/>
  <c r="Q39" i="71" s="1"/>
  <c r="Q36" i="71"/>
  <c r="Q37" i="71" s="1"/>
  <c r="Q34" i="71"/>
  <c r="Q35" i="71" s="1"/>
  <c r="H40" i="71"/>
  <c r="H41" i="71" s="1"/>
  <c r="H38" i="71"/>
  <c r="H39" i="71" s="1"/>
  <c r="H36" i="71"/>
  <c r="H37" i="71" s="1"/>
  <c r="H34" i="71"/>
  <c r="H35" i="71" s="1"/>
  <c r="AH7" i="24"/>
  <c r="AH6" i="24"/>
  <c r="Y7" i="24"/>
  <c r="Y6" i="24"/>
  <c r="P7" i="24"/>
  <c r="P6" i="24"/>
  <c r="G7" i="24"/>
  <c r="G6" i="24"/>
  <c r="AH40" i="71"/>
  <c r="AH41" i="71" s="1"/>
  <c r="AH38" i="71"/>
  <c r="AH39" i="71" s="1"/>
  <c r="AH36" i="71"/>
  <c r="AH37" i="71" s="1"/>
  <c r="AH34" i="71"/>
  <c r="AH35" i="71" s="1"/>
  <c r="Y40" i="71"/>
  <c r="Y41" i="71" s="1"/>
  <c r="Y38" i="71"/>
  <c r="Y39" i="71" s="1"/>
  <c r="Y36" i="71"/>
  <c r="Y37" i="71" s="1"/>
  <c r="Y34" i="71"/>
  <c r="Y35" i="71" s="1"/>
  <c r="P40" i="71"/>
  <c r="P41" i="71" s="1"/>
  <c r="P38" i="71"/>
  <c r="P39" i="71" s="1"/>
  <c r="P36" i="71"/>
  <c r="P37" i="71" s="1"/>
  <c r="P34" i="71"/>
  <c r="P35" i="71" s="1"/>
  <c r="G40" i="71"/>
  <c r="G41" i="71" s="1"/>
  <c r="G38" i="71"/>
  <c r="G39" i="71" s="1"/>
  <c r="G36" i="71"/>
  <c r="G37" i="71" s="1"/>
  <c r="G34" i="71"/>
  <c r="G35" i="71" s="1"/>
  <c r="AG7" i="24"/>
  <c r="AG6" i="24"/>
  <c r="X7" i="24"/>
  <c r="X6" i="24"/>
  <c r="O7" i="24"/>
  <c r="O6" i="24"/>
  <c r="F7" i="24"/>
  <c r="F6" i="24"/>
  <c r="AG40" i="71"/>
  <c r="AG41" i="71" s="1"/>
  <c r="AG38" i="71"/>
  <c r="AG39" i="71" s="1"/>
  <c r="AG36" i="71"/>
  <c r="AG37" i="71" s="1"/>
  <c r="AG34" i="71"/>
  <c r="AG35" i="71" s="1"/>
  <c r="X40" i="71"/>
  <c r="X41" i="71" s="1"/>
  <c r="X38" i="71"/>
  <c r="X39" i="71" s="1"/>
  <c r="X36" i="71"/>
  <c r="X37" i="71" s="1"/>
  <c r="X34" i="71"/>
  <c r="X35" i="71" s="1"/>
  <c r="O40" i="71"/>
  <c r="O41" i="71" s="1"/>
  <c r="O38" i="71"/>
  <c r="O39" i="71" s="1"/>
  <c r="O36" i="71"/>
  <c r="O37" i="71" s="1"/>
  <c r="O34" i="71"/>
  <c r="O35" i="71" s="1"/>
  <c r="F40" i="71"/>
  <c r="F41" i="71" s="1"/>
  <c r="F38" i="71"/>
  <c r="F39" i="71" s="1"/>
  <c r="F36" i="71"/>
  <c r="F37" i="71" s="1"/>
  <c r="F34" i="71"/>
  <c r="F35" i="71" s="1"/>
  <c r="AF7" i="24"/>
  <c r="AF6" i="24"/>
  <c r="W7" i="24"/>
  <c r="W6" i="24"/>
  <c r="N7" i="24"/>
  <c r="N6" i="24"/>
  <c r="E7" i="24"/>
  <c r="E6" i="24"/>
  <c r="E34" i="71"/>
  <c r="AF40" i="71"/>
  <c r="AF41" i="71" s="1"/>
  <c r="AF38" i="71"/>
  <c r="AF39" i="71" s="1"/>
  <c r="AF36" i="71"/>
  <c r="AF37" i="71" s="1"/>
  <c r="AF34" i="71"/>
  <c r="AF35" i="71" s="1"/>
  <c r="W40" i="71"/>
  <c r="W41" i="71" s="1"/>
  <c r="W38" i="71"/>
  <c r="W39" i="71" s="1"/>
  <c r="W36" i="71"/>
  <c r="W37" i="71" s="1"/>
  <c r="W34" i="71"/>
  <c r="W35" i="71" s="1"/>
  <c r="N40" i="71"/>
  <c r="N41" i="71" s="1"/>
  <c r="N38" i="71"/>
  <c r="N39" i="71" s="1"/>
  <c r="N36" i="71"/>
  <c r="N37" i="71" s="1"/>
  <c r="N34" i="71"/>
  <c r="N35" i="71" s="1"/>
  <c r="E40" i="71"/>
  <c r="E41" i="71" s="1"/>
  <c r="E38" i="71"/>
  <c r="E39" i="71" s="1"/>
  <c r="E36" i="71"/>
  <c r="E37" i="71" s="1"/>
  <c r="E35" i="71"/>
  <c r="AE7" i="24"/>
  <c r="AE6" i="24"/>
  <c r="V7" i="24"/>
  <c r="V6" i="24"/>
  <c r="M7" i="24"/>
  <c r="M6" i="24"/>
  <c r="D7" i="24"/>
  <c r="D6" i="24"/>
  <c r="D7" i="87"/>
  <c r="C7" i="87"/>
  <c r="E6" i="87"/>
  <c r="F6" i="87" s="1"/>
  <c r="E5" i="87"/>
  <c r="F5" i="87" s="1"/>
  <c r="E4" i="87"/>
  <c r="F4" i="87" s="1"/>
  <c r="E7" i="87" l="1"/>
  <c r="F7" i="87" s="1"/>
  <c r="AE40" i="71"/>
  <c r="AE41" i="71" s="1"/>
  <c r="V40" i="71"/>
  <c r="V41" i="71" s="1"/>
  <c r="M40" i="71"/>
  <c r="M41" i="71" s="1"/>
  <c r="D40" i="71"/>
  <c r="D41" i="71" s="1"/>
  <c r="AE38" i="71"/>
  <c r="AE39" i="71" s="1"/>
  <c r="V38" i="71"/>
  <c r="V39" i="71" s="1"/>
  <c r="M38" i="71"/>
  <c r="M39" i="71" s="1"/>
  <c r="D38" i="71"/>
  <c r="D39" i="71" s="1"/>
  <c r="AE36" i="71"/>
  <c r="AE37" i="71" s="1"/>
  <c r="V36" i="71"/>
  <c r="V37" i="71" s="1"/>
  <c r="M36" i="71"/>
  <c r="M37" i="71" s="1"/>
  <c r="D36" i="71"/>
  <c r="D37" i="71" s="1"/>
  <c r="AE34" i="71"/>
  <c r="AE35" i="71" s="1"/>
  <c r="V34" i="71"/>
  <c r="V35" i="71" s="1"/>
  <c r="M34" i="71"/>
  <c r="M35" i="71" s="1"/>
  <c r="D34" i="71"/>
  <c r="D35" i="71" s="1"/>
  <c r="D7" i="61" l="1"/>
  <c r="E7" i="61"/>
  <c r="F7" i="61"/>
  <c r="C7" i="61"/>
  <c r="C6" i="24" l="1"/>
  <c r="C7" i="24" l="1"/>
  <c r="AD7" i="24" l="1"/>
  <c r="AD6" i="24"/>
  <c r="U7" i="24"/>
  <c r="U6" i="24"/>
  <c r="L7" i="24"/>
  <c r="L6" i="24"/>
  <c r="E7" i="38" l="1"/>
  <c r="D7" i="38"/>
  <c r="C7" i="38"/>
  <c r="F7" i="33"/>
  <c r="E7" i="33"/>
  <c r="D7" i="33"/>
  <c r="C7" i="33"/>
</calcChain>
</file>

<file path=xl/sharedStrings.xml><?xml version="1.0" encoding="utf-8"?>
<sst xmlns="http://schemas.openxmlformats.org/spreadsheetml/2006/main" count="15559" uniqueCount="3686">
  <si>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</si>
  <si>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</si>
  <si>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</si>
  <si>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</si>
  <si>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</si>
  <si>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</si>
  <si>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</si>
  <si>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</si>
  <si>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</si>
  <si>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</si>
  <si>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</si>
  <si>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</si>
  <si>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</si>
  <si>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</si>
  <si>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</si>
  <si>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</si>
  <si>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</si>
  <si>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</si>
  <si>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</si>
  <si>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</si>
  <si>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</si>
  <si>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</si>
  <si>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</si>
  <si>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</si>
  <si>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</si>
  <si>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</si>
  <si>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</si>
  <si>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</si>
  <si>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</si>
  <si>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</si>
  <si>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</si>
  <si>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</si>
  <si>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</si>
  <si>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</si>
  <si>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</si>
  <si>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</si>
  <si>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</si>
  <si>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</si>
  <si>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</si>
  <si>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</si>
  <si>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</si>
  <si>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</si>
  <si>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</si>
  <si>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</si>
  <si>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</si>
  <si>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</si>
  <si>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</si>
  <si>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</si>
  <si>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</si>
  <si>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</si>
  <si>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</si>
  <si>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</si>
  <si>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</si>
  <si>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</si>
  <si>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</si>
  <si>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</si>
  <si>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</si>
  <si>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</si>
  <si>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</si>
  <si>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</si>
  <si>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</si>
  <si>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</si>
  <si>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</si>
  <si>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</si>
  <si>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</si>
  <si>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</si>
  <si>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</si>
  <si>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</si>
  <si>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</si>
  <si>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</si>
  <si>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</si>
  <si>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</si>
  <si>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</si>
  <si>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</si>
  <si>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</si>
  <si>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</si>
  <si>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</si>
  <si>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</si>
  <si>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</si>
  <si>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</si>
  <si>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</si>
  <si>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</si>
  <si>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</si>
  <si>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</si>
  <si>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</si>
  <si>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</si>
  <si>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</si>
  <si>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</si>
  <si>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</si>
  <si>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</si>
  <si>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</si>
  <si>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</si>
  <si>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</si>
  <si>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</si>
  <si>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</si>
  <si>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</si>
  <si>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</si>
  <si>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</si>
  <si>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</si>
  <si>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</si>
  <si>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</si>
  <si>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</si>
  <si>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</si>
  <si>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</si>
  <si>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</si>
  <si>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</si>
  <si>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</si>
  <si>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</si>
  <si>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</si>
  <si>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</si>
  <si>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</si>
  <si>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</si>
  <si>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</si>
  <si>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</si>
  <si>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</si>
  <si>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</si>
  <si>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</si>
  <si>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</si>
  <si>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</si>
  <si>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</si>
  <si>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</si>
  <si>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</si>
  <si>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</si>
  <si>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</si>
  <si>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</si>
  <si>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</si>
  <si>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</si>
  <si>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</si>
  <si>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</si>
  <si>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</si>
  <si>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</si>
  <si>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</si>
  <si>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</si>
  <si>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</si>
  <si>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</si>
  <si>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</si>
  <si>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</si>
  <si>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</si>
  <si>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</si>
  <si>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</si>
  <si>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</si>
  <si>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</si>
  <si>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</si>
  <si>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</si>
  <si>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</si>
  <si>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</si>
  <si>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</si>
  <si>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</si>
  <si>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</si>
  <si>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</si>
  <si>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</si>
  <si>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</si>
  <si>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</si>
  <si>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</si>
  <si>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</si>
  <si>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</si>
  <si>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</si>
  <si>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</si>
  <si>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</si>
  <si>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</si>
  <si>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</si>
  <si>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</si>
  <si>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</si>
  <si>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</si>
  <si>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</si>
  <si>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</si>
  <si>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</si>
  <si>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</si>
  <si>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</si>
  <si>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</si>
  <si>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</si>
  <si>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</si>
  <si>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</si>
  <si>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</si>
  <si>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</si>
  <si>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</si>
  <si>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</si>
  <si>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</si>
  <si>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</si>
  <si>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</si>
  <si>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</si>
  <si>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</si>
  <si>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</si>
  <si>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</si>
  <si>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</si>
  <si>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</si>
  <si>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</si>
  <si>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</si>
  <si>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</si>
  <si>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</si>
  <si>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</si>
  <si>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</si>
  <si>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</si>
  <si>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</si>
  <si>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</si>
  <si>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</si>
  <si>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</si>
  <si>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</si>
  <si>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</si>
  <si>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</si>
  <si>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</si>
  <si>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</si>
  <si>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</si>
  <si>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</si>
  <si>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</si>
  <si>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</si>
  <si>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</si>
  <si>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</si>
  <si>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</si>
  <si>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</si>
  <si>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</si>
  <si>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</si>
  <si>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</si>
  <si>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</si>
  <si>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</si>
  <si>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</si>
  <si>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</si>
  <si>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</si>
  <si>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</si>
  <si>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</si>
  <si>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</si>
  <si>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</si>
  <si>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</si>
  <si>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</si>
  <si>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</si>
  <si>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</si>
  <si>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</si>
  <si>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</si>
  <si>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</si>
  <si>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</si>
  <si>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</si>
  <si>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</si>
  <si>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</si>
  <si>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</si>
  <si>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</si>
  <si>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</si>
  <si>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</si>
  <si>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</si>
  <si>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</si>
  <si>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</si>
  <si>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</si>
  <si>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</si>
  <si>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</si>
  <si>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</si>
  <si>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</si>
  <si>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</si>
  <si>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</si>
  <si>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</si>
  <si>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</si>
  <si>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</si>
  <si>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</si>
  <si>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</si>
  <si>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</si>
  <si>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</si>
  <si>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</si>
  <si>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</si>
  <si>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</si>
  <si>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</si>
  <si>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</si>
  <si>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</si>
  <si>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</si>
  <si>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</si>
  <si>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</si>
  <si>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</si>
  <si>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</si>
  <si>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</si>
  <si>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</si>
  <si>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</si>
  <si>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</si>
  <si>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</si>
  <si>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</si>
  <si>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</si>
  <si>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</si>
  <si>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</si>
  <si>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</si>
  <si>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</si>
  <si>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</si>
  <si>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</si>
  <si>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</si>
  <si>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</si>
  <si>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</si>
  <si>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</si>
  <si>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</si>
  <si>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</si>
  <si>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</si>
  <si>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</si>
  <si>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</si>
  <si>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</si>
  <si>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</si>
  <si>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</si>
  <si>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</si>
  <si>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</si>
  <si>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</si>
  <si>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</si>
  <si>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</si>
  <si>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</si>
  <si>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</si>
  <si>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</si>
  <si>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</si>
  <si>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</si>
  <si>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</si>
  <si>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</si>
  <si>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</si>
  <si>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</si>
  <si>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</si>
  <si>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</si>
  <si>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</si>
  <si>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</si>
  <si>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</si>
  <si>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</si>
  <si>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</si>
  <si>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</si>
  <si>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</si>
  <si>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</si>
  <si>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</si>
  <si>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</si>
  <si>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</si>
  <si>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</si>
  <si>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</si>
  <si>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</si>
  <si>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</si>
  <si>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</si>
  <si>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</si>
  <si>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</si>
  <si>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</si>
  <si>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</si>
  <si>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</si>
  <si>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</si>
  <si>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</si>
  <si>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</si>
  <si>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</si>
  <si>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</si>
  <si>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</si>
  <si>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</si>
  <si>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</si>
  <si>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</si>
  <si>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</si>
  <si>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</si>
  <si>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</si>
  <si>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</si>
  <si>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</si>
  <si>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</si>
  <si>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</si>
  <si>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</si>
  <si>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</si>
  <si>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</si>
  <si>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</si>
  <si>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</si>
  <si>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</si>
  <si>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</si>
  <si>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</si>
  <si>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</si>
  <si>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</si>
  <si>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</si>
  <si>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</si>
  <si>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</si>
  <si>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</si>
  <si>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</si>
  <si>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</si>
  <si>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</si>
  <si>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</si>
  <si>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</si>
  <si>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</si>
  <si>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</si>
  <si>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</si>
  <si>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</si>
  <si>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</si>
  <si>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</si>
  <si>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</si>
  <si>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</si>
  <si>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</si>
  <si>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</si>
  <si>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</si>
  <si>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</si>
  <si>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</si>
  <si>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</si>
  <si>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</si>
  <si>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</si>
  <si>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</si>
  <si>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</si>
  <si>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</si>
  <si>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</si>
  <si>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</si>
  <si>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</si>
  <si>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</si>
  <si>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</si>
  <si>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</si>
  <si>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</si>
  <si>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</si>
  <si>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</si>
  <si>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</si>
  <si>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</si>
  <si>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</si>
  <si>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</si>
  <si>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</si>
  <si>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</si>
  <si>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</si>
  <si>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</si>
  <si>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</si>
  <si>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</si>
  <si>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</si>
  <si>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</si>
  <si>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</si>
  <si>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</si>
  <si>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</si>
  <si>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</si>
  <si>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</si>
  <si>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</si>
  <si>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</si>
  <si>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</si>
  <si>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</si>
  <si>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</si>
  <si>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</si>
  <si>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</si>
  <si>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</si>
  <si>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</si>
  <si>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</si>
  <si>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</si>
  <si>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</si>
  <si>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</si>
  <si>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</si>
  <si>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</si>
  <si>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</si>
  <si>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</si>
  <si>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</si>
  <si>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</si>
  <si>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</si>
  <si>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</si>
  <si>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</si>
  <si>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</si>
  <si>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</si>
  <si>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</si>
  <si>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</si>
  <si>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</si>
  <si>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</si>
  <si>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</si>
  <si>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</si>
  <si>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</si>
  <si>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</si>
  <si>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</si>
  <si>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</si>
  <si>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</si>
  <si>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</si>
  <si>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</si>
  <si>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</si>
  <si>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</si>
  <si>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</si>
  <si>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</si>
  <si>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</si>
  <si>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</si>
  <si>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</si>
  <si>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</si>
  <si>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</si>
  <si>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</si>
  <si>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</si>
  <si>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</si>
  <si>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</si>
  <si>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</si>
  <si>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</si>
  <si>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</si>
  <si>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</si>
  <si>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</si>
  <si>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</si>
  <si>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</si>
  <si>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</si>
  <si>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</si>
  <si>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</si>
  <si>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</si>
  <si>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</si>
  <si>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</si>
  <si>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</si>
  <si>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</si>
  <si>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</si>
  <si>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</si>
  <si>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</si>
  <si>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</si>
  <si>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</si>
  <si>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</si>
  <si>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</si>
  <si>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</si>
  <si>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</si>
  <si>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</si>
  <si>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</si>
  <si>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</si>
  <si>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</si>
  <si>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</si>
  <si>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</si>
  <si>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</si>
  <si>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</si>
  <si>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</si>
  <si>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</si>
  <si>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</si>
  <si>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</si>
  <si>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</si>
  <si>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</si>
  <si>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</si>
  <si>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</si>
  <si>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</si>
  <si>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</si>
  <si>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</si>
  <si>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</si>
  <si>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</si>
  <si>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</si>
  <si>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</si>
  <si>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</si>
  <si>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</si>
  <si>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</si>
  <si>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</si>
  <si>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</si>
  <si>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</si>
  <si>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</si>
  <si>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</si>
  <si>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</si>
  <si>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</si>
  <si>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</si>
  <si>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</si>
  <si>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</si>
  <si>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</si>
  <si>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</si>
  <si>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</si>
  <si>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</si>
  <si>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</si>
  <si>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</si>
  <si>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</si>
  <si>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</si>
  <si>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</si>
  <si>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</si>
  <si>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</si>
  <si>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</si>
  <si>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</si>
  <si>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Hustopeče</t>
  </si>
  <si>
    <t>Plzeň 3</t>
  </si>
  <si>
    <t>Plzeň 4</t>
  </si>
  <si>
    <t>Obce III. typu</t>
  </si>
  <si>
    <t>ČR</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</si>
  <si>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</si>
  <si>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</si>
  <si>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</si>
  <si>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</si>
  <si>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</si>
  <si>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</si>
  <si>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</si>
  <si>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</si>
  <si>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</si>
  <si>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</si>
  <si>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</si>
  <si>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</si>
  <si>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</si>
  <si>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</si>
  <si>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</si>
  <si>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</si>
  <si>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</si>
  <si>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</si>
  <si>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</si>
  <si>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</si>
  <si>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</si>
  <si>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</si>
  <si>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</si>
  <si>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</si>
  <si>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</si>
  <si>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</si>
  <si>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</si>
  <si>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</si>
  <si>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</si>
  <si>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</si>
  <si>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</si>
  <si>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</si>
  <si>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</si>
  <si>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</si>
  <si>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</si>
  <si>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</si>
  <si>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</si>
  <si>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</si>
  <si>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</si>
  <si>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</si>
  <si>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</si>
  <si>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</si>
  <si>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</si>
  <si>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</si>
  <si>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</si>
  <si>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</si>
  <si>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</si>
  <si>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</si>
  <si>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</si>
  <si>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</si>
  <si>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</si>
  <si>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</si>
  <si>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</si>
  <si>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</si>
  <si>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</si>
  <si>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</si>
  <si>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SÚ – KÚ</t>
  </si>
  <si>
    <t>úřední osoby se ZOZ</t>
  </si>
  <si>
    <t>úřední osoby bez ZOZ</t>
  </si>
  <si>
    <t>Počet úředních osob a ZOZ</t>
  </si>
  <si>
    <t>SÚ – KÚ (%)</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</si>
  <si>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</si>
  <si>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</si>
  <si>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</si>
  <si>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</si>
  <si>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</si>
  <si>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</si>
  <si>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</si>
  <si>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Magistrát města Prostějova</t>
  </si>
  <si>
    <t>Brno-Královo Pole, Útěchov a Jehnice</t>
  </si>
  <si>
    <t>Úřad městské části Brno-Kohoutovice</t>
  </si>
  <si>
    <t>počet úředních osob</t>
  </si>
  <si>
    <t>poměr úředních osob se ZOZ k počtu úředních osob (%)</t>
  </si>
  <si>
    <t>Vybavení</t>
  </si>
  <si>
    <t>Program</t>
  </si>
  <si>
    <t>Předpisy</t>
  </si>
  <si>
    <t>Normy</t>
  </si>
  <si>
    <t>KN</t>
  </si>
  <si>
    <t>SÚ – ČR (%)</t>
  </si>
  <si>
    <t>N</t>
  </si>
  <si>
    <t>Kraj / územně členěné statutární město</t>
  </si>
  <si>
    <t>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</si>
  <si>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</si>
  <si>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Název krajského úřadu / magistrátu / městského úřadu / úřadu městské části / úřadu městského obvodu</t>
  </si>
  <si>
    <t>V1</t>
  </si>
  <si>
    <t>V2</t>
  </si>
  <si>
    <t>V3</t>
  </si>
  <si>
    <t>V4</t>
  </si>
  <si>
    <t>Krajský úřad Kraje Vysočina</t>
  </si>
  <si>
    <t>1</t>
  </si>
  <si>
    <t>Magistrát města Jablonec nad Nisou</t>
  </si>
  <si>
    <t>Brno-Bystrc, Žebětín a Kníničky</t>
  </si>
  <si>
    <t>Brno-Řečkovice a Mokrá Hora</t>
  </si>
  <si>
    <t>Brno-Ivanovice</t>
  </si>
  <si>
    <t>Brno-Ořešín</t>
  </si>
  <si>
    <t>Poměr agendy</t>
  </si>
  <si>
    <r>
      <rPr>
        <sz val="11"/>
        <color theme="1"/>
        <rFont val="Symbol"/>
        <family val="1"/>
        <charset val="2"/>
      </rPr>
      <t>S</t>
    </r>
    <r>
      <rPr>
        <sz val="11"/>
        <color theme="1"/>
        <rFont val="Calibri"/>
        <family val="2"/>
        <charset val="238"/>
        <scheme val="minor"/>
      </rPr>
      <t xml:space="preserve"> podílů agendy stavebního úřadu k celkové agendě vykonávané vodoprávním úřadem</t>
    </r>
  </si>
  <si>
    <t>počet SÚ</t>
  </si>
  <si>
    <t>průměrný podíl agendy stavebního úřadu k celkové agendě vykonávané vodoprávním úřadem</t>
  </si>
  <si>
    <t>dopočet do 100 %</t>
  </si>
  <si>
    <t>Personální obsazenost ve správním obvodu</t>
  </si>
  <si>
    <t>Rozloha správních obvodů</t>
  </si>
  <si>
    <t>Počet obyvatel správních obvodů</t>
  </si>
  <si>
    <t>Počet obcí ve správních obvodech</t>
  </si>
  <si>
    <t>Kategorie</t>
  </si>
  <si>
    <t>a</t>
  </si>
  <si>
    <t>b</t>
  </si>
  <si>
    <t>c</t>
  </si>
  <si>
    <t>d</t>
  </si>
  <si>
    <t>SÚ celkem</t>
  </si>
  <si>
    <t>3 až 9</t>
  </si>
  <si>
    <t>10 a více</t>
  </si>
  <si>
    <t>ČR - %</t>
  </si>
  <si>
    <t>Personální obsazenost</t>
  </si>
  <si>
    <t xml:space="preserve">Liberecký </t>
  </si>
  <si>
    <t>U134</t>
  </si>
  <si>
    <t>U135</t>
  </si>
  <si>
    <t>U136</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</si>
  <si>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</si>
  <si>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</si>
  <si>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</si>
  <si>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</si>
  <si>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</si>
  <si>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</si>
  <si>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</si>
  <si>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</si>
  <si>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</si>
  <si>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</si>
  <si>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</si>
  <si>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</si>
  <si>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</si>
  <si>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</si>
  <si>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</si>
  <si>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</si>
  <si>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</si>
  <si>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</si>
  <si>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</si>
  <si>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</si>
  <si>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</si>
  <si>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Soulad s obecnými požadavky na výstavbu (§ 2 odst. 2 písm. e) zákona č. 183/2006 Sb.)</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</si>
  <si>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</si>
  <si>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</si>
  <si>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Agendy vodoprávního úřadu dle dalších právních předpisů</t>
  </si>
  <si>
    <t>Systémová podjatost</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</si>
  <si>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</si>
  <si>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</si>
  <si>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</si>
  <si>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</si>
  <si>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</si>
  <si>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</si>
  <si>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</si>
  <si>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</si>
  <si>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</si>
  <si>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</si>
  <si>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</si>
  <si>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</si>
  <si>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</si>
  <si>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</si>
  <si>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</si>
  <si>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</si>
  <si>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</si>
  <si>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</si>
  <si>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</si>
  <si>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</si>
  <si>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</si>
  <si>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</si>
  <si>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</si>
  <si>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</si>
  <si>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</si>
  <si>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</si>
  <si>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</si>
  <si>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</si>
  <si>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</si>
  <si>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</si>
  <si>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</si>
  <si>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</si>
  <si>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</si>
  <si>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</si>
  <si>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</si>
  <si>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</si>
  <si>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</si>
  <si>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</si>
  <si>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</si>
  <si>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</si>
  <si>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</si>
  <si>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</si>
  <si>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</si>
  <si>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</si>
  <si>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</si>
  <si>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</si>
  <si>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</si>
  <si>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</si>
  <si>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</si>
  <si>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</si>
  <si>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</si>
  <si>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</si>
  <si>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</si>
  <si>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</si>
  <si>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</si>
  <si>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</si>
  <si>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</si>
  <si>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</si>
  <si>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</si>
  <si>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</si>
  <si>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</si>
  <si>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</si>
  <si>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</si>
  <si>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</si>
  <si>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</si>
  <si>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</si>
  <si>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</si>
  <si>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</si>
  <si>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</si>
  <si>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</si>
  <si>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</si>
  <si>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</si>
  <si>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</si>
  <si>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</si>
  <si>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</si>
  <si>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</si>
  <si>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</si>
  <si>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</si>
  <si>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</si>
  <si>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</si>
  <si>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</si>
  <si>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</si>
  <si>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</si>
  <si>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</si>
  <si>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</si>
  <si>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</si>
  <si>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</si>
  <si>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</si>
  <si>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</si>
  <si>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</si>
  <si>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</si>
  <si>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</si>
  <si>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</si>
  <si>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</si>
  <si>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</si>
  <si>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</si>
  <si>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</si>
  <si>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</si>
  <si>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</si>
  <si>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</si>
  <si>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</si>
  <si>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</si>
  <si>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 zákona č. 106/1999 Sb.</t>
  </si>
  <si>
    <t>Počet žádostí o informace - § 3 zákona č. 123/1998 Sb.</t>
  </si>
  <si>
    <t>Počet stavebních objektů, o nichž byly vloženy identifikační údaje do systému územní identifikace (ISÚI)</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</si>
  <si>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</si>
  <si>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</si>
  <si>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</si>
  <si>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</si>
  <si>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</si>
  <si>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</si>
  <si>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</si>
  <si>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t>Uveďte, v jakém procentuálním podílu je agenda stavebního zákona k celkové agendě vykonávané vodoprávním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</si>
  <si>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</si>
  <si>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vodoprávního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</si>
  <si>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</si>
  <si>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</si>
  <si>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</si>
  <si>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</si>
  <si>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</si>
  <si>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</si>
  <si>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</si>
  <si>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</si>
  <si>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</si>
  <si>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</si>
  <si>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</si>
  <si>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</si>
  <si>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</si>
  <si>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</si>
  <si>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</si>
  <si>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</si>
  <si>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</si>
  <si>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</si>
  <si>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</si>
  <si>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</si>
  <si>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</si>
  <si>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</si>
  <si>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</si>
  <si>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</si>
  <si>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</si>
  <si>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</si>
  <si>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</si>
  <si>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</si>
  <si>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</si>
  <si>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</si>
  <si>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</si>
  <si>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</si>
  <si>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</si>
  <si>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</si>
  <si>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</si>
  <si>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</si>
  <si>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</si>
  <si>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</si>
  <si>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</si>
  <si>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</si>
  <si>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</si>
  <si>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</si>
  <si>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</si>
  <si>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</si>
  <si>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</si>
  <si>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</si>
  <si>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</si>
  <si>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</si>
  <si>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</si>
  <si>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</si>
  <si>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</si>
  <si>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</si>
  <si>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</si>
  <si>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</si>
  <si>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</si>
  <si>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</si>
  <si>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</si>
  <si>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</si>
  <si>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</si>
  <si>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</si>
  <si>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</si>
  <si>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</si>
  <si>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</si>
  <si>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</si>
  <si>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</si>
  <si>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</si>
  <si>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</si>
  <si>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</si>
  <si>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</si>
  <si>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</si>
  <si>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</si>
  <si>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</si>
  <si>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</si>
  <si>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</si>
  <si>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</si>
  <si>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</si>
  <si>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</si>
  <si>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</si>
  <si>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</si>
  <si>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</si>
  <si>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</si>
  <si>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</si>
  <si>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</si>
  <si>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</si>
  <si>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</si>
  <si>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</si>
  <si>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</si>
  <si>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</si>
  <si>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</si>
  <si>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</si>
  <si>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</si>
  <si>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</si>
  <si>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</si>
  <si>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</si>
  <si>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</si>
  <si>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</si>
  <si>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</si>
  <si>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</si>
  <si>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</si>
  <si>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</si>
  <si>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</si>
  <si>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</si>
  <si>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</si>
  <si>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</si>
  <si>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</si>
  <si>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</si>
  <si>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</si>
  <si>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</si>
  <si>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</si>
  <si>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</si>
  <si>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</si>
  <si>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</si>
  <si>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</si>
  <si>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</si>
  <si>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</si>
  <si>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</si>
  <si>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</si>
  <si>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</si>
  <si>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</si>
  <si>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</si>
  <si>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</si>
  <si>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</si>
  <si>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</si>
  <si>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</si>
  <si>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</si>
  <si>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</si>
  <si>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</si>
  <si>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</si>
  <si>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</si>
  <si>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</si>
  <si>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</si>
  <si>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</si>
  <si>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</si>
  <si>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</si>
  <si>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</si>
  <si>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</si>
  <si>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</si>
  <si>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</si>
  <si>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Mariánské náměstí</t>
  </si>
  <si>
    <t>2/2</t>
  </si>
  <si>
    <t>48ia97h</t>
  </si>
  <si>
    <t>posta@praha.eu</t>
  </si>
  <si>
    <t>Odbor ochrany prostředí</t>
  </si>
  <si>
    <t>RNDr.</t>
  </si>
  <si>
    <t>Štěpán</t>
  </si>
  <si>
    <t>Kyjovský</t>
  </si>
  <si>
    <t>stepan.kyjovsky@praha.eu</t>
  </si>
  <si>
    <t>Ing.</t>
  </si>
  <si>
    <t>Pavel</t>
  </si>
  <si>
    <t>Pospíšil</t>
  </si>
  <si>
    <t>pavel.pospisil@praha.eu</t>
  </si>
  <si>
    <t>A</t>
  </si>
  <si>
    <t>vodoprávní dozor dle ust. § 110 vodního zákona, konzultace v počtu 1205 - 20%</t>
  </si>
  <si>
    <t>Nedostatkem je málo prostoru v kancelářích a málo finančních prostředků na externí odborné vzdělávání</t>
  </si>
  <si>
    <t>Navýšení finančních prostředků na externí odborné vzdělávání</t>
  </si>
  <si>
    <t>Zachovat centrální metodické porady na úrovni ministerstev z důvodu jednotnosti výkonu státní správy</t>
  </si>
  <si>
    <t>Zborovská</t>
  </si>
  <si>
    <t>81/11</t>
  </si>
  <si>
    <t>keebyyf</t>
  </si>
  <si>
    <t>posta@kr-s.cz</t>
  </si>
  <si>
    <t>Odbor životního prostředí a zemědělství / oddělení vodního hospodářství</t>
  </si>
  <si>
    <t>Dr. Ing.</t>
  </si>
  <si>
    <t>Marcela</t>
  </si>
  <si>
    <t>Burešová</t>
  </si>
  <si>
    <t>buresovamar@kr-s.cz</t>
  </si>
  <si>
    <t>Visinger</t>
  </si>
  <si>
    <t>visinger@kr-s.cz</t>
  </si>
  <si>
    <t>kromě další činnosti dle zákona č. 254/2001 Sb. o vodách a o změně některých zákonů a podle zákona č. 274/2001 Sb. o vodovodech a kanalizacích je to především příprava materiálů pro samosprávné orgány kraje</t>
  </si>
  <si>
    <t>koncem roku opět narušena stabilizace personálního obsazení, omezení možnosti účasti na placených vzdělávacích seminářích</t>
  </si>
  <si>
    <t>personální doplnění, odstranění omezení účasti na placených vzdělávacích seminářích</t>
  </si>
  <si>
    <t>odstranění omezení účasti na placených vzdělávacích seminářích</t>
  </si>
  <si>
    <t>U Zimního stadionu</t>
  </si>
  <si>
    <t>1952/2</t>
  </si>
  <si>
    <t>České Budějovice 1</t>
  </si>
  <si>
    <t>kdib3rr</t>
  </si>
  <si>
    <t>posta@kraj-jihocesky.cz</t>
  </si>
  <si>
    <t>Odbor životního prostředí, zemědělství a lesnictví / oddělení vodního hospodářství a integrované prevence</t>
  </si>
  <si>
    <t>Zdeněk</t>
  </si>
  <si>
    <t>Klimeš</t>
  </si>
  <si>
    <t>-</t>
  </si>
  <si>
    <t>klimes@kraj-jihocesky.cz</t>
  </si>
  <si>
    <t>Hana</t>
  </si>
  <si>
    <t>Zahradníková</t>
  </si>
  <si>
    <t>zahradnikovah@kraj-jihocesky.cz</t>
  </si>
  <si>
    <t>KÚ jako povodňový orgán za sucha a Povodňová komise Jihočeského kraje - 254/2001 Sb. (3%), hraniční vody 254/2001 Sb. (5 %), stanovení podmínek pro vypouštění důlních vod 44/1988 Sb. (3%), dál samosprávné činnosti (granty na úseku vodohospodářské infrastruktury a ochrany před povodněmi 5%, Jihočeské pánve 5 %, staré ekologické zátěže (5 %)</t>
  </si>
  <si>
    <t>Neustálý nárůst agend, které nesouvisí s problematikou vodního hospodářství a stavebního zákona, ale s chodem jak našeho úřadu, tak s vyplňováním různých evidencí a hlášení z úrovně různých ministerstev</t>
  </si>
  <si>
    <t>Otázka smysluplnosti akreditovaných vzdělávacích institucí, kde se získává osvědčení o účasti v souladu se zák. č. 312/2002 Sb. - za mnohdy vysoké ceny málo nových informací, je lepší, když si úřad zajišťuje lektory sám -</t>
  </si>
  <si>
    <t>Škroupova</t>
  </si>
  <si>
    <t>1760/18</t>
  </si>
  <si>
    <t>Plzeń 1</t>
  </si>
  <si>
    <t>zzjbr3p</t>
  </si>
  <si>
    <t>posta@plzensky-kraj.cz</t>
  </si>
  <si>
    <t>Odbor životního prostředí / oddělení vodního hospodářství</t>
  </si>
  <si>
    <t>Jakub</t>
  </si>
  <si>
    <t>Rataj</t>
  </si>
  <si>
    <t>jakub.rataj@plzensky-kraj.cz</t>
  </si>
  <si>
    <t>Milan</t>
  </si>
  <si>
    <t>Janko</t>
  </si>
  <si>
    <t>milan.janko@plzensky-kraj.cz</t>
  </si>
  <si>
    <t>ochrana před povodněmi (254/2001 Sb. vodní zákon), hraniční vody, zákon o vodovodech a kanalizacích č. 274/2001 Sb.</t>
  </si>
  <si>
    <t>méně výkaznictví pro různé orgány a instituce - různý rozsah a různá hlediska hodnocení, přibývá vyjdadřování z různých hledisek (k dotacím a jiným žádostem)</t>
  </si>
  <si>
    <t>Závodní</t>
  </si>
  <si>
    <t>353/88</t>
  </si>
  <si>
    <t>Karlovy Vary 1</t>
  </si>
  <si>
    <t>siqbxt2</t>
  </si>
  <si>
    <t>epodatelna@kr-karlovarsky.cz</t>
  </si>
  <si>
    <t>Odbor životního prostředí a zemědělství / oddělení vodního hospodářství a havárií</t>
  </si>
  <si>
    <t>Mgr.</t>
  </si>
  <si>
    <t>Andrea</t>
  </si>
  <si>
    <t>Krýzlová</t>
  </si>
  <si>
    <t>andrea.kryzlova@kr-karlovarsky.cz</t>
  </si>
  <si>
    <t>Minaříková</t>
  </si>
  <si>
    <t>jana.minarikova@kr-karlovarsky.cz</t>
  </si>
  <si>
    <t>2% EIA (zákon 100/2001 Sb.) 3% zákon o krajích č. 129/2000Sb.</t>
  </si>
  <si>
    <t>kolektivní odborná spolupráce</t>
  </si>
  <si>
    <t>Písemný návod, vysvětlení apod.</t>
  </si>
  <si>
    <t>Velká Hradební</t>
  </si>
  <si>
    <t>3118/48</t>
  </si>
  <si>
    <t>t9zbsva</t>
  </si>
  <si>
    <t>epodatelna@kr-ustecky.cz</t>
  </si>
  <si>
    <t>Odbor životního prostředí a zemědělství / oddělení životního prostředí</t>
  </si>
  <si>
    <t>Monika</t>
  </si>
  <si>
    <t>Zeman</t>
  </si>
  <si>
    <t>MBA</t>
  </si>
  <si>
    <t>zeman.m@kr-ustecky.cz</t>
  </si>
  <si>
    <t>Vlasta</t>
  </si>
  <si>
    <t>Štěpánová</t>
  </si>
  <si>
    <t>stepanova.v@kr-ustecky.cz</t>
  </si>
  <si>
    <t>samosprávné - dle zákona č. 129/2000 Sb., odpadové hospodářství dle zák. č.185/2001 Sb., prevence závažných havárií z.č. 59/2006 Sb., procentuální podíl těchto agend - 35 %</t>
  </si>
  <si>
    <t>spousta různé agendy, na málo úředníků</t>
  </si>
  <si>
    <t>snížení počtu úkonů, na které je nutné vydávat vyjádření, větší osvěta obecných stavebních úřadů, které požadují na žadatelích mnohdy nadbytečná vyjádření</t>
  </si>
  <si>
    <t>více pratických informací</t>
  </si>
  <si>
    <t>U Jezu</t>
  </si>
  <si>
    <t>642/2a</t>
  </si>
  <si>
    <t>Liberec 2</t>
  </si>
  <si>
    <t>c5kbvkw</t>
  </si>
  <si>
    <t>podatelna@kraj-lbc.cz</t>
  </si>
  <si>
    <t>Odbor životního prostředí a zemědělství / oddělení vodního a lesního hospodářství</t>
  </si>
  <si>
    <t>Karel</t>
  </si>
  <si>
    <t>Pop</t>
  </si>
  <si>
    <t>karel.pop@kraj-liberec.cz</t>
  </si>
  <si>
    <t>Stárková</t>
  </si>
  <si>
    <t>hana.starkova@kraj-lbc.cz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</si>
  <si>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</si>
  <si>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</si>
  <si>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témata porad zajišťovat dle skutečných potřeb úřadů v souvislosti se změnami v legislativě</t>
  </si>
  <si>
    <t>Pivovarské náměstí</t>
  </si>
  <si>
    <t>1245/2</t>
  </si>
  <si>
    <t>gcgbp3q</t>
  </si>
  <si>
    <t>posta@kr-kralovehradecky.cz</t>
  </si>
  <si>
    <t>Štorek</t>
  </si>
  <si>
    <t>zstorek@kr-kralovehradecky.cz</t>
  </si>
  <si>
    <t>Marie</t>
  </si>
  <si>
    <t>Fibichová</t>
  </si>
  <si>
    <t>mfibichova@kr-kralovehradecky.cz</t>
  </si>
  <si>
    <t>24 stanovisek dle zákonů 62/1988 Sb., 44/1988 Sb., odhadem tak asi 40 procent jiné agendy k celkové agendě vodoprávního úřadu</t>
  </si>
  <si>
    <t>chybí informovanost o nových věcech, zkušenostech</t>
  </si>
  <si>
    <t>zlepšení přenosu informací, zlepšit přístup ke školení a vzdělávání</t>
  </si>
  <si>
    <t>účast na odborných školeních</t>
  </si>
  <si>
    <t>Komenského náměstí</t>
  </si>
  <si>
    <t>Pardubice 2</t>
  </si>
  <si>
    <t>z28bw9u</t>
  </si>
  <si>
    <t>posta@pardubickykraj.cz</t>
  </si>
  <si>
    <t>Odbor životního prostředí a zemědělství</t>
  </si>
  <si>
    <t>Josef</t>
  </si>
  <si>
    <t>Hejduk</t>
  </si>
  <si>
    <t>josef.hejduk@pardubickykraj.cz</t>
  </si>
  <si>
    <t>Čížek</t>
  </si>
  <si>
    <t>zdenek.cizek@pardubickykraj.cz</t>
  </si>
  <si>
    <t>Dobrá technická pdpora, podpora vzdělávání, respekt při rozhodování</t>
  </si>
  <si>
    <t>Žižkova</t>
  </si>
  <si>
    <t>1882/57</t>
  </si>
  <si>
    <t>ksab3eu</t>
  </si>
  <si>
    <t>posta@kr-vysocina.cz</t>
  </si>
  <si>
    <t>Jaroslav</t>
  </si>
  <si>
    <t>Mikyna</t>
  </si>
  <si>
    <t>564602267, 724650117</t>
  </si>
  <si>
    <t>mikyna.j@kr-vysocina.cz</t>
  </si>
  <si>
    <t>Pavlína</t>
  </si>
  <si>
    <t>Pokorná</t>
  </si>
  <si>
    <t>pokorna.p@kr-vysocina.cz</t>
  </si>
  <si>
    <t>- zákon č. 99/2004 Sb. (zákon o rybářství)10 % agendy vodoprávního úřadu, - samosprávná činnost - dotační tituly kraje vč. kontroly dotací, ochrana před povodněmi - cca 20% agendy vodopr.úřadu</t>
  </si>
  <si>
    <t>Výpočetní technika a pracovní prostory na výborné úrovni. Výborná péče zaměstnavatele o pracovníky.</t>
  </si>
  <si>
    <t>Zvýšení metodické pomoci formou školení a seminářů ze strany ústředního orgánu.</t>
  </si>
  <si>
    <t>Žerotínovo náměstí</t>
  </si>
  <si>
    <t>x2pbqzq</t>
  </si>
  <si>
    <t>posta@kr-jihomoravsky.cz</t>
  </si>
  <si>
    <t>Odbor životního prostředí/Oddělení vodního a lesního hospodářství</t>
  </si>
  <si>
    <t>František</t>
  </si>
  <si>
    <t>Havíř</t>
  </si>
  <si>
    <t>havir.frantisek@kr-jihomoravsky.cz</t>
  </si>
  <si>
    <t>Marta</t>
  </si>
  <si>
    <t>Foltýnová</t>
  </si>
  <si>
    <t>DiS.</t>
  </si>
  <si>
    <t>foltynova.marta@kr-jihomoravsky.cz</t>
  </si>
  <si>
    <t>samostatná působnost 20%, zákon č. 274/2001 Sb. 15%, realizace zákona č. 254/2001 Sb. 40%</t>
  </si>
  <si>
    <t>častější metodické porady</t>
  </si>
  <si>
    <t>Jeremenkova</t>
  </si>
  <si>
    <t>1191/40a</t>
  </si>
  <si>
    <t>qiabfmf</t>
  </si>
  <si>
    <t>posta@kr-olomoucky.cz; http://udeska.kr-olomoucky.cz:85/Gordic/Ginis/App/POE03/</t>
  </si>
  <si>
    <t>Vladimíra</t>
  </si>
  <si>
    <t>Kresáč Kubišová</t>
  </si>
  <si>
    <t>v.kubisova@kr-olomoucky.cz</t>
  </si>
  <si>
    <t>Jana</t>
  </si>
  <si>
    <t>Němečková</t>
  </si>
  <si>
    <t>j.nemeckova@kr-olomoucky.cz</t>
  </si>
  <si>
    <t>VODNÍ ZÁKON (ZÁKON č. 254/2001 Sb.) - 52 %, GEOLOGIE (ZÁKON č. 44/1988 S., 61/1988 Sb., 62/1988 Sb.) - 10 % VODOVODY A KANALIZACE (ZÁKON č. 274/2001 Sb.) - 28 %</t>
  </si>
  <si>
    <t>Opakovanými kontrolami Mze zajišťování agendy vodního hospodářství bylo shledáno, že kvalita výkonu státní správy na úseku vodního hospodářství v rozsahu náležejícím Mze byla na velmi dobré úrovni. Při kontrole nebyly zjištěny žádné závažné nedostatky a pochybení.</t>
  </si>
  <si>
    <t>Dle názoru vodoprávního úřadu KÚOK je třeba omezit administrativní zátěž, která je nad rámec běžné činnosti správního orgánu související se správním řízením. Množí se povinnost různého hlášení, vyplňování statistik, apod., které přímo nesouvisí s prací správního orgánu.</t>
  </si>
  <si>
    <t>Vodoprávní úřad KÚOK neupřednostňuje žádnou z forem metodické pomoci, kromě výše uvedených ještě připomíná metodickou činnost formou telefonických a e-mailových konzultací.</t>
  </si>
  <si>
    <t>Pořádání pravidelných školení či pracovních seminářů ze strany pracovníků MMR zaměřených přímo na práci speciálních stavebních úřadů.</t>
  </si>
  <si>
    <t>třída Tomáše Bati</t>
  </si>
  <si>
    <t>scsbwku</t>
  </si>
  <si>
    <t>podatelna@kr-zlinsky.cz</t>
  </si>
  <si>
    <t>Alan</t>
  </si>
  <si>
    <t>Urc</t>
  </si>
  <si>
    <t>alan.urc@kr-zlinsky.cz</t>
  </si>
  <si>
    <t>Dana</t>
  </si>
  <si>
    <t>Zápecová</t>
  </si>
  <si>
    <t>dana.zapecova@kr-zlinsky.cz</t>
  </si>
  <si>
    <t>agenda pro samosprávu, povodně, dotační politika (20%)</t>
  </si>
  <si>
    <t>méně častá novelizace zákonů a prováděcích předpisů a jejich vyšší kvalita</t>
  </si>
  <si>
    <t>centrálně informovat o stanoviscích (výkladech, doporučení) v případě nepřesné či nejasné legislativy s cílem zajištění jednotného postupu dotčených úřadů v konkrétní věci</t>
  </si>
  <si>
    <t>28. října</t>
  </si>
  <si>
    <t>2771/117</t>
  </si>
  <si>
    <t>8x6bxsd</t>
  </si>
  <si>
    <t>posta@msk.cz</t>
  </si>
  <si>
    <t>Ing. Bc.</t>
  </si>
  <si>
    <t>Lenka</t>
  </si>
  <si>
    <t>Heczková</t>
  </si>
  <si>
    <t>lenka.heczkova@msk.cz</t>
  </si>
  <si>
    <t>Kroupová</t>
  </si>
  <si>
    <t>jana.kroupova@msk.cz</t>
  </si>
  <si>
    <t>18 % zákon č. 129/200 Sb., o krajích (krajské zřízení), ve znění pozdějších předpisů,</t>
  </si>
  <si>
    <t>vybavení informačními a komunikačními technologiemi, personální obsazení</t>
  </si>
  <si>
    <t>Vodičkova</t>
  </si>
  <si>
    <t>681/18</t>
  </si>
  <si>
    <t>b4eb2my</t>
  </si>
  <si>
    <t>posta@praha1.cz</t>
  </si>
  <si>
    <t>Odbor výstavby</t>
  </si>
  <si>
    <t>Oldřich</t>
  </si>
  <si>
    <t>Dajbych</t>
  </si>
  <si>
    <t>oldrich.dajbych@praha 1.cz</t>
  </si>
  <si>
    <t>Lucie</t>
  </si>
  <si>
    <t>Ambrová</t>
  </si>
  <si>
    <t>lucie.ambrova@praha1.cz</t>
  </si>
  <si>
    <t>Stavební úřad dle ust. § 183/2006 Sb. - 60%</t>
  </si>
  <si>
    <t>náměstí Míru</t>
  </si>
  <si>
    <t>600/20</t>
  </si>
  <si>
    <t>Praha 39</t>
  </si>
  <si>
    <t>y7yb44i</t>
  </si>
  <si>
    <t>posta@praha2.cz</t>
  </si>
  <si>
    <t>Helena</t>
  </si>
  <si>
    <t>Dřízhalová</t>
  </si>
  <si>
    <t>helena.drizhalova@praha2.cz</t>
  </si>
  <si>
    <t>Ing. arch.</t>
  </si>
  <si>
    <t>Martin</t>
  </si>
  <si>
    <t>Mach</t>
  </si>
  <si>
    <t>martin.mach@praha2.cz</t>
  </si>
  <si>
    <t>silniční správní úřad příslušný podle § 40 odst. 1 zákona č. 13/1997 Sb., o pozemních komunikacích, ve znění pozdějších předpisů 50:50</t>
  </si>
  <si>
    <t>Podmínky pro výkon státní správy na ÚMČ Praha 2 jsou (včetně programového vybavení) velmi dobré,což zahrnuje i využívání digitalizovaného archivu.</t>
  </si>
  <si>
    <t>Zlepšení komunikace mezi správci programů využívaných stavebním úřadem - spisová služba, VITA stavební úřad a služba pro digitalizaci archivu..</t>
  </si>
  <si>
    <t>Zřízení portálu pouze pro stavení úřady pro složitější a specifické případy.</t>
  </si>
  <si>
    <t>Seifertova</t>
  </si>
  <si>
    <t>559/51</t>
  </si>
  <si>
    <t>eqkbt8g</t>
  </si>
  <si>
    <t>podatelna@praha3.cz</t>
  </si>
  <si>
    <t>Odbor výstavby / stavební oddělení</t>
  </si>
  <si>
    <t>Václav</t>
  </si>
  <si>
    <t>Tětek</t>
  </si>
  <si>
    <t>vaclavt@praha3.cz</t>
  </si>
  <si>
    <t>Dagmar</t>
  </si>
  <si>
    <t>Kirchnerová</t>
  </si>
  <si>
    <t>dagmark@praha3.cz</t>
  </si>
  <si>
    <t>lépe by měla fungovat zpětná vazba mezi kooperujícími odbory</t>
  </si>
  <si>
    <t>viz řádek 120</t>
  </si>
  <si>
    <t>Včasné zpracování a uveřejnění metodických postupů a řešení</t>
  </si>
  <si>
    <t>Antala Staška</t>
  </si>
  <si>
    <t>2059/80b</t>
  </si>
  <si>
    <t>ergbrf7</t>
  </si>
  <si>
    <t>radnice@praha4.cz</t>
  </si>
  <si>
    <t>Odbor stavební / oddělení vodohospodářské a územního rozhodování</t>
  </si>
  <si>
    <t>Eva</t>
  </si>
  <si>
    <t>Kotasová</t>
  </si>
  <si>
    <t>eva.kotasova@praha4.cz</t>
  </si>
  <si>
    <t>Bc.</t>
  </si>
  <si>
    <t>Anna</t>
  </si>
  <si>
    <t>Chalupová</t>
  </si>
  <si>
    <t>anna.chalupova@praha.cz</t>
  </si>
  <si>
    <t>náměstí 14. října</t>
  </si>
  <si>
    <t>1381/4</t>
  </si>
  <si>
    <t>yctbyzq</t>
  </si>
  <si>
    <t>podatelna@praha5.cz</t>
  </si>
  <si>
    <t>Odbor životního prostředí / oddělení odpadového a vodního hospodářství</t>
  </si>
  <si>
    <t>Miroslav</t>
  </si>
  <si>
    <t>Kučera</t>
  </si>
  <si>
    <t>miroslav.kucera@praha5.cz</t>
  </si>
  <si>
    <t>Jarmila</t>
  </si>
  <si>
    <t>Wolfová</t>
  </si>
  <si>
    <t>jarmila.wolfova@praha5.cz</t>
  </si>
  <si>
    <t>Výkon spec. staveb. úřadu na našem odboru se vykonává od 1.3.2011.</t>
  </si>
  <si>
    <t>Čs. armády</t>
  </si>
  <si>
    <t>601/23</t>
  </si>
  <si>
    <t>bmzbbv7c</t>
  </si>
  <si>
    <t>podatelna@praha6.cz</t>
  </si>
  <si>
    <t>Odbor výstavby / oddělení investičně náročných staveb</t>
  </si>
  <si>
    <t>Petr</t>
  </si>
  <si>
    <t>Malotin</t>
  </si>
  <si>
    <t>pmalotin@praha6.cz</t>
  </si>
  <si>
    <t>David</t>
  </si>
  <si>
    <t>Marmazinský</t>
  </si>
  <si>
    <t>dmarmazi@praha6.cz</t>
  </si>
  <si>
    <t>obecný stavební úřad, speciální stavební úřad dopravní infrastruktura zákon 183/2006 Sb.</t>
  </si>
  <si>
    <t>halové kanceláře</t>
  </si>
  <si>
    <t>sjednocení vodoprávní agendy obdobně na všech 22 vodoprávních úřadech, vydání metodické příručky nadřízeným orgánem lepší informování o nových předpisech</t>
  </si>
  <si>
    <t>nábřeží kpt. Jaroše</t>
  </si>
  <si>
    <t>1000/7</t>
  </si>
  <si>
    <t>r44b2x7</t>
  </si>
  <si>
    <t>podatelna@p7.mepnet.cz</t>
  </si>
  <si>
    <t>stavební úřad / oddělení vodohospodářské</t>
  </si>
  <si>
    <t>Antonín</t>
  </si>
  <si>
    <t>Hartmann</t>
  </si>
  <si>
    <t>hartmanna@praha7.cz</t>
  </si>
  <si>
    <t>Vybavení a metodické vedení nadřízeným orgánem - v pořádku</t>
  </si>
  <si>
    <t>Bez námětů</t>
  </si>
  <si>
    <t>Konzultace konkrétních problémů pomocí E-mailů</t>
  </si>
  <si>
    <t>Zenklova</t>
  </si>
  <si>
    <t>35</t>
  </si>
  <si>
    <t>g5ybpd2</t>
  </si>
  <si>
    <t>posta@praha8.cz</t>
  </si>
  <si>
    <t>Odbor územního rozvoje a výstavby/oddělení vodoprávní</t>
  </si>
  <si>
    <t>Kryštof</t>
  </si>
  <si>
    <t>pavel.krystof@praha8.cz</t>
  </si>
  <si>
    <t>Klára</t>
  </si>
  <si>
    <t>Borecká</t>
  </si>
  <si>
    <t>Klara.Borecka@praha8.cz</t>
  </si>
  <si>
    <t>pracovní prostory, personalistika</t>
  </si>
  <si>
    <t>nové pracovní prostory, zepšení personální situace</t>
  </si>
  <si>
    <t>více metodických školení ukazujících na jednotlivých konkrétních příkladech způsob řešení</t>
  </si>
  <si>
    <t>Sokolovská</t>
  </si>
  <si>
    <t>14/324</t>
  </si>
  <si>
    <t>nddbppc</t>
  </si>
  <si>
    <t>podatelna@praha9.cz (bez el. podpisu), posta@praha9.cz (el. podpis)</t>
  </si>
  <si>
    <t>Odbor výstavby a územního rozvoje / oddělení speciálního stavebního řádu a organizační</t>
  </si>
  <si>
    <t>Vaněk</t>
  </si>
  <si>
    <t>vanekv@praha9.cz</t>
  </si>
  <si>
    <t>Kubalík</t>
  </si>
  <si>
    <t>kubalikv@praha9.cz</t>
  </si>
  <si>
    <t>povodňové prohlídky (§ 72 dle zák. č. 254/2001 Sb.,) 3%</t>
  </si>
  <si>
    <t>výkon státní správy je zatížen existencí brownfields</t>
  </si>
  <si>
    <t>Vršovická</t>
  </si>
  <si>
    <t>1429/68</t>
  </si>
  <si>
    <t>irnb7wg</t>
  </si>
  <si>
    <t>posta@praha10.cz</t>
  </si>
  <si>
    <t>Odbor stavební/oddělení stavebního a speciálního řízení, kontrola staveb</t>
  </si>
  <si>
    <t>Borovková</t>
  </si>
  <si>
    <t>marieb@praha10.cz</t>
  </si>
  <si>
    <t>Kateřina</t>
  </si>
  <si>
    <t>Paulíny</t>
  </si>
  <si>
    <t>katerinapa@praha10.cz</t>
  </si>
  <si>
    <t>Ocelíkova</t>
  </si>
  <si>
    <t>672/1</t>
  </si>
  <si>
    <t>Praha 415</t>
  </si>
  <si>
    <t>nr5bpci</t>
  </si>
  <si>
    <t>podatelna@praha11.cz</t>
  </si>
  <si>
    <t>Odbor výstavby/oddělení stavebního a vodoprávního řízení</t>
  </si>
  <si>
    <t>Preradová</t>
  </si>
  <si>
    <t>preradovaj@praha11.cz</t>
  </si>
  <si>
    <t>Kutnarová</t>
  </si>
  <si>
    <t>kutnaroval@praha11.cz</t>
  </si>
  <si>
    <t>pomoc právního odboru není ideální</t>
  </si>
  <si>
    <t>propojení SF Vita s ekonomickým systémem, fungující právník</t>
  </si>
  <si>
    <t>častější kontakt s metodicky nadřízeným orgánem</t>
  </si>
  <si>
    <t>Úřad městské části Praha12</t>
  </si>
  <si>
    <t>Písková</t>
  </si>
  <si>
    <t>830/25</t>
  </si>
  <si>
    <t>Praha 412</t>
  </si>
  <si>
    <t>ktcbbxd</t>
  </si>
  <si>
    <t>podatelna@praha12.cz</t>
  </si>
  <si>
    <t>Odbor životního prostředí - oddělení vodního a odpadového hospodářství</t>
  </si>
  <si>
    <t>Ivan</t>
  </si>
  <si>
    <t>Tatai</t>
  </si>
  <si>
    <t>tatai.ivan@praha12.cz</t>
  </si>
  <si>
    <t>Stradiot</t>
  </si>
  <si>
    <t>Ochrany přírody a krajiny č. 114/92 Sb. 19% Ochrany ZPF č. 334/92 Sb. 14 % Ochrany LPF č. 289/95 Sb. 2% Ochrany zvířat č. 246/92 Sb. 11% Ochrany ovzduší č.201/2012 Sb.14% Rostlinolékařské správy č. 236/2004 Sb. 2% Odpadového hospodářství č. 185/2001 Sb. 19%</t>
  </si>
  <si>
    <t>Existence systému VITA</t>
  </si>
  <si>
    <t>Žádná</t>
  </si>
  <si>
    <t>Výše uvedené formy nám vyhovují</t>
  </si>
  <si>
    <t>Vyhovuje mi způsob zasílání metodik nadřízených orgánů, bylo by vhodné zasílat i spec. SÚ dokumenty vhodné pro jejich činnost, které jsou však adresovány pouze obecným SÚ.</t>
  </si>
  <si>
    <t>Sluneční náměstí</t>
  </si>
  <si>
    <t>2580/13</t>
  </si>
  <si>
    <t>Praha 58</t>
  </si>
  <si>
    <t>zv6bsur</t>
  </si>
  <si>
    <t>epodatelna@p13.mepnet.cz</t>
  </si>
  <si>
    <t>Odbor stavební</t>
  </si>
  <si>
    <t>Tomáš</t>
  </si>
  <si>
    <t>Círus</t>
  </si>
  <si>
    <t>CirusT@P13.mepnet.cz</t>
  </si>
  <si>
    <t>Dáša</t>
  </si>
  <si>
    <t>Horecká</t>
  </si>
  <si>
    <t>HoreckaD@P13.mepnet.cz</t>
  </si>
  <si>
    <t>Pracovnice vodoprávního úřadu vydávají rovněž územní rozhodnutí ke stavbám vodních děl, případně společná územní a stavební řízení (10%)</t>
  </si>
  <si>
    <t>Bratří Venclíků</t>
  </si>
  <si>
    <t>1073/8</t>
  </si>
  <si>
    <t>pmabtfa</t>
  </si>
  <si>
    <t>podatelna@praha14.cz</t>
  </si>
  <si>
    <t>Odbor výstavby / oddělení povolování průmyslových staveb, vodních děl, inženýrských sítí, pozemních komunikací a reklam</t>
  </si>
  <si>
    <t>Věra</t>
  </si>
  <si>
    <t>Joudová</t>
  </si>
  <si>
    <t>vera.joudova@praha14.cz</t>
  </si>
  <si>
    <t>Iva</t>
  </si>
  <si>
    <t>Rangotisová</t>
  </si>
  <si>
    <t>iva.rangotisova@praha14.cz</t>
  </si>
  <si>
    <t>povolování pozemních komunikací - zákon č. 13/1997 15%</t>
  </si>
  <si>
    <t>pomalé řešení problémů ze strany oddělení informatiky</t>
  </si>
  <si>
    <t>Boloňská</t>
  </si>
  <si>
    <t>478/1</t>
  </si>
  <si>
    <t>nkybvp5</t>
  </si>
  <si>
    <t>podatelna@p.15 mepnet.cz</t>
  </si>
  <si>
    <t>Odbor stavebního úřadu</t>
  </si>
  <si>
    <t>Vladimír</t>
  </si>
  <si>
    <t>Ježek</t>
  </si>
  <si>
    <t>281003318, 281003310</t>
  </si>
  <si>
    <t>Vladimir.Jezek@praha15.cz</t>
  </si>
  <si>
    <t>Jaroslava</t>
  </si>
  <si>
    <t>Mühlmannová</t>
  </si>
  <si>
    <t>jaroslava.muhlmannova@praha15.cz</t>
  </si>
  <si>
    <t>Bez připomínek</t>
  </si>
  <si>
    <t>Václava Balého</t>
  </si>
  <si>
    <t>23/3</t>
  </si>
  <si>
    <t>ntsbt5z</t>
  </si>
  <si>
    <t>elpodatelna@p16.mepnet.cz</t>
  </si>
  <si>
    <t>Odbor výstavby, dopravy a životního prostředí / oddělení životního prostředí</t>
  </si>
  <si>
    <t>Hübnerová</t>
  </si>
  <si>
    <t>lenka.hubnerova@p16.mepnet.cz</t>
  </si>
  <si>
    <t>Vodoprávní úřad vykonává agendu obecného stavebního úřadu v případě umístění staveb vodních děl a to ve spojeném územním a stavebním řízení (15procent). Vodoprávní úřad je zařazen pod odd.životního prostředí, který vykonává agendu dle složkových zákonů o</t>
  </si>
  <si>
    <t>technická podpora je výborná, ale chybí porady s nadřízeným odvolacím orgánem</t>
  </si>
  <si>
    <t>Zlepšení právní podpory - odd.životního prostředí nemá k dispozici specializovaného právníka</t>
  </si>
  <si>
    <t>Požadavek obnovení porad s odvolacím orgánem (krajským úřadem - Magistrát hl.m.Prahy) Pravidelná setkání vodoprávních úřadů s Ministerstvem zemědělství a Ministerstvem životního prostředí</t>
  </si>
  <si>
    <t>Ministerstvo zemědělství vytváří výklady k vodnímu zákonu a k zákonu o vodovodech a kanalizacích, uvítala bych aby uvedenou činnost provádělo i Ministerstvo životního prostředí</t>
  </si>
  <si>
    <t>Žalanského</t>
  </si>
  <si>
    <t>291/12b</t>
  </si>
  <si>
    <t>Praha 618</t>
  </si>
  <si>
    <t>4mnbvza</t>
  </si>
  <si>
    <t>podatelna@praha17.cz</t>
  </si>
  <si>
    <t>Odbor životního prostředí a dopravy</t>
  </si>
  <si>
    <t>Svítek</t>
  </si>
  <si>
    <t>milan.svitek@praha17.cz</t>
  </si>
  <si>
    <t>Bechyňská</t>
  </si>
  <si>
    <t>87ubtf2</t>
  </si>
  <si>
    <t>podatelna@letnany.cz</t>
  </si>
  <si>
    <t>Odbor výstavby a územního rozhodování</t>
  </si>
  <si>
    <t>Ryčl</t>
  </si>
  <si>
    <t>vaclav.rycl@letnany.cz</t>
  </si>
  <si>
    <t>Korec</t>
  </si>
  <si>
    <t>martin.korec@letnany.cz</t>
  </si>
  <si>
    <t>programové zázemí školení dostupnost právních předpisů a norem</t>
  </si>
  <si>
    <t>Semilská</t>
  </si>
  <si>
    <t>43/1</t>
  </si>
  <si>
    <t>ji9buvp</t>
  </si>
  <si>
    <t>podatelna@kbely.mepnet.cz</t>
  </si>
  <si>
    <t>Odbor životního prostředí, dopravy a místního hospodářství / oddělení životního prostředí</t>
  </si>
  <si>
    <t>Blanka</t>
  </si>
  <si>
    <t>blanka.pokorna@kbely.mepnet.cz</t>
  </si>
  <si>
    <t>Mgr. Bc</t>
  </si>
  <si>
    <t>Marek</t>
  </si>
  <si>
    <t>Marek.Tomas@kbely.mepnet.cz</t>
  </si>
  <si>
    <t>podpora ÚMČ při účasti na školeních a seminářích, zajištění potřebného i nadstandardního vybavení pro výkon pracovní činnosti</t>
  </si>
  <si>
    <t>Jívanská</t>
  </si>
  <si>
    <t>647/10</t>
  </si>
  <si>
    <t>seibq29</t>
  </si>
  <si>
    <t>urad@pocernice.cz</t>
  </si>
  <si>
    <t>Bidlová</t>
  </si>
  <si>
    <t>Vera_Bidlova@pocernice.cz</t>
  </si>
  <si>
    <t>ing.</t>
  </si>
  <si>
    <t>Čechurová</t>
  </si>
  <si>
    <t>Jaroslava_Cechurova@pocernice.cz</t>
  </si>
  <si>
    <t>vždy je co zlepšovat</t>
  </si>
  <si>
    <t>častější školení kvůli změně legislativy</t>
  </si>
  <si>
    <t>častější vydávání metodických pokynů</t>
  </si>
  <si>
    <t>Staroklánovická</t>
  </si>
  <si>
    <t>bz3bbxj</t>
  </si>
  <si>
    <t>podatelna@praha21.cz</t>
  </si>
  <si>
    <t>Odbor životního prostředí a dopravy / vodoprávní úřad</t>
  </si>
  <si>
    <t>Gurovičová</t>
  </si>
  <si>
    <t>jana.gurovicova@praha21.cz</t>
  </si>
  <si>
    <t>vodoprávní evidence(20), výzvy k předložení způsobu likvidace odpadních vod(15)</t>
  </si>
  <si>
    <t>casove neni mozno pracovat v terenu, prakticky vse delam tzv. od stolu</t>
  </si>
  <si>
    <t>pravni poradenstvi, alespon castecna vypomoc dalsiho pracovnika se stanovisky</t>
  </si>
  <si>
    <t>e-mail</t>
  </si>
  <si>
    <t>Nové náměstí</t>
  </si>
  <si>
    <t>1250/10</t>
  </si>
  <si>
    <t>Praha 114</t>
  </si>
  <si>
    <t>42ebvne</t>
  </si>
  <si>
    <t>podatelna@praha22.cz</t>
  </si>
  <si>
    <t>Pavla</t>
  </si>
  <si>
    <t>Vinklářová</t>
  </si>
  <si>
    <t>pavla.vinklarova@praha22.cz</t>
  </si>
  <si>
    <t>Roder</t>
  </si>
  <si>
    <t>frantisek.roder@praha22.cz</t>
  </si>
  <si>
    <t>Jednotlivé aspekty hodnotíme následovně: materiální vybavení - 2 (odbor nemá k dispozici vlastní automobil apod., personální vybavení - 3, pracovní prostředí - 1, platové podmínky - 3</t>
  </si>
  <si>
    <t>Průběžné zlepšování platových podmínek s ohledem na požadované vzdělání a zkušenosti pracovníků na výkon vodoprávního úřadu</t>
  </si>
  <si>
    <t>Více bezplatných školení požádaných MHMP pro pracovníky vodoprávních úřadů</t>
  </si>
  <si>
    <t>Masarykovo náměstí</t>
  </si>
  <si>
    <t>cb4bwan</t>
  </si>
  <si>
    <t>epodatelna@benesov-city.cz</t>
  </si>
  <si>
    <t>odbor životního prostředí</t>
  </si>
  <si>
    <t>Heřmánek</t>
  </si>
  <si>
    <t>hermanek@benesov-city.cz</t>
  </si>
  <si>
    <t>Velebilová</t>
  </si>
  <si>
    <t>velebilova@benesov-city.cz</t>
  </si>
  <si>
    <t>nadále platí naše doporučení na častější porady ke změnám zákonů, jasné názory na řešení konkrétní problematiky (časté rozpory - MZe X KÚ)</t>
  </si>
  <si>
    <t>Husovo nám.</t>
  </si>
  <si>
    <t>Beroun 1</t>
  </si>
  <si>
    <t>2gubtq5</t>
  </si>
  <si>
    <t>posta@muberoun.cz</t>
  </si>
  <si>
    <t>Odbor životního prostředí</t>
  </si>
  <si>
    <t>Jitka</t>
  </si>
  <si>
    <t>Ciroková</t>
  </si>
  <si>
    <t>zp4@muberoun.cz</t>
  </si>
  <si>
    <t>pravidelné porady s MZe a MŽP, bezprostřední transformace stavebních předpisů do předpisů v oblasti ŽP</t>
  </si>
  <si>
    <t>1, 2</t>
  </si>
  <si>
    <t>Brandýs nad Labem-Stará Boleslav 1</t>
  </si>
  <si>
    <t>c5hb7xy</t>
  </si>
  <si>
    <t>podatelna@brandysko.cz</t>
  </si>
  <si>
    <t>Odbor životního prostředí / oddělení vodního hospodářství a ochrany prostředí</t>
  </si>
  <si>
    <t>Vlastislav</t>
  </si>
  <si>
    <t>Horáček</t>
  </si>
  <si>
    <t>vlastislav.horacek@brandysko.cz</t>
  </si>
  <si>
    <t>Hrazdirová</t>
  </si>
  <si>
    <t>katerina.hrazdirova@brandysko.cz</t>
  </si>
  <si>
    <t>ochrana ovzduší podle zákona č.86/2002 Sb., 8 %</t>
  </si>
  <si>
    <t>nedostatečný archiv vodoprávního úřadu</t>
  </si>
  <si>
    <t>lepší finanční ohodnocení pracovníků</t>
  </si>
  <si>
    <t>pravdelná školení ke každé legislativní změně a školitelé seznámení s problematikou, obnovit pravidelné porady vedoucích odborů s přehledným seznámením novinek a plánů</t>
  </si>
  <si>
    <t>nám. Jana Žižky z Trocnova</t>
  </si>
  <si>
    <t>ffnbe7e</t>
  </si>
  <si>
    <t>podatelna@meucaslav.cz</t>
  </si>
  <si>
    <t>Skotnicová</t>
  </si>
  <si>
    <t>skotnicova@meucaslav.cz</t>
  </si>
  <si>
    <t>malý počet pracovníků</t>
  </si>
  <si>
    <t>navýšení počtu pracovníků</t>
  </si>
  <si>
    <t>Riegrova</t>
  </si>
  <si>
    <t>u46bwy4</t>
  </si>
  <si>
    <t>podatelna@mestocernosice.cz</t>
  </si>
  <si>
    <t>Čechová</t>
  </si>
  <si>
    <t>dana.cechova@mestocernosice.cz</t>
  </si>
  <si>
    <t>Dvořáčková</t>
  </si>
  <si>
    <t>marcela.dvorackova@mestocernosice.cz</t>
  </si>
  <si>
    <t>např. vedení vodoprávní evidence (zák. 254/2001 Sb)., zpracovávání majetkové a provozní evidence (zák. 274/2001 Sb.), zpracovávání různých statistických výkazů, výkazů pro Benchmarking, výkazy pro různá ministersva a krajský úřad, výkazy pro ISO celkem cca 15%)</t>
  </si>
  <si>
    <t>nespokojenost zaměstnanců s ohodnocením jejich práce, nedostatek nových kvalifikovaných lidí pří výběrových řízeních na uvolněná místa, technické zajištění pomůcek pro práci neodpovídá současným technickým možnostem</t>
  </si>
  <si>
    <t>zlepšení finančních podmínek, snížení byrokracie, snížení počtu vyplňovaných údajů různých dotazníků, tabulek a evidencí (dochází k nárustu především u nově zřizovaných operačních programů), změna zákona o informacích tak, aby se zabránilo jeho zneužívání (získávání informací, na které žadatel nemá v rámcí řízení nárok)</t>
  </si>
  <si>
    <t>operativní pomoc při řešení konkrétních řešených záležitostí, rozšíření nabíbky školení vztahujícím se k agendě vodoprávního úřadu</t>
  </si>
  <si>
    <t>sjednocení postupu řešení podobných záležitostí na různých úřadech</t>
  </si>
  <si>
    <t>náměstí Husovo</t>
  </si>
  <si>
    <t>jgqbsve</t>
  </si>
  <si>
    <t>epodatelna@cesbrod.cz</t>
  </si>
  <si>
    <t>Rostislav</t>
  </si>
  <si>
    <t>Vodička</t>
  </si>
  <si>
    <t>vodicka@cesbrod.cz</t>
  </si>
  <si>
    <t>Ivana</t>
  </si>
  <si>
    <t>starkova@cesbrod.cz</t>
  </si>
  <si>
    <t>dotační tituly 10 %, 8 % samospráva</t>
  </si>
  <si>
    <t>zajištění vybavení pro kontrolní činnost a vodoprávní dohled</t>
  </si>
  <si>
    <t>žádné</t>
  </si>
  <si>
    <t>Mírové náměstí</t>
  </si>
  <si>
    <t>pnxbx8u</t>
  </si>
  <si>
    <t>epodatelna@mestodobris.cz</t>
  </si>
  <si>
    <t>Odbor výstavby a životního prostředí</t>
  </si>
  <si>
    <t>Alena</t>
  </si>
  <si>
    <t>harmanova@mestodobris.cz</t>
  </si>
  <si>
    <t>Harmanová</t>
  </si>
  <si>
    <t>pro časové vytížení není možno podrobně se věnovat méně podstatným pracovním úkonům</t>
  </si>
  <si>
    <t>větší podíl odkanalizovaných obcí v regionu</t>
  </si>
  <si>
    <t>větší komunikace s úřady ORP ze strany kraje i ministerstev, zasílání metodických pokynů, informování o změnách postupů,</t>
  </si>
  <si>
    <t>Palackého náměstí</t>
  </si>
  <si>
    <t>2</t>
  </si>
  <si>
    <t>yjmbxfn</t>
  </si>
  <si>
    <t>podatelna@mesto-horovice.cz</t>
  </si>
  <si>
    <t>Odbor výstavby a životního prostředí / úsek vodního hospodářství</t>
  </si>
  <si>
    <t>Grunt</t>
  </si>
  <si>
    <t>grunt@mesto-horovice.cz</t>
  </si>
  <si>
    <t>Abrhámová</t>
  </si>
  <si>
    <t>stavba4@mesto-horovice.cz</t>
  </si>
  <si>
    <t>5% zákon č. 200/1999 Sb., o přestupcích</t>
  </si>
  <si>
    <t>není řešen nárůst objemu práce, který souvisí s připadnutím části území bývaléh Vojenkého újezdu Brdy pod působnost tohoto vodoprávního úřadu</t>
  </si>
  <si>
    <t>zlepšit technické vybavení pro práci v terénu - zakoupit notebook, posílit vodoprávní úřad o pracovníka, který by se zaměřit na výkon vodoprávního dozoru</t>
  </si>
  <si>
    <t>nám. Starosty Pavla</t>
  </si>
  <si>
    <t>Kladno 1</t>
  </si>
  <si>
    <t>dyubpcm</t>
  </si>
  <si>
    <t>magistrat@mestokladno.cz</t>
  </si>
  <si>
    <t>Radovan</t>
  </si>
  <si>
    <t>Víta</t>
  </si>
  <si>
    <t>radovan.vita@mestokladno.cz</t>
  </si>
  <si>
    <t>Synková</t>
  </si>
  <si>
    <t>dana.synkova@seznam.cz</t>
  </si>
  <si>
    <t>Karlovo nám.</t>
  </si>
  <si>
    <t>Kolín I</t>
  </si>
  <si>
    <t>9kkbs46</t>
  </si>
  <si>
    <t>posta@mukolin.cz</t>
  </si>
  <si>
    <t>Radek</t>
  </si>
  <si>
    <t>Smutný</t>
  </si>
  <si>
    <t>radek.smutny@mukolin.cz</t>
  </si>
  <si>
    <t>Mukařovská</t>
  </si>
  <si>
    <t>blanka.mukarovska@mukolin.cz</t>
  </si>
  <si>
    <t>statistické výkazy dle zák. č. 89/1995 Sb. Majetková a provozní evidence vodovodů a kanalizací dle § 5 zák. č. 274/2001 Sb., Evidence rozhodnutí vodoprávních úřadů. Agenda související s povodňovou problematikou dle zák. č. 254/2001 sb., ve znění pozdějších předpisů</t>
  </si>
  <si>
    <t>Neměnit plně vyhovující způsob uspořádání</t>
  </si>
  <si>
    <t>Palackého nám.</t>
  </si>
  <si>
    <t>8zzbfvq</t>
  </si>
  <si>
    <t>podatelna@mestokralupy.cz</t>
  </si>
  <si>
    <t>Jan</t>
  </si>
  <si>
    <t>Kobera</t>
  </si>
  <si>
    <t>jan.kobera@mestokralupy.cz</t>
  </si>
  <si>
    <t>Nedbalová</t>
  </si>
  <si>
    <t>blanka.nedbalova@mestokralupy.cz</t>
  </si>
  <si>
    <t>Havlíčkovo náměstí</t>
  </si>
  <si>
    <t>552/1</t>
  </si>
  <si>
    <t>Kutná Hora 1</t>
  </si>
  <si>
    <t>b65bfx3</t>
  </si>
  <si>
    <t>podatelna@kutnahora.cz</t>
  </si>
  <si>
    <t>Ondřej</t>
  </si>
  <si>
    <t>Kruliš</t>
  </si>
  <si>
    <t>krulis@mu.kutnahora.cz</t>
  </si>
  <si>
    <t>Metodická školení nadřízeným orgánem při změně legislativy</t>
  </si>
  <si>
    <t>Husovo náměstí</t>
  </si>
  <si>
    <t>548/23</t>
  </si>
  <si>
    <t>5adasau</t>
  </si>
  <si>
    <t>podatelna@mesto.lysa.cz</t>
  </si>
  <si>
    <t>Vendula</t>
  </si>
  <si>
    <t>Štěpánková</t>
  </si>
  <si>
    <t>vendula.stepankova@mestolysa.cz</t>
  </si>
  <si>
    <t>hqjb2kg</t>
  </si>
  <si>
    <t>epodatelna@melnik.cz</t>
  </si>
  <si>
    <t>Jiří</t>
  </si>
  <si>
    <t>Hakl</t>
  </si>
  <si>
    <t>j.hakl@melnik.cz</t>
  </si>
  <si>
    <t>Tomanová</t>
  </si>
  <si>
    <t>l.tomanova@melnik.cz</t>
  </si>
  <si>
    <t>Přijímá, koordinuje a vyřízuje souhrnná stanoviska Odboru ŽP ke stavbám.</t>
  </si>
  <si>
    <t>Absence podpůrných programů, zj. mapové podpory GIS</t>
  </si>
  <si>
    <t>Kvalitnější softwarová vybavení</t>
  </si>
  <si>
    <t>82sbpfi</t>
  </si>
  <si>
    <t>epodatelna@mb-net.cz</t>
  </si>
  <si>
    <t>Mgr. Ing.</t>
  </si>
  <si>
    <t>Kristýna</t>
  </si>
  <si>
    <t>Novotná</t>
  </si>
  <si>
    <t>novotnak@mb-net.cz</t>
  </si>
  <si>
    <t>havárie - § 40-43, dozory - § 110 vodního zákona (cca 5 %)</t>
  </si>
  <si>
    <t>zbytečná administrativa (dotazníky), nedostatek pracovníků (chybí 2), nové programové vybavení, které práci zpomalilo</t>
  </si>
  <si>
    <t>nepožadovat údaje, které lze získat z vodoprávní evidence, jednoznačně stanovené pravomoce</t>
  </si>
  <si>
    <t>upozornění na každý nový právní předpis týkající se oblasti vodního hodpodářství (např. datovou schránkou, emailem)</t>
  </si>
  <si>
    <t>8ztb4jw</t>
  </si>
  <si>
    <t>podatelna@mnhradiste.cz</t>
  </si>
  <si>
    <t>Odbor výstavby a životního prostředí / oddělení speciálních činností</t>
  </si>
  <si>
    <t>Martina</t>
  </si>
  <si>
    <t>Nikodemová</t>
  </si>
  <si>
    <t>martina.nikodemova@mnhradiste.cz</t>
  </si>
  <si>
    <t>navýšení úvazku o 1 osobu</t>
  </si>
  <si>
    <t>Kojetická</t>
  </si>
  <si>
    <t>45qb68g</t>
  </si>
  <si>
    <t>podatelna@neratovice.cz</t>
  </si>
  <si>
    <t>Michaela</t>
  </si>
  <si>
    <t>Čermáková</t>
  </si>
  <si>
    <t>michaela.cermakova@neratovice.cz</t>
  </si>
  <si>
    <t>Ing. Mgr.</t>
  </si>
  <si>
    <t>Adéla</t>
  </si>
  <si>
    <t>Uhrová</t>
  </si>
  <si>
    <t>adela.uhrova@neratovice.cz</t>
  </si>
  <si>
    <t>integrované povolení 76/2002 Sb. Zasílání statistických hlášení, vyjádření dle 100/2001 Sb.</t>
  </si>
  <si>
    <t>Systém Marbes vykazuje zlepšení za poslední rok.</t>
  </si>
  <si>
    <t>náměstí Přemyslovců</t>
  </si>
  <si>
    <t>86abcbd</t>
  </si>
  <si>
    <t>mail@meu-nbk.cz</t>
  </si>
  <si>
    <t>PhDr.</t>
  </si>
  <si>
    <t>Havelková</t>
  </si>
  <si>
    <t>Ph.D.</t>
  </si>
  <si>
    <t>michaela.havelkova@meu-nbk.cz</t>
  </si>
  <si>
    <t>Fryčová</t>
  </si>
  <si>
    <t>lenka.frycova@meu-nbk.cz</t>
  </si>
  <si>
    <t>Dle mého názoru je odbor dostatečně zajištěn personálním i materiálním vybavením pro výkon státní správy.</t>
  </si>
  <si>
    <t>Jiřího náměstí</t>
  </si>
  <si>
    <t>3qrbxg3</t>
  </si>
  <si>
    <t>vodni.sprava@mesto-podebrady.cz</t>
  </si>
  <si>
    <t>Odbor dopravy a životního prostředí, oddělení životního prostředí</t>
  </si>
  <si>
    <t>zivotni@mesto-podebrady.cz</t>
  </si>
  <si>
    <t>Lubor</t>
  </si>
  <si>
    <t>Kašpar</t>
  </si>
  <si>
    <t>je velice těžké vykonávat státní správu a dostávat plat od samosprávy. Je to, jako bychom byli placení za sepsání a schválení zákona o odpadech přímo odpadářskou firmou.</t>
  </si>
  <si>
    <t>Tyto podmínky lze zlepšit pouze centralizovaným přístupem v rámci politiky ČR</t>
  </si>
  <si>
    <t>Tyršova</t>
  </si>
  <si>
    <t>2ebbrqu</t>
  </si>
  <si>
    <t>podatelna@pribram-city.cz</t>
  </si>
  <si>
    <t>Jaromír</t>
  </si>
  <si>
    <t>Fajrajzl</t>
  </si>
  <si>
    <t>Mrkáčková</t>
  </si>
  <si>
    <t>hana.mrkackova@pribram-city.cz</t>
  </si>
  <si>
    <t>stabilizace právních předpisů</t>
  </si>
  <si>
    <t>jednotný výklad právních předpisů na úseku vod. hospodářství</t>
  </si>
  <si>
    <t>Rakovník 1</t>
  </si>
  <si>
    <t>qb9bqrd</t>
  </si>
  <si>
    <t>posta@murako.cz</t>
  </si>
  <si>
    <t>Miroslava</t>
  </si>
  <si>
    <t>Kučerová</t>
  </si>
  <si>
    <t>mkucerova@murako.cz</t>
  </si>
  <si>
    <t>vodoprávní úřad je součástí městského úřadu, často se měnící právní názory, časté změny zákonů a vyhlášek</t>
  </si>
  <si>
    <t>odloučení státní správy od samosprávy</t>
  </si>
  <si>
    <t>Větší zpětná vazba týkající se odborné problematiky na obcích s rozšířenou působností.</t>
  </si>
  <si>
    <t>53/40</t>
  </si>
  <si>
    <t>skjbfwd</t>
  </si>
  <si>
    <t>podatelna@ricany.cz</t>
  </si>
  <si>
    <t>Odbor životního prostředí / vodoprávní úřad</t>
  </si>
  <si>
    <t>Olga</t>
  </si>
  <si>
    <t>Rathouská</t>
  </si>
  <si>
    <t>olga.rathouska@ricany.cz</t>
  </si>
  <si>
    <t>zákon o kontrole č.255/2012 Sb.</t>
  </si>
  <si>
    <t>vyšší počet systemiz.míst</t>
  </si>
  <si>
    <t>náměstí T. G. Masaryka</t>
  </si>
  <si>
    <t>Sedlčany</t>
  </si>
  <si>
    <t>frsbn7e</t>
  </si>
  <si>
    <t>podatelna@mesto-sedlcany.cz</t>
  </si>
  <si>
    <t>Mrázek</t>
  </si>
  <si>
    <t>mrazek@mesto-sedlcany.cz</t>
  </si>
  <si>
    <t>Velvarská</t>
  </si>
  <si>
    <t>h3jb7t5</t>
  </si>
  <si>
    <t>podatelna@meuslany.cz</t>
  </si>
  <si>
    <t>Odbor životního prostředí/Vodní hospodářství</t>
  </si>
  <si>
    <t>Čečrdle</t>
  </si>
  <si>
    <t>Ondrej.cecrdle@meuslany.cz</t>
  </si>
  <si>
    <t>Nováková</t>
  </si>
  <si>
    <t>monika.novakova@meuslany.cz</t>
  </si>
  <si>
    <t>Majetková a provozní evidence (274/2001 Sb., § 5) vodoprávní evidence (§ 19 zákona 254/2001 Sb.), předávání údajů Českému statistickému úřadu</t>
  </si>
  <si>
    <t>vměšování samosprávy do výkonu státní správy</t>
  </si>
  <si>
    <t>Jana Masaryka</t>
  </si>
  <si>
    <t>zbjbfmb</t>
  </si>
  <si>
    <t>podatelna@mesto-vlasim.cz</t>
  </si>
  <si>
    <t>Zmeškalová</t>
  </si>
  <si>
    <t>jana.zmeskalova@mesto-vlasim.cz</t>
  </si>
  <si>
    <t>zákon o rybářství - rybářské lístky 33%</t>
  </si>
  <si>
    <t>Komenského nám.</t>
  </si>
  <si>
    <t>9gbbwng</t>
  </si>
  <si>
    <t>podatelna@votice.cz</t>
  </si>
  <si>
    <t>Odbor životního prostředí a památkové péče</t>
  </si>
  <si>
    <t>Budková</t>
  </si>
  <si>
    <t>marie.budkova@votice.cz</t>
  </si>
  <si>
    <t>ochrana před povodněmi - 5 %, havárie - zásah při úniku závadných látek</t>
  </si>
  <si>
    <t>nedostatečné personální zajištění</t>
  </si>
  <si>
    <t>zvýšení počtu pracovníků</t>
  </si>
  <si>
    <t>ne</t>
  </si>
  <si>
    <t>informace e-mailem o novelách zákonů (zvláště pokud je novela včleněna do jiného zákona) - vždy při změně zákonů a s jednotným výkladem jednotlivých ministerstev</t>
  </si>
  <si>
    <t>tř. T. G. Masaryka</t>
  </si>
  <si>
    <t>ih3bzwr</t>
  </si>
  <si>
    <t>mesto@mesto-blatna.cz</t>
  </si>
  <si>
    <t>Dolejš</t>
  </si>
  <si>
    <t>dolejs@mesto-blatna.cz</t>
  </si>
  <si>
    <t>Jahoda</t>
  </si>
  <si>
    <t>jahoda@mesto-blatna.cz</t>
  </si>
  <si>
    <t>nám. Přemysla Otakara II.</t>
  </si>
  <si>
    <t>1/1</t>
  </si>
  <si>
    <t>kjgb4yx</t>
  </si>
  <si>
    <t>podatelna@c-budejovice.cz</t>
  </si>
  <si>
    <t>Odbor ochrany životního prostředí / oddělení vodního hospodářství</t>
  </si>
  <si>
    <t>Svatopluk</t>
  </si>
  <si>
    <t>Mika</t>
  </si>
  <si>
    <t>MikaS@c-budejovice.cz</t>
  </si>
  <si>
    <t>Snížková</t>
  </si>
  <si>
    <t>snizkovaj@c-budejovice.cz</t>
  </si>
  <si>
    <t>dozory, kontr.prohlídky, povodň.prohlídky, TBD, vyjadřovací činnost - územní plány, manipulační, havarijní plány, povolení k jiným činnostem, havárie, závazná stanoviska, aj.</t>
  </si>
  <si>
    <t>je to stejné jako loni- agenda povodní, právní pomoc</t>
  </si>
  <si>
    <t>Kaplická</t>
  </si>
  <si>
    <t>64pbvxc</t>
  </si>
  <si>
    <t>podatelna@mu.ckrumlov.cz</t>
  </si>
  <si>
    <t>Horáková</t>
  </si>
  <si>
    <t>vlasta.horakova@mu.ckrumlov.cz</t>
  </si>
  <si>
    <t>Pilát</t>
  </si>
  <si>
    <t>frantisek.pilaf@mu.ckrumlov.cz</t>
  </si>
  <si>
    <t>Vše potřebné pro správnou funkci úřadu je zabezpečeno</t>
  </si>
  <si>
    <t>zastavit neúměrné zatěžování úřadů administrativou, lepší informovanost, přibrat jednoho pracovníka</t>
  </si>
  <si>
    <t>Písemný dotaz a písemná odpověď</t>
  </si>
  <si>
    <t>více informovat vodoprávní úřad o vydaných změnách (popř. předpisech) prostřednictvím emailu - od nadřízeného orgánu K.Ú. se to už zlepšilo</t>
  </si>
  <si>
    <t>Krajířova</t>
  </si>
  <si>
    <t>27/I</t>
  </si>
  <si>
    <t>s5ebypd</t>
  </si>
  <si>
    <t>podatelna2@dacice.cz</t>
  </si>
  <si>
    <t>Müller</t>
  </si>
  <si>
    <t>zivotni@dacice.cz</t>
  </si>
  <si>
    <t>Nesmyslné dotazníky neustále vyplňujeme, protože s tím pořád někdo otravuje.</t>
  </si>
  <si>
    <t>Abyste konečně dali pokoj s nějakými nesmyslnými dotazníky. Už nás to vážně s..e (víte co). Myslím si, že nejsem sám. A za tu almužnu, co nám stát tabulkově dává, se kdejaký dělník ve fabrice nebo naopak takový ministerský úředník, který slízne smetanu, že mu ten dotyčný na trojkové obci vyplnil dotazník, má lépe.</t>
  </si>
  <si>
    <t>Klášterská</t>
  </si>
  <si>
    <t>135/II</t>
  </si>
  <si>
    <t>dc7b3kp</t>
  </si>
  <si>
    <t>podatelna@jh.cz</t>
  </si>
  <si>
    <t>Chmelík</t>
  </si>
  <si>
    <t>f.chmelik@jh.cz</t>
  </si>
  <si>
    <t>Florián</t>
  </si>
  <si>
    <t>florian@jh.cz</t>
  </si>
  <si>
    <t>ochrana ovzduší, zákon č. 201/2012 Sb., o ochraně ovzduší, 25 %</t>
  </si>
  <si>
    <t>Náměstí</t>
  </si>
  <si>
    <t>b3ib5e9</t>
  </si>
  <si>
    <t>podatelna@mestokaplice.cz</t>
  </si>
  <si>
    <t>Odbor životního prostředí, územního plánování a památkové péče / vodoprávní úřad</t>
  </si>
  <si>
    <t>Roman</t>
  </si>
  <si>
    <t>Okrouhlý</t>
  </si>
  <si>
    <t>okrouhly@mestokaplice.cz</t>
  </si>
  <si>
    <t>rybářství-rybářské lístky, stráže. 99/2004 Sb., zákon o rybářství, lovecké lístky, povinnosti vedoucího odborucca 15%</t>
  </si>
  <si>
    <t>náměstí E. Beneše</t>
  </si>
  <si>
    <t>8kabvcx</t>
  </si>
  <si>
    <t>epodatelna@milevsko-mesto.cz</t>
  </si>
  <si>
    <t>Rucká</t>
  </si>
  <si>
    <t>andrea.rucka@milevsko-mesto.cz</t>
  </si>
  <si>
    <t>Barbora</t>
  </si>
  <si>
    <t>Kukačová</t>
  </si>
  <si>
    <t>barbora.kukacova@milevsko-mesto.cz</t>
  </si>
  <si>
    <t>malý úvazek oprávněných úředních osob na úseku vodního hospodářství</t>
  </si>
  <si>
    <t>sjednocení názorů a výkladů MZe a MŽP</t>
  </si>
  <si>
    <t>Velké náměstí</t>
  </si>
  <si>
    <t>114/3</t>
  </si>
  <si>
    <t>p5ibfya</t>
  </si>
  <si>
    <t>e-podatelna@mupisek.cz</t>
  </si>
  <si>
    <t>Miloslav</t>
  </si>
  <si>
    <t>Šatra</t>
  </si>
  <si>
    <t>Naděžda</t>
  </si>
  <si>
    <t>Černická</t>
  </si>
  <si>
    <t>nadezda.cernicka@mupisek.cz</t>
  </si>
  <si>
    <t>povodňová ochrana, vodoprávní dozory, stížnosti, další administrativní agenda ( výroční zprávy o činnosti, benchmarking, zpracovávání dalších výkazů, přehledů a jiných dotazníků), hlášení ISPOP, vodoprávní evidence - v rozsahu cca 20 %</t>
  </si>
  <si>
    <t>nárůst agendy mimo správní řízení, nejasnost a nejednotnost právních předpisů</t>
  </si>
  <si>
    <t>bezplatná školení k činnosti správních úřadů, průběžné zveřejňování stanovisek, výkladů, názorů či jiných sdělení ústředních správních orgánů na jejich webových stránkách, a to k agendě vykonávané prvoinstančními úřady.</t>
  </si>
  <si>
    <t>j5xbvr2</t>
  </si>
  <si>
    <t>podatelna@mupt.cz</t>
  </si>
  <si>
    <t>Vincik</t>
  </si>
  <si>
    <t>miroslav.vincik@mupt.cz</t>
  </si>
  <si>
    <t>zákon o rybářství</t>
  </si>
  <si>
    <t>zlepšení PC vybavení,</t>
  </si>
  <si>
    <t>náměstí Republiky</t>
  </si>
  <si>
    <t>55/I</t>
  </si>
  <si>
    <t>gfvbpaq</t>
  </si>
  <si>
    <t>podatelna@musobeslav.cz</t>
  </si>
  <si>
    <t>Staňková</t>
  </si>
  <si>
    <t>stankova@musobeslav.cz</t>
  </si>
  <si>
    <t>Hniličková</t>
  </si>
  <si>
    <t>hnilickova@musobeslav.cz</t>
  </si>
  <si>
    <t>25% ZPF,10 %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</si>
  <si>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</si>
  <si>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</si>
  <si>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</si>
  <si>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4gpbfnq</t>
  </si>
  <si>
    <t>posta@mu-st.cz</t>
  </si>
  <si>
    <t>Předotová</t>
  </si>
  <si>
    <t>eva.predotova@mu-st.cz</t>
  </si>
  <si>
    <t>Žižkovo nám.</t>
  </si>
  <si>
    <t>5zrb8iu</t>
  </si>
  <si>
    <t>posta@mutabor.cz</t>
  </si>
  <si>
    <t>Fišer</t>
  </si>
  <si>
    <t>jan.fiser@mutabor.cz</t>
  </si>
  <si>
    <t>Václava</t>
  </si>
  <si>
    <t>Kratochvílová</t>
  </si>
  <si>
    <t>vaclava.kratochvilova@mutabor.cz</t>
  </si>
  <si>
    <t>různé evidence, dotazníky, statistiky, samospráva, pokuty, správní delikty, spisový a skartační řád, vedení archivu - 20 %</t>
  </si>
  <si>
    <t>Každodenní úřední hodiny Po,St celý den Út,Čt,Pá půlden - nerespektování úředních hodin konzultace a vyřizování žadatelů po celou pracovní dobu, velký počet pracovníků v jedné kanceláři , není klid na práci. Kromě státní správy řešení i záležitostí spadajících do samosprávy (ve vlastnictví odboru jsou i vodní díla, která náš odbor spravuje), plnění úkolů z vedení, Rady města, Zastupitelstva města, které vůbec nezohledňují principy státní správy a někdy jsou s nimi ve střetu. Přenesení působnosti na obce a města není z praktického hlediska vůbec vhodné. Přináší to spíš nevýhody.</t>
  </si>
  <si>
    <t>Důsledné oddělení státní správy a samosprávy, méně úředníků v jedné kanceláři, aby nedocházelo k vzájemnému rušení při práci, neúřední hodiny k provádění práce a nikoliv ke konzultaci se žadateli,</t>
  </si>
  <si>
    <t>Jakákoliv forma, která bude pro vodoprávní úřady přínosem a kde jim budou poskytnuty odpovědi i na praktické dotazy (dosavadní praxe je jiná), hlavně ne internetová forma - upřednostňujeme osobní kontakt. V uplynulém roce naopak přibyla internetová školení. V pracovní době studovat něco po internetu je skoro nemyslitelné, neustále nás někdo nebo něco vyrušuje a samostudium ztrácí na významu.</t>
  </si>
  <si>
    <t>Zavedení praxe pracovníků ministerstva u prvoinst. vodoprávních úřadů za účelem seznámení se s vykonávanou agendou a její problematiku na těchto úřadech včetně povinnosti složení zkoušek odborné způsobilosti i pro pracovníky ministerstva. Opakovaně se setkáváme s tím, že pracovníci ministerstev neznají základní principy správního řádu.</t>
  </si>
  <si>
    <t>Žižkovo náměstí</t>
  </si>
  <si>
    <t>q6qbax8</t>
  </si>
  <si>
    <t>podatelna@tsviny.cz</t>
  </si>
  <si>
    <t>Zuzana</t>
  </si>
  <si>
    <t>Žohová</t>
  </si>
  <si>
    <t>zpvodhosp@tsviny.cz</t>
  </si>
  <si>
    <t>200/1990 Sb. o přestupcích 2%; veškerá agenda související s vodním zákonem a zákonem o vodovodech a kanalizacích, která je v kompetenci ORP; statistické výkazy ČSÚ; vyplňování vodoprávní evidence CRVE, další související úkony ohledně dotazů stavebníků aj.; spisová a archivní služba; elektronická evidence spisů; výkon podatelny a výběr správních poplatků; šetření ve věci uplatnění nároku na náhradu škody na rybách způsobené vydrou říční, aj..</t>
  </si>
  <si>
    <t>zjednodušení legislativy, po všech novelách dochází naopak k navyšování podkladů pro vyřizování žádostí, snížení vyplňování různých dotazníků, evidencí, hlášení apod.</t>
  </si>
  <si>
    <t>více praktických rad, konkrétní příklady s konkrétním řešením</t>
  </si>
  <si>
    <t>jako v dotazníku za rok 2012</t>
  </si>
  <si>
    <t>46/II</t>
  </si>
  <si>
    <t>4cbbvj4</t>
  </si>
  <si>
    <t>podatelna@mesto-trebon.cz</t>
  </si>
  <si>
    <t>Fliegel</t>
  </si>
  <si>
    <t>jaroslav.fliegel@mesto-trebon.cz</t>
  </si>
  <si>
    <t>Procházka</t>
  </si>
  <si>
    <t>rostislav.prochazka@mesto-trebon.cz</t>
  </si>
  <si>
    <t>Týn nad Vltavou 1</t>
  </si>
  <si>
    <t>tn8b4c3</t>
  </si>
  <si>
    <t>posta@tnv.cz</t>
  </si>
  <si>
    <t>Palma</t>
  </si>
  <si>
    <t>ivan.palma@tnv.cz</t>
  </si>
  <si>
    <t>Steinbrenerova</t>
  </si>
  <si>
    <t>9ydb7vm</t>
  </si>
  <si>
    <t>epodatelna@mesto.vimperk.cz</t>
  </si>
  <si>
    <t>Kotál</t>
  </si>
  <si>
    <t>josef.kotal@mesto.vimperk.cz</t>
  </si>
  <si>
    <t>Langer</t>
  </si>
  <si>
    <t>jaromir.langer@mesto.vimperk.cz</t>
  </si>
  <si>
    <t>ochrana ZPF, zákon č. 334/92 Sb., 20%, měsíční statistika Stav 2-12 10%, VUME-VUPEzák. 254/2001 Sb., ostatní (PHO, ochranná pásma, zápl.území-aktualizace) zák. 254/2001 Sb. 5%</t>
  </si>
  <si>
    <t>k hodnocení výborně chybí lepší výpočetní technika, včetně softwerového vybavení, technické normy, neustále nějaká statistika (např přepisování evidence VUME_VUPE - naprostá zbytečnost pro vodoprávní úřady, které ji jen přeposílají na MZE), nové programy (proč se vše musí zadávat několikrát do různých systémů) + několikero různých hesel a častá povinnost ke změně hesel. elektronická evidence ISPOP - i pro babičky na vesnicích co nemají internet ???</t>
  </si>
  <si>
    <t>CHYBÍ neustále formuláře a vzory rozhodnutí k zákonu 274/2011Sb., CHYBÍ vzory rozhodnutí dle stavbeního zákona školení zaměřené na stavební zákon (od § 103 a dále) reflektovat praxi v legislativě (viz ISPOP - § 126 vodního zákona), provázanost jednotlivých statistik, lepší přehlednost a výstupy pro obyčejného občana. Z našeho pohledu příliš mnoho evidence a vykazování - ale to se taky STÁLE OPAKUJEME...</t>
  </si>
  <si>
    <t>chybí možnost elektronického školení</t>
  </si>
  <si>
    <t>možnost elektronického školení, praktické příklady a předávání zkušeností mezi jednotlivými ORP, školení na KUJCK zaměřit na konkrétní oblasti pro vodaře ! Např. provázanost kontrolního řádu a stavebního zákona - kontroly děláme jak na černé stavby, tak i na nepovolené nakládání...Lepší podporu právníků z kraje</t>
  </si>
  <si>
    <t>nám. Svobody</t>
  </si>
  <si>
    <t>Vodňany I</t>
  </si>
  <si>
    <t>fb9bfyg</t>
  </si>
  <si>
    <t>vodnany@muvodnany.cz</t>
  </si>
  <si>
    <t>Aleš</t>
  </si>
  <si>
    <t>Hutař</t>
  </si>
  <si>
    <t>ahutar@muvodnany.cz</t>
  </si>
  <si>
    <t>Mirka</t>
  </si>
  <si>
    <t>Soukupová</t>
  </si>
  <si>
    <t>soukupova@muvodnany.cz</t>
  </si>
  <si>
    <t>nedostatek pracovníků způsobilých vykonávat vodoprávní agendu na každé obci s rozšířenou působností</t>
  </si>
  <si>
    <t>nařídit obcím s rozšířenou působností povinné zajištění dostatečného počtu pracovníků způsobilých vykonávat vodoprávní agendu</t>
  </si>
  <si>
    <t>odborné exkurze</t>
  </si>
  <si>
    <t>organizovat odborné exkurze v ČR i v zahraničí</t>
  </si>
  <si>
    <t>dv8bxph</t>
  </si>
  <si>
    <t>epodatelna@mublovice.cz</t>
  </si>
  <si>
    <t>Kos</t>
  </si>
  <si>
    <t>jiri.kos@mublovice.cz</t>
  </si>
  <si>
    <t>Zlatuše</t>
  </si>
  <si>
    <t>Černá</t>
  </si>
  <si>
    <t>zlatuse.cerna@mublovice.cz</t>
  </si>
  <si>
    <t>možnost absolvování školení, programové vybavení</t>
  </si>
  <si>
    <t>webové semináře</t>
  </si>
  <si>
    <t>q25byeg</t>
  </si>
  <si>
    <t>podatelna@mesto-domazlice.cz</t>
  </si>
  <si>
    <t>März</t>
  </si>
  <si>
    <t>petr.marz@mesto-domazlice.cz</t>
  </si>
  <si>
    <t>Aulická</t>
  </si>
  <si>
    <t>lenka.aulicka@mesto-domazlice.cz</t>
  </si>
  <si>
    <t>Majetková a provozní evidence (274/2001 Sb.)- 1 Statistika (183/2006 Sb.)- 1 ISPOP (254/2001 Sb.)- 4 vodoprávní dozor (254/2001 Sb)- 10</t>
  </si>
  <si>
    <t>- rezerva v technickém vybavení</t>
  </si>
  <si>
    <t>navýšení pracovníků na úseku vodního hospodářství o 1 osobu</t>
  </si>
  <si>
    <t>ubnbxnt</t>
  </si>
  <si>
    <t>podatelna@muhorazdovice.cz</t>
  </si>
  <si>
    <t>Vašková</t>
  </si>
  <si>
    <t>vaskova@muhorazdovice.cz</t>
  </si>
  <si>
    <t>Křivancová</t>
  </si>
  <si>
    <t>krivancova@muhorazdovice.cz</t>
  </si>
  <si>
    <t>přestupky dle zákona č. 200/1990 Sb. 3% povodňový orgán 6% krizové řízení 1%, správní poplatky 6%</t>
  </si>
  <si>
    <t>střet zájmů státní správa x samospráva</t>
  </si>
  <si>
    <t>vyčlenění státní správy ze systému samosprávy</t>
  </si>
  <si>
    <t>školení a metod. pomoc úředníků by měla být vedena bezplatně orgány stát. správy (např. ministerstva), tak, aby sdělené údaje byly jednotné a tím by byl sjednocen i výkon stát. správy. V součas době přednáš. osoby sdělují info ze svého úhlu pohledu, což vede k roztříštěnosti státní správy</t>
  </si>
  <si>
    <t>zgibvyv</t>
  </si>
  <si>
    <t>posta@muht.cz</t>
  </si>
  <si>
    <t>Fialová</t>
  </si>
  <si>
    <t>j.fialova@muht.cz</t>
  </si>
  <si>
    <t>Nový</t>
  </si>
  <si>
    <t>m.novy@muht.cz</t>
  </si>
  <si>
    <t>havárie, povodně</t>
  </si>
  <si>
    <t>nedostatečné vybavení autoparku, které neumožňuje pružné reagování na nenadálé situace, zastaralá výpočerní technika</t>
  </si>
  <si>
    <t>rozšíření a zmodernizování autoparku, zakoupení mobilní výpočetní techniky</t>
  </si>
  <si>
    <t>Klatovy 1</t>
  </si>
  <si>
    <t>24ebrt5</t>
  </si>
  <si>
    <t>posta@mukt.cz</t>
  </si>
  <si>
    <t>Libuše</t>
  </si>
  <si>
    <t>Špačková</t>
  </si>
  <si>
    <t>lspackova@mukt.cz</t>
  </si>
  <si>
    <t>Sedláčková</t>
  </si>
  <si>
    <t>esedlackova@mukt.cz</t>
  </si>
  <si>
    <t>ZKP dle ust. § 120 SZ</t>
  </si>
  <si>
    <t>vnitřní organizační členění odboru</t>
  </si>
  <si>
    <t>dtto jako v roce 2015</t>
  </si>
  <si>
    <t>právní pomoc pro konkrétní případy</t>
  </si>
  <si>
    <t>sjednocení výkladů a vzorů</t>
  </si>
  <si>
    <t>Markova</t>
  </si>
  <si>
    <t>jidbxnx</t>
  </si>
  <si>
    <t>podatelna@kralovice.cz</t>
  </si>
  <si>
    <t>MVDr.</t>
  </si>
  <si>
    <t>Pikeš</t>
  </si>
  <si>
    <t>pikes.petr@kralovice.cz</t>
  </si>
  <si>
    <t>Šubrt</t>
  </si>
  <si>
    <t>subrt.pavel@kralovice.cz</t>
  </si>
  <si>
    <t>náměstí Augustina Němejce</t>
  </si>
  <si>
    <t>Nepomuk 1</t>
  </si>
  <si>
    <t>f6mbchf</t>
  </si>
  <si>
    <t>podatelna@urad-nepomuk.cz</t>
  </si>
  <si>
    <t>Samek</t>
  </si>
  <si>
    <t>jaroslav.samek@urad-nepomuk.cz</t>
  </si>
  <si>
    <t>Holá</t>
  </si>
  <si>
    <t>lenka.hola@urad-nepomuk.cz</t>
  </si>
  <si>
    <t>Benešova třída</t>
  </si>
  <si>
    <t>8hrbtcq</t>
  </si>
  <si>
    <t>podatelna@nyrany.cz</t>
  </si>
  <si>
    <t>Odbor životního prostředí / státní správa vodního hospodářství</t>
  </si>
  <si>
    <t>Hauer</t>
  </si>
  <si>
    <t>petr.hauer@nyrany.cz</t>
  </si>
  <si>
    <t>Hrabák</t>
  </si>
  <si>
    <t>petr.hrabak@nyrany.cz</t>
  </si>
  <si>
    <t>zákon o vodovodech a kanalizacích, správní řád, přestupkový zákon</t>
  </si>
  <si>
    <t>zkušenosti praxe</t>
  </si>
  <si>
    <t>fungující a aktuální metodická pomoc</t>
  </si>
  <si>
    <t>1900/5</t>
  </si>
  <si>
    <t>6iybfxn</t>
  </si>
  <si>
    <t>posta@plzen.eu</t>
  </si>
  <si>
    <t>Odbor stavebně správní / speciální stavební úřad staveb vodních děl</t>
  </si>
  <si>
    <t>Stanislava</t>
  </si>
  <si>
    <t>Jandíková</t>
  </si>
  <si>
    <t>jandikova@plzen.eu</t>
  </si>
  <si>
    <t>Masarykovo nám.</t>
  </si>
  <si>
    <t>hcpbx62</t>
  </si>
  <si>
    <t>podatelna@prestice-mesto.cz</t>
  </si>
  <si>
    <t>Vít</t>
  </si>
  <si>
    <t>Dvořák</t>
  </si>
  <si>
    <t>dvorak@prestice-mesto.cz</t>
  </si>
  <si>
    <t>Štěpanovský</t>
  </si>
  <si>
    <t>stepanovsky@prestice-mesto.cz</t>
  </si>
  <si>
    <t>zákon o vodovodech a kanalizacích</t>
  </si>
  <si>
    <t>mmfb7hp</t>
  </si>
  <si>
    <t>posta@rokycany.cz</t>
  </si>
  <si>
    <t>Ladislav</t>
  </si>
  <si>
    <t>Janík</t>
  </si>
  <si>
    <t>ladislav.janik@rokycany.cz</t>
  </si>
  <si>
    <t>Melková</t>
  </si>
  <si>
    <t>jana.melkova@rokycany.cz</t>
  </si>
  <si>
    <t>veškerá agenda dle zákona č.254/2001 Sb., a zákona 274/2001 Sb.,ve znění pozdějších předpisů; agenda samosprávy na úseku infrastruktury vodovodů a kanalizací</t>
  </si>
  <si>
    <t>Vodoprávní úřad se 3 pracovníky vykonává státní správu na úseku VH v 68 obcích okresu Rokycany, nátlak ze strany vedení Města Rokycany a nerozlišování státní správy a samosprávy</t>
  </si>
  <si>
    <t>posílení vodoprávního úřadu alespoň o 1 pracovníka</t>
  </si>
  <si>
    <t>náměstí ČSA</t>
  </si>
  <si>
    <t>u4abzrc</t>
  </si>
  <si>
    <t>posta@stod.ipodatelna.cz</t>
  </si>
  <si>
    <t>Panušková</t>
  </si>
  <si>
    <t>panuskova@mestostod.cz</t>
  </si>
  <si>
    <t>Matěj</t>
  </si>
  <si>
    <t>Valeš</t>
  </si>
  <si>
    <t>vales@mestostod.cz</t>
  </si>
  <si>
    <t>35 % zákon č. 289/1995 a 449/2001 Sb.</t>
  </si>
  <si>
    <t>přístup k ČSN</t>
  </si>
  <si>
    <t>gkub5mb</t>
  </si>
  <si>
    <t>posta@mustribro.cz</t>
  </si>
  <si>
    <t>Rožánková</t>
  </si>
  <si>
    <t>CSc.</t>
  </si>
  <si>
    <t>rozankova@mustribro.cz</t>
  </si>
  <si>
    <t>Lazorka</t>
  </si>
  <si>
    <t>lazorka@mustribro.cz</t>
  </si>
  <si>
    <t>Zlepšení - na podzim 2016 přijat 1 pracovník (nyní na ZOZ), celkem nyní 2,5 osob</t>
  </si>
  <si>
    <t>3 úředníci v jedné místnosti</t>
  </si>
  <si>
    <t>vždy konkrétně zaměřenou na určitou oblast (výklad k zákonu, příklady z praxe)</t>
  </si>
  <si>
    <t>náměstí Svobody</t>
  </si>
  <si>
    <t>Sušice 1</t>
  </si>
  <si>
    <t>i7ab4sa</t>
  </si>
  <si>
    <t>podatelna@mususice.cz</t>
  </si>
  <si>
    <t>Zemenová</t>
  </si>
  <si>
    <t>izemenova@mususice.cz</t>
  </si>
  <si>
    <t>Miloslava</t>
  </si>
  <si>
    <t>Kalná</t>
  </si>
  <si>
    <t>mkalna@mususice.cz</t>
  </si>
  <si>
    <t>povodňová ochrana z.č. 254/2001 Sb., přestupkové řízení, kontroly, ISPOP, statistika, majetková a provozní evidence, správní poplatky</t>
  </si>
  <si>
    <t>technické zabezpečení, informace</t>
  </si>
  <si>
    <t>Hornická</t>
  </si>
  <si>
    <t>2tubyxs</t>
  </si>
  <si>
    <t>podatelna@tachov-mesto.cz</t>
  </si>
  <si>
    <t>Rolko</t>
  </si>
  <si>
    <t>miroslav.rolko@tachov-mesto.cz</t>
  </si>
  <si>
    <t>Daniel</t>
  </si>
  <si>
    <t>Novák</t>
  </si>
  <si>
    <t>daniel.novak@tachov-mesto.cz</t>
  </si>
  <si>
    <t>7 % povodňová agenda,přestupky, podle zákona č.274/2001 Sb. o vodovodech a kanalizacích, drobná činnost pro samosprávu</t>
  </si>
  <si>
    <t>platí-již zapracovaní odborníci na jedné straně, na druhé nepříliš vhodné začlenění OŽP pod samosprávu, některé problémy s výpočetní technikou a nepříliš vymyšlené evidence vodoprávního úřadu, neustále se měnící předpisy,často protichůdné zákony a jejich problematické výklady ze strany ministerstev životního prostředí a zemědělství,</t>
  </si>
  <si>
    <t>lepší zákony a prováděcí předpisy,program pro evidenci vodoprávního úřadu se zlepšil, je dost pomalý a zabírá dost času při vyplňování dat, Chybí zákon, který by upravil a zlepšil postavení úředníka pracujícího ve státní správě na naší úrovni</t>
  </si>
  <si>
    <t>praktické ukázky při vícedenních školeních</t>
  </si>
  <si>
    <t>Bezplatné semináře a školení pořádaná pracovníky ministerstev</t>
  </si>
  <si>
    <t>Kamenná</t>
  </si>
  <si>
    <t>473/52</t>
  </si>
  <si>
    <t>5nubqy8</t>
  </si>
  <si>
    <t>podatelna@muas.cz, mestoas@muas.cz</t>
  </si>
  <si>
    <t>Kubíčková</t>
  </si>
  <si>
    <t>kubickova.iva@muas.cz</t>
  </si>
  <si>
    <t>Vodrážka</t>
  </si>
  <si>
    <t>vodrazka.petr@muas.cz</t>
  </si>
  <si>
    <t>vodoprávní řízení (254/2001 Sb.) - 50 % vydávání souhrnných stanovisek za odbor životního prostředí - 20 %</t>
  </si>
  <si>
    <t>problém zastupitelnosti sloužení pohotovosti (nahrazuje krizové řízení) někdy problémy s okamžitou dostupností (chybí vhodný dopravní prostředek) problematické řešení havarijních stavů</t>
  </si>
  <si>
    <t>navýšení počtu pracovníků schopných řešit havarijní stavy (proškolení ostatních referentů odboru) školení na řešení havarijních situací odměny za pohotovost pořízení vhodného dopravního prostředku</t>
  </si>
  <si>
    <t>náměstí Krále Jiřího z Poděbrad</t>
  </si>
  <si>
    <t>1/14</t>
  </si>
  <si>
    <t>Cheb 1</t>
  </si>
  <si>
    <t>a8gbnyc</t>
  </si>
  <si>
    <t>podatelna@cheb.cz</t>
  </si>
  <si>
    <t>Odbor stavební a životního prostředí/oddělení životního prostředí/úsek vodního hospodářství</t>
  </si>
  <si>
    <t>Šinka</t>
  </si>
  <si>
    <t>sinka@cheb.cz</t>
  </si>
  <si>
    <t>Sobotka</t>
  </si>
  <si>
    <t>sobotka@cheb.cz</t>
  </si>
  <si>
    <t>podílí se na výkonu samosprávy na úseku vodního hospodářství - 10 %</t>
  </si>
  <si>
    <t>technické zabezpečení je na dobré úrovni, vytvořeny dobré pracovní podmínky - zajištění dopravy, ochranné pracovní pomůcky atd.</t>
  </si>
  <si>
    <t>celkově - )plné oddělení výkonu státní správy od samosprávy na ORP</t>
  </si>
  <si>
    <t>zaměření se na konkrétní problémy výkonu statní správy na úseku vodního hospodářství, na problémy s nárůstem vyplňování různých agend a formulářů</t>
  </si>
  <si>
    <t>Moskevská</t>
  </si>
  <si>
    <t>2035/21</t>
  </si>
  <si>
    <t>a89bwi8</t>
  </si>
  <si>
    <t>posta@mmkv.cz</t>
  </si>
  <si>
    <t>Úřad územního plánování a stavební úřad</t>
  </si>
  <si>
    <t>Vrbický</t>
  </si>
  <si>
    <t>l.vrbicky@mmkv.cz</t>
  </si>
  <si>
    <t>Petra</t>
  </si>
  <si>
    <t>Szabo</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</si>
  <si>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</si>
  <si>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</si>
  <si>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</si>
  <si>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</si>
  <si>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nám. 28. října</t>
  </si>
  <si>
    <t>riebz3t</t>
  </si>
  <si>
    <t>podatelna@meu.kraslice.cz</t>
  </si>
  <si>
    <t>Hejkal</t>
  </si>
  <si>
    <t>hejkal@meu.kraslice.cz</t>
  </si>
  <si>
    <t>Galina</t>
  </si>
  <si>
    <t>Ožanová</t>
  </si>
  <si>
    <t>ozanova@meu.kraslice.cz</t>
  </si>
  <si>
    <t>povodňové plány ORP včetně cvičení, školení, povodňové prohlídky § 71, 72 zák. č. 254/2001 - 10 %,vodoprávní dozor § 110 zák. č. 254/2001 Sb., - 15 % pohotovosti - havárie na vodách § 41 zák. č. 254/2001 Sb.,</t>
  </si>
  <si>
    <t>chybí on-line přístup na katastrální úřady</t>
  </si>
  <si>
    <t>zlepšení AT prostředí</t>
  </si>
  <si>
    <t>nezatěžovat vodoprávní úřad eleringovými kurzy</t>
  </si>
  <si>
    <t>Ruská</t>
  </si>
  <si>
    <t>155/3</t>
  </si>
  <si>
    <t>bprbqms</t>
  </si>
  <si>
    <t>muml@marianskelazne.cz</t>
  </si>
  <si>
    <t>Nečas</t>
  </si>
  <si>
    <t>pavel.necas@marianskelazne.cz</t>
  </si>
  <si>
    <t>Zajíčková</t>
  </si>
  <si>
    <t>lenka.zajickova@marianskelazne.cz</t>
  </si>
  <si>
    <t>povodňové prohlídky § 72 VZ, řeší havárie § 41 VZ, schvaluje havarijní plány</t>
  </si>
  <si>
    <t>technické</t>
  </si>
  <si>
    <t>služební auto, přístup k normám, neslučovat</t>
  </si>
  <si>
    <t>metodická (konkrétní k dané problematice) nadřízených orgánů</t>
  </si>
  <si>
    <t>Jáchymovská</t>
  </si>
  <si>
    <t>Ostrov nad Ohří</t>
  </si>
  <si>
    <t>d5zbgz2</t>
  </si>
  <si>
    <t>podatelna@ostrov.cz</t>
  </si>
  <si>
    <t>Čepelák</t>
  </si>
  <si>
    <t>tcepelak@ostrov.cz</t>
  </si>
  <si>
    <t>Jindra</t>
  </si>
  <si>
    <t>Jerglová</t>
  </si>
  <si>
    <t>jjerglova@ostrov.cz</t>
  </si>
  <si>
    <t>Rokycanova</t>
  </si>
  <si>
    <t>6xmbrxu</t>
  </si>
  <si>
    <t>epodatelna@mu-sokolov.cz</t>
  </si>
  <si>
    <t>Škrabalová</t>
  </si>
  <si>
    <t>jitka.skrabalova@mu-sokolov.cz</t>
  </si>
  <si>
    <t>Brandlová</t>
  </si>
  <si>
    <t>katerina.brandlova@mu-sokolov.cz</t>
  </si>
  <si>
    <t>povodňová ochrana - působnost povodňového orgánu města a ORP, tvorba pov. plánů - zákon 254/2001, cca 30%</t>
  </si>
  <si>
    <t>snížení počtu pracovníků, nedostatek času na kontrolní činnost a činnost z moci úřední</t>
  </si>
  <si>
    <t>zvýšení počtu pracovníků - pracovník na povodňovou ochranu</t>
  </si>
  <si>
    <t>--</t>
  </si>
  <si>
    <t>Břežánská</t>
  </si>
  <si>
    <t>50/4</t>
  </si>
  <si>
    <t>qdtb7vx</t>
  </si>
  <si>
    <t>ePodatelna@bilina.cz</t>
  </si>
  <si>
    <t>Odbor stavební úřad a životní prostředí</t>
  </si>
  <si>
    <t>Volfová</t>
  </si>
  <si>
    <t>volfova@bilina.cz</t>
  </si>
  <si>
    <t>Dagmar, Jiří</t>
  </si>
  <si>
    <t>Drábková, Vaník</t>
  </si>
  <si>
    <t>417810874, 417810872</t>
  </si>
  <si>
    <t>drabkova@bilina.cz, vanik@bilina.cz</t>
  </si>
  <si>
    <t>Myslivost (50%), Ovzduší (30%), Veterinární péče (30%)</t>
  </si>
  <si>
    <t>Nedostatečný prostor pro archivaci</t>
  </si>
  <si>
    <t>Zvětšení prostor pro archivaci</t>
  </si>
  <si>
    <t>Mírové nám.</t>
  </si>
  <si>
    <t>1175/5</t>
  </si>
  <si>
    <t>Děčín 2</t>
  </si>
  <si>
    <t>x9hbpfn</t>
  </si>
  <si>
    <t>posta@mmdecin.cz</t>
  </si>
  <si>
    <t>Odbor životního prostředí / oddělení vodoprávní úřad a ochrany prostředí</t>
  </si>
  <si>
    <t>Mošnová</t>
  </si>
  <si>
    <t>zuzana.mosnova@mmdecin.cz</t>
  </si>
  <si>
    <t>Strnad</t>
  </si>
  <si>
    <t>petr.strnad@mmdecin.cz</t>
  </si>
  <si>
    <t>vykonává agendu povodňového orgánu ORP a města Děčín, vykonává agendu podle § 40 vodního zákona, zajišťuje a vykonává agendu za Mm Děčín - stanoviska k zjišťovacím řízením podle zákona č. 100/2001 Sb., (EIA)</t>
  </si>
  <si>
    <t>častá změna zákonů a vyhlášek; nadbytečná administrativa (dotazníky, tabulky, formuláře, statistiky apod.) oproti minulosti nedochází ke změně k lepšímu, ba naopak !!!!! Stále se vymýšlejí nové statistiky pro statistiky, přičemž jedinou zákonnou povinností vodoprávních úřadů je vyplňování VPE.</t>
  </si>
  <si>
    <t>Méně zbytečné administrativy - viz bod 120.</t>
  </si>
  <si>
    <t>exkurze, praktické ukázky</t>
  </si>
  <si>
    <t>otxb8x</t>
  </si>
  <si>
    <t>podatelna@chomutov-mesto.cz</t>
  </si>
  <si>
    <t>Odbor životní prostředí</t>
  </si>
  <si>
    <t>Hladová</t>
  </si>
  <si>
    <t>j.hladova@chomutov-mesto.cz</t>
  </si>
  <si>
    <t>Libor</t>
  </si>
  <si>
    <t>Taibr</t>
  </si>
  <si>
    <t>l.taibr@chomutov-mesto.cz</t>
  </si>
  <si>
    <t>ochrana ovzduší, zák. č. 201/2012 Sb. o ochraně ovzduší cca 25%</t>
  </si>
  <si>
    <t>Chybí minimálně 1 pracovník pro výkon vodoprávního dozoru</t>
  </si>
  <si>
    <t>Kadaň 1</t>
  </si>
  <si>
    <t>uaybdrx</t>
  </si>
  <si>
    <t>e-podatelna@mesto-kadan.cz</t>
  </si>
  <si>
    <t>Frajt</t>
  </si>
  <si>
    <t>jiri.frajt@mesto-kadan.cz</t>
  </si>
  <si>
    <t>Michal</t>
  </si>
  <si>
    <t>Kalčík</t>
  </si>
  <si>
    <t>michal.kalcik@mesto-kadan.cz</t>
  </si>
  <si>
    <t>chybí 1 pracovník pro vodoprávní dozor</t>
  </si>
  <si>
    <t>posílit o 2 pracovníky</t>
  </si>
  <si>
    <t>15/7</t>
  </si>
  <si>
    <t>Litoměřice 1</t>
  </si>
  <si>
    <t>tpebfnu</t>
  </si>
  <si>
    <t>podatelna@litomerice.cz</t>
  </si>
  <si>
    <t>Odbor životního prostředí / oddělení vodní úřad</t>
  </si>
  <si>
    <t>Jiřina</t>
  </si>
  <si>
    <t>Bartoňová</t>
  </si>
  <si>
    <t>jirina.bartonova@litomerice.cz</t>
  </si>
  <si>
    <t>lepší počítačové vybavení a mapové podklady</t>
  </si>
  <si>
    <t>8tybqzk</t>
  </si>
  <si>
    <t>podatelna@mulitvinov.cz</t>
  </si>
  <si>
    <t>Kačala</t>
  </si>
  <si>
    <t>petr.kacala@mulitvinov.cz</t>
  </si>
  <si>
    <t>Součková</t>
  </si>
  <si>
    <t>hana.souckova@mulitvinov.cz</t>
  </si>
  <si>
    <t>Zákon č.183/2006Sb. o územním plánování a stavebním řádu (obecný stavební úřad)</t>
  </si>
  <si>
    <t>Personálně stabilní technické zabezpečení na dobré úrovni</t>
  </si>
  <si>
    <t>Intenzivnější koordinace správních činností, např. formou pravidelných porad</t>
  </si>
  <si>
    <t>Porady</t>
  </si>
  <si>
    <t>gc9bxmk</t>
  </si>
  <si>
    <t>podatelna@mulouny.cz</t>
  </si>
  <si>
    <t>Bayerová</t>
  </si>
  <si>
    <t>j.bayerova@mulouny.cz</t>
  </si>
  <si>
    <t>m.novakova@mulouny.cz</t>
  </si>
  <si>
    <t>havarie, povodně, vodoprávní evidence, kontroly,CRVE,TBD</t>
  </si>
  <si>
    <t>Školní</t>
  </si>
  <si>
    <t>407/2</t>
  </si>
  <si>
    <t>ytbbs49</t>
  </si>
  <si>
    <t>podatelna@meulovo.cz</t>
  </si>
  <si>
    <t>Vojtěch</t>
  </si>
  <si>
    <t>Hamerník</t>
  </si>
  <si>
    <t>vojtech.hamernik@meulovo.cz</t>
  </si>
  <si>
    <t>Velichová</t>
  </si>
  <si>
    <t>vaclava.velichova@meulovo.cz</t>
  </si>
  <si>
    <t>Vykonává agendu podle zákona o rostlinolékařké péči 5%. Vydává v zástoupení rybářské lístky 1%. Vykonává úkoly plynoucí z agendy samosprávy města 20%. Povodňový orgán (</t>
  </si>
  <si>
    <t>Během roku se citelně navýšily úkoly spojené ze samosprávou</t>
  </si>
  <si>
    <t>Nemíchat do sebe státní správu a samosprávu, odejmutí agend které nesouvisí s prací VÚ. Přístup k ČSN.</t>
  </si>
  <si>
    <t>více pravidelných porad na úrovni kraje - alespoň jedna ročně</t>
  </si>
  <si>
    <t>Radniční</t>
  </si>
  <si>
    <t>1/2</t>
  </si>
  <si>
    <t>pffbfvy</t>
  </si>
  <si>
    <t>podatelna@mesto-most.cz</t>
  </si>
  <si>
    <t>Odbor stavební úřad / oddělení speciálních stavebních úřadů</t>
  </si>
  <si>
    <t>Stanislav</t>
  </si>
  <si>
    <t>Franta</t>
  </si>
  <si>
    <t>stanislav.franta@mesto-most.cz</t>
  </si>
  <si>
    <t>nízký počet oprávněných úředních osob</t>
  </si>
  <si>
    <t>zvýšit počet oprávněných úředních osob</t>
  </si>
  <si>
    <t>Mírová</t>
  </si>
  <si>
    <t>fh4btis</t>
  </si>
  <si>
    <t>podatelna@podborany.net</t>
  </si>
  <si>
    <t>Jurča</t>
  </si>
  <si>
    <t>jurca@podborany.net</t>
  </si>
  <si>
    <t>Bláhová</t>
  </si>
  <si>
    <t>blahova@podborany.net</t>
  </si>
  <si>
    <t>týrání zvířat - 10%, rybářství 5%</t>
  </si>
  <si>
    <t>poddimenzovaný počet referentů</t>
  </si>
  <si>
    <t>posílit odbor, lepší přístup k aktualizovaným zákonným normám a přístup k ČSN</t>
  </si>
  <si>
    <t>Karlovo náměstí</t>
  </si>
  <si>
    <t>qdwbviv</t>
  </si>
  <si>
    <t>epodatelna@roudnicenl.cz</t>
  </si>
  <si>
    <t>Drož</t>
  </si>
  <si>
    <t>vdroz@roudnicenl.cz</t>
  </si>
  <si>
    <t>Helebrantová</t>
  </si>
  <si>
    <t>phelebrantova@roudnicenl.cz</t>
  </si>
  <si>
    <t>Zákon č. 201/2012 Sb., o ochraně ovzduší, 50%Pracovníci VÚ vykonávají v rámci agendy VÚ i další procesní kroky neuvedené ve výše uvedeném výčtu (zahájení řízení, rozhodnutí o poplatku aj.)</t>
  </si>
  <si>
    <t>Propojenost na samosprávu.</t>
  </si>
  <si>
    <t>Třída 9. května</t>
  </si>
  <si>
    <t>1366/48</t>
  </si>
  <si>
    <t>sdrbhgg</t>
  </si>
  <si>
    <t>epodatelna@rumburk.cz</t>
  </si>
  <si>
    <t>Latislav</t>
  </si>
  <si>
    <t>412356289, 724169633</t>
  </si>
  <si>
    <t>jiri.latislav@rumburk.cz</t>
  </si>
  <si>
    <t>OÚ ORP pro část povodní dle 254/2001</t>
  </si>
  <si>
    <t>Počty odvolání, úroveň prováděných správních řízení za účasti ekologicky zaměřených občanských sdružení, počty opravných rozhodnutí, vysoká a mnohdy i mimořádná náročnost a vysoká intenzita práce, kterou nelze změnit než navýšením pracovníků.</t>
  </si>
  <si>
    <t>Až po velké novele stavebního zákona</t>
  </si>
  <si>
    <t>Školení s praktickými ukázkami, ne čteči</t>
  </si>
  <si>
    <t>Teplice 1</t>
  </si>
  <si>
    <t>nmrb49w</t>
  </si>
  <si>
    <t>posta@teplice.cz</t>
  </si>
  <si>
    <t>Odbor dopravy a životního prostředí / oddělení životního prostředí</t>
  </si>
  <si>
    <t>Müllerová</t>
  </si>
  <si>
    <t>mullerova@teplice.cz</t>
  </si>
  <si>
    <t>samospráva - 16 %</t>
  </si>
  <si>
    <t>nedostatečné technické vybavení</t>
  </si>
  <si>
    <t>technické vybavení</t>
  </si>
  <si>
    <t>častější metodická školení na Krajském úřadě</t>
  </si>
  <si>
    <t>2336/8</t>
  </si>
  <si>
    <t>vt8bhx2</t>
  </si>
  <si>
    <t>podatelna.magistrat@mag-ul.cz</t>
  </si>
  <si>
    <t>Květuše</t>
  </si>
  <si>
    <t>Řeháková</t>
  </si>
  <si>
    <t>Kveta.Rehakova@mag-ul.cz</t>
  </si>
  <si>
    <t>Simona</t>
  </si>
  <si>
    <t>Heymerová</t>
  </si>
  <si>
    <t>Simona.Heymerova@mag-ul.cz</t>
  </si>
  <si>
    <t>Vyjadřování za samosprávní orgán statutárního města Ústí nad Labem, příprava podkladů pro jednání Komise ŽP, Rady a Zastupitelstva města, příprava žádostí o dotace na vodohospodářské investice, zajišťování vodohospodářských projektů, spolupráce při přípravě a realizaci investic města</t>
  </si>
  <si>
    <t>Stále se zvyšující tlak na činnosti plně nesouvisející s výkonem státní správy - zejména řešení požavků samostrávy</t>
  </si>
  <si>
    <t>Odstřihnout politiku od státní správy</t>
  </si>
  <si>
    <t>Často potřebujeme okamžitě vyřešit nastalý problém, takže se doptáváme u nadřízených orgánů.</t>
  </si>
  <si>
    <t>Více praktických výkladů legislativy vycházejících ze skutečných situací v reálu</t>
  </si>
  <si>
    <t>nám. E. Beneše</t>
  </si>
  <si>
    <t>kabbfuj</t>
  </si>
  <si>
    <t>Varnsdorf@varnsdorf.cz</t>
  </si>
  <si>
    <t>Přemysl</t>
  </si>
  <si>
    <t>Brzák</t>
  </si>
  <si>
    <t>premysl.brzak@varnsdorf.cz</t>
  </si>
  <si>
    <t>Ilona</t>
  </si>
  <si>
    <t>Šimonková</t>
  </si>
  <si>
    <t>ilona.simonkova@varnsdorf.cz</t>
  </si>
  <si>
    <t>zák. č. 99/2004 Sb. o rybníkářství,výkonu rybářského práva</t>
  </si>
  <si>
    <t>odborné programy</t>
  </si>
  <si>
    <t>přístup k normám</t>
  </si>
  <si>
    <t>ne vyhovuje</t>
  </si>
  <si>
    <t>nejsou</t>
  </si>
  <si>
    <t>Náměstí Svobody</t>
  </si>
  <si>
    <t>q7ebuu4</t>
  </si>
  <si>
    <t>epodatelna@mesto-zatec.cz</t>
  </si>
  <si>
    <t>Stavební a vyvlastňovací úřad, životní prostředí</t>
  </si>
  <si>
    <t>Trávníček</t>
  </si>
  <si>
    <t>travnicek@mesto-zatec.cz</t>
  </si>
  <si>
    <t>Hrušková</t>
  </si>
  <si>
    <t>hruskova@mesto-zatec.cz</t>
  </si>
  <si>
    <t>důvodem pro chvalitebné hodnocení je fakt, že vodoprávní úřad má k dispozici veškeré dostupné vybavení pro svou práci. Nevýhodou ovšem je, že nepůsobí jako samostatná složka, ale je zařazen v rámci organizační struktury úřadu.</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</si>
  <si>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</si>
  <si>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</si>
  <si>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bkfbe3p</t>
  </si>
  <si>
    <t>podatelna@mucl.cz</t>
  </si>
  <si>
    <t>Růžena</t>
  </si>
  <si>
    <t>Konvalinová</t>
  </si>
  <si>
    <t>konvalin@mucl.cz</t>
  </si>
  <si>
    <t>Alexandra</t>
  </si>
  <si>
    <t>Píšková</t>
  </si>
  <si>
    <t>piskova@mucl.cz</t>
  </si>
  <si>
    <t>stávající počet pracovníků neumožňuje zajistit odpovídající vodoprávní dozor dle § 110 vodního zákona</t>
  </si>
  <si>
    <t>administrativní činnosti svěřit pracovníkům s menší odbornou kvalifikací a nižším platovým zařazením</t>
  </si>
  <si>
    <t>nám. T. G. Masaryka</t>
  </si>
  <si>
    <t>t27bufd</t>
  </si>
  <si>
    <t>podatelna@mu-frydlant.cz</t>
  </si>
  <si>
    <t>Odbor stavebního úřadu a životního prostředí / oddělení životního prostředí</t>
  </si>
  <si>
    <t>Kunclová</t>
  </si>
  <si>
    <t>hana.kunclova@mu-frydlant.cz</t>
  </si>
  <si>
    <t>podmínky k práci dobré, velký objem agendy, nelze tak systematicky vykonávat kontrolní činnost, pomoc obcím jen ve vyžádaných případech</t>
  </si>
  <si>
    <t>zvyšování odbornosti</t>
  </si>
  <si>
    <t>spolupráce s krajským úřadem velmi dobrá, takže nemám další požadavky</t>
  </si>
  <si>
    <t>3100/19</t>
  </si>
  <si>
    <t>wufbr2a</t>
  </si>
  <si>
    <t>mujablonec@mestojablonec.cz</t>
  </si>
  <si>
    <t>Odbor stavební a životního prostředí / oddělení životního prostředí a státní památkové péče</t>
  </si>
  <si>
    <t>Řimnáčová</t>
  </si>
  <si>
    <t>rimnacova@mestojablonec.cz</t>
  </si>
  <si>
    <t>Horčičková</t>
  </si>
  <si>
    <t>horcickova@mestojablonec.cz</t>
  </si>
  <si>
    <t>vodoprávní dozory, povodˇnová agenda, přestupky a správní delikty na úseku vodního práva</t>
  </si>
  <si>
    <t>g2nbdtx</t>
  </si>
  <si>
    <t>epodatelna@mesto.jilemnice.cz</t>
  </si>
  <si>
    <t>Myslivec</t>
  </si>
  <si>
    <t>myslivec@mesto.jilemnice.cz</t>
  </si>
  <si>
    <t>Fišera</t>
  </si>
  <si>
    <t>fisera@mesto.jilemnice.cz</t>
  </si>
  <si>
    <t>Státní správa myslivosti, zákon 449/2001 o myslivosti, podíl 20%</t>
  </si>
  <si>
    <t>Lepší přístup k technickým normám - aby stažená norma šla otevřít i na jiném počítači, než pouze na tom jednom, který má přístup.</t>
  </si>
  <si>
    <t>nám. Dr. E. Beneše</t>
  </si>
  <si>
    <t>Liberec 1</t>
  </si>
  <si>
    <t>7c6by6u</t>
  </si>
  <si>
    <t>posta@magistrat.liberec.cz</t>
  </si>
  <si>
    <t>Odbor životního prostředí / oddělení Vodoprávní úřad</t>
  </si>
  <si>
    <t>Krokerová</t>
  </si>
  <si>
    <t>krokerova.katerina@magistrat.liberec.cz</t>
  </si>
  <si>
    <t>povodňové komise, 10%</t>
  </si>
  <si>
    <t>Dobré programové vybavení. Nedostatečné personální obsazení. Vliv samosprávy.</t>
  </si>
  <si>
    <t>Oddělení státní správy a samosprávy. Více metodické pomoci a školení. Lepší technické vybavení.</t>
  </si>
  <si>
    <t>nám. Míru</t>
  </si>
  <si>
    <t>b7wbphv</t>
  </si>
  <si>
    <t>podatelna@novy-bor.cz</t>
  </si>
  <si>
    <t>Kopčáková</t>
  </si>
  <si>
    <t>jkopcakova@novy-bor.cz</t>
  </si>
  <si>
    <t>Finanční motivace pracovníků. Zlepšení respektování zákonů a předpisů ze strany měst a obcí. Menší zatížení administrativou.</t>
  </si>
  <si>
    <t>Husova</t>
  </si>
  <si>
    <t>d36bywp</t>
  </si>
  <si>
    <t>musm@semily.cz</t>
  </si>
  <si>
    <t>Vrabcová</t>
  </si>
  <si>
    <t>vrabcova@mu.semily.cz</t>
  </si>
  <si>
    <t>rybářské lístky (zák.č.99/2004 Sb.), 5</t>
  </si>
  <si>
    <t>Kontrola z Krajského úřadu Libereckého kraje - bez závad</t>
  </si>
  <si>
    <t>prováděcí vyhlášky k zákonům, výklady výkladové komise</t>
  </si>
  <si>
    <t>Zasílání výkladů, upozornění na možné chyby</t>
  </si>
  <si>
    <t>častější bezplatná metodická školení</t>
  </si>
  <si>
    <t>Palackého</t>
  </si>
  <si>
    <t>92zbxiu</t>
  </si>
  <si>
    <t>meu@tanvald.cz</t>
  </si>
  <si>
    <t>Jindřich</t>
  </si>
  <si>
    <t>Kozlovský</t>
  </si>
  <si>
    <t>jkozlovsky@tanvald.cz</t>
  </si>
  <si>
    <t>Verner</t>
  </si>
  <si>
    <t>mverner@tanvald.cz</t>
  </si>
  <si>
    <t>povodňová komise, krizový štáb</t>
  </si>
  <si>
    <t>podmínky jsou vytvořeny dle našich požadavků</t>
  </si>
  <si>
    <t>Antonína Dvořáka</t>
  </si>
  <si>
    <t>vehbxe9</t>
  </si>
  <si>
    <t>podatelna@mu.turnov.cz</t>
  </si>
  <si>
    <t>Šípošová</t>
  </si>
  <si>
    <t>m.siposova@mu.turnov.cz</t>
  </si>
  <si>
    <t>Houžvička</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</si>
  <si>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</si>
  <si>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</si>
  <si>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</si>
  <si>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</si>
  <si>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</si>
  <si>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</si>
  <si>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nám. 3. května</t>
  </si>
  <si>
    <t>zbgbryd</t>
  </si>
  <si>
    <t>podatelna@zelbrod.cz</t>
  </si>
  <si>
    <t>Hoření</t>
  </si>
  <si>
    <t>m.horeni@zelbrod.cz</t>
  </si>
  <si>
    <t>Organizační a komunikační úroveň je na přijatelné úrovni.</t>
  </si>
  <si>
    <t>Vzhledem k množství žádostí a vyřizování všech podmětů jedním pracovníkem přibrat dalšího pracovníka min. na 0,5 úvazku.</t>
  </si>
  <si>
    <t>tématicky vzdělávací semináře</t>
  </si>
  <si>
    <t>Pravidelná informovanost vodoprávních úřadů nejlépe e-mailem po každé zveřejňované novince - úspěšně probíhá.</t>
  </si>
  <si>
    <t>třída Masarykova</t>
  </si>
  <si>
    <t>mdubzhy</t>
  </si>
  <si>
    <t>podatelna@broumov-mesto.cz</t>
  </si>
  <si>
    <t>Žouželková</t>
  </si>
  <si>
    <t>zouzelkova@broumov-mesto.cz</t>
  </si>
  <si>
    <t>Archlebová</t>
  </si>
  <si>
    <t>archlebova@broumov-mesto.cz</t>
  </si>
  <si>
    <t>nám. F. L. Věka</t>
  </si>
  <si>
    <t>mgjbetz</t>
  </si>
  <si>
    <t>posta@mestodobruska.cz</t>
  </si>
  <si>
    <t>Odbor výstavby a životního prostředí / oddělení životního prostředí / úsek vodního hospodářství</t>
  </si>
  <si>
    <t>Bohuslava</t>
  </si>
  <si>
    <t>Tupcová</t>
  </si>
  <si>
    <t>Dis.</t>
  </si>
  <si>
    <t>vystavba@mestodobruska.cz</t>
  </si>
  <si>
    <t>Seidl</t>
  </si>
  <si>
    <t>t.seidl@mestodobruska.cz</t>
  </si>
  <si>
    <t>mu5b26c</t>
  </si>
  <si>
    <t>podatelna@mudk.cz</t>
  </si>
  <si>
    <t>Odbor životního prostředí - vodoprávní úřad</t>
  </si>
  <si>
    <t>Šírková</t>
  </si>
  <si>
    <t>sirkova.eva@mudk.cz</t>
  </si>
  <si>
    <t>Světlana</t>
  </si>
  <si>
    <t>Vitvarová</t>
  </si>
  <si>
    <t>vitvarova.svetlana.@mudk.cz</t>
  </si>
  <si>
    <t>vyřizování podnětů, vodoprávní evidence, archivace,povodňová ochrana ORP,komise ORP Dvůr Králové n/L, majetková a provozní evidence, statistika VPÚ, evidence vodních děl na ORP včetně zakreslení do mapových podkladů (GIS l), 30% z VPÚ</t>
  </si>
  <si>
    <t>odpovídající podmínky</t>
  </si>
  <si>
    <t>srovnat zařazení do tříd (platových) u všech speciálních úřadú stejně Stavební, dopravní úřad - vodoprávní úřad ne!</t>
  </si>
  <si>
    <t>náměstí Jiřího z Poděbrad</t>
  </si>
  <si>
    <t>Hořice v Podkrkonoší</t>
  </si>
  <si>
    <t>247bzdz</t>
  </si>
  <si>
    <t>mesturad@horice.org</t>
  </si>
  <si>
    <t>Kopáček</t>
  </si>
  <si>
    <t>kopacek@horice.org</t>
  </si>
  <si>
    <t>Melnyková</t>
  </si>
  <si>
    <t>melnykova@horice.org</t>
  </si>
  <si>
    <t>ochrana přírody - z.č.114/1992 Sb. 30% obecní lesy - z.č.289/1995 Sb. 20%, rybářské lístky - z.č.99/2004 Sb. 5%</t>
  </si>
  <si>
    <t>příliš velká provázanost samosprávy a státní správy, nejednotný postup jednotlivých vodoprávních úřadů, alibismus krajských úřadů v rámci odvolacího řízení, nárůst zbytečné administrativy, nevyhovující prostory - málo místa</t>
  </si>
  <si>
    <t>návrat k okresním úřadům, posílit financování obcí na přenesenou působnost</t>
  </si>
  <si>
    <t>Československé armády</t>
  </si>
  <si>
    <t>bebb2in</t>
  </si>
  <si>
    <t>epodatelna@mmhk.cz</t>
  </si>
  <si>
    <t>Zumr</t>
  </si>
  <si>
    <t>Petr.Zumr@mmhk.cz</t>
  </si>
  <si>
    <t>Povodňová ochrana města a ORP - 254/2001 Sb.</t>
  </si>
  <si>
    <t>Mít jeden ústřední orgán (ministerstvo); Odělit státní správu od samosprávy</t>
  </si>
  <si>
    <t>sbwbzd5</t>
  </si>
  <si>
    <t>podatelna@jaromer-josefov.cz</t>
  </si>
  <si>
    <t>Filipec</t>
  </si>
  <si>
    <t>filipec@jaromer-josefov.cz</t>
  </si>
  <si>
    <t>Hřivnová</t>
  </si>
  <si>
    <t>hrivnova@jaromer-josefov.cz</t>
  </si>
  <si>
    <t>zákon o přestupcích - příkazy 5%, zákon o státní kontrole-10%</t>
  </si>
  <si>
    <t>dostupnost podkladů, materiální zajištění - výborné, slabší prostorové vybavení kanceláře a výpočetní technika, nepochopitelné nižší platové ohodnocení ve srovnání se staveb. úřady, popř. s jinými spec. staveb. úřady (9. třída)</t>
  </si>
  <si>
    <t>sjednotit platové třídy u vodoprávních úřadů jako spec. staveb. úřadů (často 9.tř.) s plat. třídami ostatních spec. stavebních úřadů (10.tř)</t>
  </si>
  <si>
    <t>nevyžadovat po vodoprávním úřadu statistiky za uplynulá období, jsou veřejně přístupné na CRVE</t>
  </si>
  <si>
    <t>ztmbqug</t>
  </si>
  <si>
    <t>podatelna@mujicin.cz</t>
  </si>
  <si>
    <t>Škoda</t>
  </si>
  <si>
    <t>skoda@mujicin.cz</t>
  </si>
  <si>
    <t>velká vytíženost pracovníků</t>
  </si>
  <si>
    <t>Zvýšit počet zaměstnanců, zvýšit motivaci zaměstnaců</t>
  </si>
  <si>
    <t>aj5bhbi</t>
  </si>
  <si>
    <t>podatelna@muko.cz</t>
  </si>
  <si>
    <t>Stavební úřad - životní prostředí</t>
  </si>
  <si>
    <t>Lédrová</t>
  </si>
  <si>
    <t>lledrova@muko.cz</t>
  </si>
  <si>
    <t>agenda dle zákona o rybářství (cca 5 %)</t>
  </si>
  <si>
    <t>komunikace (obsence porad)</t>
  </si>
  <si>
    <t>komunikace</t>
  </si>
  <si>
    <t>vyhovují nám školení a porady s krajem</t>
  </si>
  <si>
    <t>jednotnost metodických doporučení</t>
  </si>
  <si>
    <t>gmtbqhx</t>
  </si>
  <si>
    <t>podatelna@mestonachod.cz</t>
  </si>
  <si>
    <t>Poul</t>
  </si>
  <si>
    <t>o.poul@mestonachod.cz</t>
  </si>
  <si>
    <t>státní správa na úseku vodovodů a kanalizací (zák. č. 274/2001 Sb.) - 10%, státní správa rybářství (zák.č. 99/2004 Sb.) - 5%, státní správa na úseku nakládání s odpady (zák. č. 185/2001 Sb.) - 35%</t>
  </si>
  <si>
    <t>Dukelské nám.</t>
  </si>
  <si>
    <t>y73bsrg</t>
  </si>
  <si>
    <t>podatelna@munovapaka.cz</t>
  </si>
  <si>
    <t>Tauchmanová</t>
  </si>
  <si>
    <t>tauchmanova@munovapaka.cz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</si>
  <si>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</si>
  <si>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neustálé zvyšování požadavků v nepoměru k počtu úředníků</t>
  </si>
  <si>
    <t>lepší motivace</t>
  </si>
  <si>
    <t>qgfbxi4</t>
  </si>
  <si>
    <t>posta@novemestonm.cz</t>
  </si>
  <si>
    <t>Odbor výstavby a regionálního rozvoje, Oddělení životního prostředí</t>
  </si>
  <si>
    <t>Miloš</t>
  </si>
  <si>
    <t>Skalský</t>
  </si>
  <si>
    <t>skalsky@novemestonm.cz</t>
  </si>
  <si>
    <t>Hanka</t>
  </si>
  <si>
    <t>hanka@novemestonm.cz</t>
  </si>
  <si>
    <t>podmínky dle právních předpisů</t>
  </si>
  <si>
    <t>2umb8hk</t>
  </si>
  <si>
    <t>mesto@novybydzov.cz</t>
  </si>
  <si>
    <t>Rejthárek</t>
  </si>
  <si>
    <t>rejtharek@novybydzov.cz</t>
  </si>
  <si>
    <t>Vízková</t>
  </si>
  <si>
    <t>vizkova@novybydzov.cz</t>
  </si>
  <si>
    <t>Havlíčkova</t>
  </si>
  <si>
    <t>qc8bbmz</t>
  </si>
  <si>
    <t>e-podatelna@rychnov-city.cz</t>
  </si>
  <si>
    <t>Odbor výstavby a životního prostředí, oddělení životního prostředí</t>
  </si>
  <si>
    <t>Dušek</t>
  </si>
  <si>
    <t>petr.dusek@rychnov-city.cz</t>
  </si>
  <si>
    <t>Dita</t>
  </si>
  <si>
    <t>Kunertová</t>
  </si>
  <si>
    <t>dita.kunertova@rychnov-city.cz</t>
  </si>
  <si>
    <t>poradenství samosprávě související s majetkem vodohospodářské infrastruktury města, zajišťování služeb pro Město souvisejících s VH, podávání hlášení</t>
  </si>
  <si>
    <t>činnost související se státní správou přerušována plněním dalších úkolů</t>
  </si>
  <si>
    <t>neslučovat činnost s jinými úkony</t>
  </si>
  <si>
    <t>Slovanské náměstí</t>
  </si>
  <si>
    <t>Trutnov 1</t>
  </si>
  <si>
    <t>3acbs2c</t>
  </si>
  <si>
    <t>podatelna@trutnov.cz</t>
  </si>
  <si>
    <t>Odbor životního prostředí / oddělení ochrany prostředí a vodního hospodářství</t>
  </si>
  <si>
    <t>Brázdová</t>
  </si>
  <si>
    <t>brazdova@trutnov.cz</t>
  </si>
  <si>
    <t>Kasperová</t>
  </si>
  <si>
    <t>kasperova@trutnov.cz</t>
  </si>
  <si>
    <t>organizační struktura úřadu</t>
  </si>
  <si>
    <t>Zámek</t>
  </si>
  <si>
    <t>f77btm4</t>
  </si>
  <si>
    <t>posta@muvrchlabi.cz</t>
  </si>
  <si>
    <t>Iveta</t>
  </si>
  <si>
    <t>Lešáková - pozn. zastupující vedoucí po dobu rodičovské dovolené</t>
  </si>
  <si>
    <t>499405705, 730166311</t>
  </si>
  <si>
    <t>lesakovaiveta@muvrchlabi.cz</t>
  </si>
  <si>
    <t>Lešáková</t>
  </si>
  <si>
    <t>Staré náměstí</t>
  </si>
  <si>
    <t>bhqbzrn</t>
  </si>
  <si>
    <t>epodatelna@ceska-trebova.cz</t>
  </si>
  <si>
    <t>Vrbická</t>
  </si>
  <si>
    <t>ivana.vrbicka@ceska-trebova.cz</t>
  </si>
  <si>
    <t>Vomáčka</t>
  </si>
  <si>
    <t>petr.vomacka@ceska-trebova.cz</t>
  </si>
  <si>
    <t>449/2001 Sb. - 10%, 289/1995 Sb. - 40% (agendy vykonávané mimo pracovní úvazky VPU)</t>
  </si>
  <si>
    <t>souběh státní správy a samosprávy</t>
  </si>
  <si>
    <t>oddělit státní správu a samosprávu</t>
  </si>
  <si>
    <t>Poděbradovo náměstí</t>
  </si>
  <si>
    <t>Hlinsko v Čechách</t>
  </si>
  <si>
    <t>k4hby3r</t>
  </si>
  <si>
    <t>mesto@hlinsko.cz</t>
  </si>
  <si>
    <t>Bis</t>
  </si>
  <si>
    <t>bis@hlinsko.cz</t>
  </si>
  <si>
    <t>přestupkový zákon</t>
  </si>
  <si>
    <t>praktické příklady z praxe</t>
  </si>
  <si>
    <t>častější školení z praxe</t>
  </si>
  <si>
    <t>Holubova</t>
  </si>
  <si>
    <t>hwkbrgj</t>
  </si>
  <si>
    <t>holice@mestoholice.cz</t>
  </si>
  <si>
    <t>Odbor životního prostředí a stavební úřad</t>
  </si>
  <si>
    <t>Vlastimil</t>
  </si>
  <si>
    <t>Zrůst</t>
  </si>
  <si>
    <t>Božena</t>
  </si>
  <si>
    <t>Křemenáková</t>
  </si>
  <si>
    <t>Pardubická</t>
  </si>
  <si>
    <t>3y8b2pi</t>
  </si>
  <si>
    <t>podatelna@chrudim-city.cz</t>
  </si>
  <si>
    <t>Ivo</t>
  </si>
  <si>
    <t>Rychnovský</t>
  </si>
  <si>
    <t>ivo.rychnovsky@chrudim-city.cz</t>
  </si>
  <si>
    <t>Koreček</t>
  </si>
  <si>
    <t>pavel.korecek@chrudim-city.cz</t>
  </si>
  <si>
    <t>Velmi dobré materiální zabezpečení a prostředí výkonu státní správy. Určitý problém je v omezené možnosti nákupu odborné literatury včetně právních předpisů s komentářem, a dále omezené možnosti průběžného vzdělávání.</t>
  </si>
  <si>
    <t>Více finančních prostředků na odbornou literaturu a průběžné vzdělávání.</t>
  </si>
  <si>
    <t>Zvýšení počtu metodických školení ze strany KÚ popř. MZe. Jednou ročně není příliš optimální.</t>
  </si>
  <si>
    <t>kf6btex</t>
  </si>
  <si>
    <t>kraliky@kraliky.eu</t>
  </si>
  <si>
    <t>Orlita</t>
  </si>
  <si>
    <t>j.orlita@kraliky.eu</t>
  </si>
  <si>
    <t>Urnerová</t>
  </si>
  <si>
    <t>r.urnerova@kraliky.eu</t>
  </si>
  <si>
    <t>Povodňové plány - 2%,; Řešení havárie 2%; Přestupky 2%; CRVE - 2%; VUMPEVAK - 1 %; ISPOP - 1% ; Ochrana zvířat 8%</t>
  </si>
  <si>
    <t>nemáme připomínek</t>
  </si>
  <si>
    <t>Zvýšit četnost pravidelných porad a školení (návrh 1x čtvrtletně)</t>
  </si>
  <si>
    <t>nám. J. M. Marků</t>
  </si>
  <si>
    <t>27tbq25</t>
  </si>
  <si>
    <t>podatelna@lanskroun.eu</t>
  </si>
  <si>
    <t>Juřinová</t>
  </si>
  <si>
    <t>petra.jurinova@lanskroun.eu</t>
  </si>
  <si>
    <t>stanislava.uhrova@lanskroun.eu</t>
  </si>
  <si>
    <t>vodoprávní dozor §110 VZ, VPe § 19 VZ, povodně hlava IX VZ, havárie § 40 VZ, MPE § 5 VaK, spisová služba, ISPOP 25/2008, ČSÚ, výkaky pro různá ministerstva, kraj a další instituce, vyřizování dotace, zařizování smluv</t>
  </si>
  <si>
    <t>samospráva úkoluje státní správu, vyřizování činností nesouvisející s výkonem státní správy, vyřizování přednostně pro samosprávu</t>
  </si>
  <si>
    <t>oddělení státní správy od samosprávy</t>
  </si>
  <si>
    <t>bezplatná školení pro státní správu v případě, že přednášející je zaměstnanec ministerstva nebo člen výkladové komise ministerstva</t>
  </si>
  <si>
    <t>jasná a přehledná legislativa, dostupná právní pomoc pro státní správu</t>
  </si>
  <si>
    <t>Bří Šťastných</t>
  </si>
  <si>
    <t>x4cbvs8</t>
  </si>
  <si>
    <t>podatelna@litomysl.cz</t>
  </si>
  <si>
    <t>Randák</t>
  </si>
  <si>
    <t>jiri.randak@litomysl.cz</t>
  </si>
  <si>
    <t>Paclíková</t>
  </si>
  <si>
    <t>olga.paclikova@litomysl.cz</t>
  </si>
  <si>
    <t>výběr správních poplatků zák. č. 634/2004 Sb., statistika</t>
  </si>
  <si>
    <t>32/29</t>
  </si>
  <si>
    <t>Moravská Třebová 1</t>
  </si>
  <si>
    <t>fqtb4bs</t>
  </si>
  <si>
    <t>posta@mtrebova.cz</t>
  </si>
  <si>
    <t>Báča</t>
  </si>
  <si>
    <t>pbaca@mtrebova.cz</t>
  </si>
  <si>
    <t>Polák</t>
  </si>
  <si>
    <t>zpolak@mtrebova.cz</t>
  </si>
  <si>
    <t>Oblast samostatné působnosti: zapisovatel Komise životního prostředí Rady města Moravská Třebová, členové Povodňová komise města Moravská Třebová a ORP Moravská Třebová.</t>
  </si>
  <si>
    <t>Počet pracovníků vodoprávního úřadu je nižší, než by odpovídalo rozsahu agendy vodoprávního úřadu.</t>
  </si>
  <si>
    <t>Základní podmínkou pro kvalitní výkon státní správy na jakémkoliv úseku je, aby daný úředník vyřizoval pouze takové množství agendy, kterou je objektivně schopen během dané pracovní doby kvalitně vyřídit. Za tímto účelem by měly existovat normy (platné celorepublikově), které by stanovily, kolik správních řízení jakého typu by měl být jeden úředník schopen za kalendářní rok vyřídit. Posouzením reálného stavu s normami by mělo napovědět, zda je úředník přetížený nebo naopak nevytížený. Dle mého subjektivního a zaujatého názoru jsou pracovníci vodoprávních úřadů ve většině případů těžce přetíženi (viz výše uvedená statistika), což brání vykonávat agendu v takové kvalitě, jakou by si sami úředníci představovali. Jen namátkou další povinnosti vodoprávních úřadů: statistika ČSÚ 1 x měsíčně, průběžná vodoprávní evidence, 1 x ročně majetková a provozní evidence vodovodů a kanalizací, ověřování hlášení v ISPOP, kombinovaný přístup stanovování emisních limitů vypouštěných odpadních vod, výkaz činnosti pro vnitřní potřebu úřadu, benchmarking, tyto dotazníky UUR, statistiky pro ministerstva a krajské úřady dle potřeby (PRVKUK, ochranná pásma vodních zdrojů, počty ohlášených ČOV ...). K tomu běžná agenda – koordinovaná závazná stanoviska – cca 200 za rok atd. Důsledkem je, že třeba na kontrolní činnost, kterou osobně považuji za docela podstatnou část práce úředníka vodoprávního úřadu, tak časový prostor obvykle nezbývá. Řešením je buď redukce rozsahu agendy vodoprávních úřadů nebo navýšení počtu pracovníků vodoprávních úřadů. Případně kombinace obojího.</t>
  </si>
  <si>
    <t>Pernštýnské náměstí</t>
  </si>
  <si>
    <t>ukzbx4z</t>
  </si>
  <si>
    <t>posta@mmp.cz</t>
  </si>
  <si>
    <t>Otto</t>
  </si>
  <si>
    <t>Sigmund</t>
  </si>
  <si>
    <t>otto.sigmund@mmp.cz</t>
  </si>
  <si>
    <t>alena.nováková@mmp.cz</t>
  </si>
  <si>
    <t>samospráva 15%</t>
  </si>
  <si>
    <t>dlouhodobá znalost problematiky</t>
  </si>
  <si>
    <t>w87brph</t>
  </si>
  <si>
    <t>epodatelna@policka.org</t>
  </si>
  <si>
    <t>Odbor územního plánování, rozvoje a životního prostředí</t>
  </si>
  <si>
    <t>Mastná</t>
  </si>
  <si>
    <t>mastna@policka.org</t>
  </si>
  <si>
    <t>Klein</t>
  </si>
  <si>
    <t>klein@policka.org</t>
  </si>
  <si>
    <t>Agenda odpadového hospodářství dle zákona č. 185/2001 Sb. o odpadech. V podílu 25% (1 oprávněná osoba má na starosti agendu vodního a odpadového hospodářství).</t>
  </si>
  <si>
    <t>Zřejmý střet zájmů ve vztahu státní správa a samospráva.</t>
  </si>
  <si>
    <t>Včasné vydávání metodických pokynů MZe a MŽP, Věstníky MZe a MŽP</t>
  </si>
  <si>
    <t>Včasné a věcné zveřejňování metodik na stránkách ministerstev.</t>
  </si>
  <si>
    <t>b4hbqav</t>
  </si>
  <si>
    <t>podatelna@mestoprelouc.cz</t>
  </si>
  <si>
    <t>odbor stavební</t>
  </si>
  <si>
    <t>Lubomír</t>
  </si>
  <si>
    <t>Novotný</t>
  </si>
  <si>
    <t>lubomir.novotny@mestoprelouc.cz</t>
  </si>
  <si>
    <t>Státní správa dle z. 254/2001 Sb. 55 % Jiné - 5 %</t>
  </si>
  <si>
    <t>T. G. Masaryka</t>
  </si>
  <si>
    <t>5/35</t>
  </si>
  <si>
    <t>6jrbphg</t>
  </si>
  <si>
    <t>radnice@svitavy.cz</t>
  </si>
  <si>
    <t>Košňar</t>
  </si>
  <si>
    <t>vaclav.kosnar@svitavy.cz</t>
  </si>
  <si>
    <t>Kamila</t>
  </si>
  <si>
    <t>Bílá</t>
  </si>
  <si>
    <t>kamila.bila@svitavy.cz</t>
  </si>
  <si>
    <t>Samospráva v oblasti vodního hospodářství</t>
  </si>
  <si>
    <t>nutno dořešit technické vybavení</t>
  </si>
  <si>
    <t>dořešit technické vybavení</t>
  </si>
  <si>
    <t>Sychrova</t>
  </si>
  <si>
    <t>bxcbwmg</t>
  </si>
  <si>
    <t>podatelna@muuo.cz</t>
  </si>
  <si>
    <t>JUDr.</t>
  </si>
  <si>
    <t>Kalousková</t>
  </si>
  <si>
    <t>kalouskova@muuo.cz</t>
  </si>
  <si>
    <t>Kubešová</t>
  </si>
  <si>
    <t>kubesova@seznam.cz</t>
  </si>
  <si>
    <t>statistika. CRVE, vodoprávní dozor § 110 vodního zákona § 104 závazná stanoviska, soulad povodňových plánů ,schválení HP, MPVaK, CrVE</t>
  </si>
  <si>
    <t>B. Smetany</t>
  </si>
  <si>
    <t>47jbpbt</t>
  </si>
  <si>
    <t>radnice@vysoke-myto.cz</t>
  </si>
  <si>
    <t>Odbor stavebního úřadu a územního plánování</t>
  </si>
  <si>
    <t>Luboš</t>
  </si>
  <si>
    <t>lubos.karmin@vysoke-myto.cz</t>
  </si>
  <si>
    <t>Vyhledal</t>
  </si>
  <si>
    <t>martin.vyhledal@vysoke-myto.cz</t>
  </si>
  <si>
    <t>ia9b3gu</t>
  </si>
  <si>
    <t>e-podatelna@zamberk.eu</t>
  </si>
  <si>
    <t>Schöps</t>
  </si>
  <si>
    <t>p.schops@zamberk.eu</t>
  </si>
  <si>
    <t>Určitý časový prostor je věnován přípravě podkladů v rámci ISO, benchmarking</t>
  </si>
  <si>
    <t>Osoby vykonávající agendu vodoprávního úřadu nemají přímo k dispozici technické normy v digitální formě. V některých případech existuje snaha ovlivnit rozhodnování vodoprávního úřadu.</t>
  </si>
  <si>
    <t>Dodržování morálních hodnot společnosti a to všemi, kdo se podílí na chodu úřadu bez rozdílu funkčního zařazení. Zjednodušení systému - méně vnitřních směrnic</t>
  </si>
  <si>
    <t>Metodická pomoc musí vycházet především z velmi dobré znalosti platných právních předpisů, ale také ze zkušeností získaných při aplikaci těchto předpisů v praxi, tj. v reálném životě, ne vždy se to však daří.</t>
  </si>
  <si>
    <t>Příční</t>
  </si>
  <si>
    <t>b3mbs36</t>
  </si>
  <si>
    <t>posta@bystricenp.cz</t>
  </si>
  <si>
    <t>566590300, 602743900</t>
  </si>
  <si>
    <t>frantisek.klimes@bystricenp.cz</t>
  </si>
  <si>
    <t>majetková a provozní evidence, statistiky, podklady pro samosprávu, zpracování povodňového plánu, povodňová komise, státní dozor vodoprávního úřadu apod.</t>
  </si>
  <si>
    <t>5uvbfub</t>
  </si>
  <si>
    <t>Gerthnerová</t>
  </si>
  <si>
    <t>mgerthnerova@muhb.cz</t>
  </si>
  <si>
    <t>Miluše</t>
  </si>
  <si>
    <t>Ostatnická</t>
  </si>
  <si>
    <t>mostatnicka@muhb.cz</t>
  </si>
  <si>
    <t>nepociťujeme nedostatky</t>
  </si>
  <si>
    <t>Horní náměstí</t>
  </si>
  <si>
    <t>6gfbdxd</t>
  </si>
  <si>
    <t>urad@mesto-humpolec.cz</t>
  </si>
  <si>
    <t>Kocman</t>
  </si>
  <si>
    <t>frantisek.kocman@mesto-humpolec.cz</t>
  </si>
  <si>
    <t>Trnka</t>
  </si>
  <si>
    <t>zdenek.trnka@mesto-humpolec.cz</t>
  </si>
  <si>
    <t>rybářství, ZPF,</t>
  </si>
  <si>
    <t>PC vybavenost, dostupnost informací, dobrý kolektiv</t>
  </si>
  <si>
    <t>Trčků z Lípy</t>
  </si>
  <si>
    <t>94ubfm7</t>
  </si>
  <si>
    <t>podatelna@chotebor.cz</t>
  </si>
  <si>
    <t>Vácha</t>
  </si>
  <si>
    <t>vacha@chotebor.cz</t>
  </si>
  <si>
    <t>spisová a archivní služba (zákon č. 499/2004 Sb.), ISPOP, majetková a provozní evidence, různé statistiky a evidence,</t>
  </si>
  <si>
    <t>97/1</t>
  </si>
  <si>
    <t>jw5bxb4</t>
  </si>
  <si>
    <t>e-podatelna@jihlav-city.cz</t>
  </si>
  <si>
    <t>Ing. et Ing.</t>
  </si>
  <si>
    <t>Dohnalová</t>
  </si>
  <si>
    <t>jana.dohnalova@jihlava-city.cz</t>
  </si>
  <si>
    <t>na úseku rybářství zákon č.99/2004 Sb.,- přestupky a vydávání rybářských lístků</t>
  </si>
  <si>
    <t>vzhledem k rozsahu a náročnosti agendy vykonávané vodoprávním úřadem, je třeba maximálního pracovního nasazení</t>
  </si>
  <si>
    <t>bylo by třeba posílit vodoprávní úřad o dalšího zaměstnance</t>
  </si>
  <si>
    <t>25dbcps</t>
  </si>
  <si>
    <t>epodatelna@mbudejovice.cz</t>
  </si>
  <si>
    <t>Tibor</t>
  </si>
  <si>
    <t>Andrejkovič</t>
  </si>
  <si>
    <t>tandrejkovic@mbudejovice.cz</t>
  </si>
  <si>
    <t>pfialova@mbudejovice.cz</t>
  </si>
  <si>
    <t>státní správa na úseku rybářství - zákon č. 99/2004 Sb., o rybářství</t>
  </si>
  <si>
    <t>lepší počítačové vybavení</t>
  </si>
  <si>
    <t>každý úředník vlastní tiskárnu</t>
  </si>
  <si>
    <t>s72bqcj</t>
  </si>
  <si>
    <t>podatelna@mesto-namest.cz</t>
  </si>
  <si>
    <t>Odbor životního prostředí a živnostenský</t>
  </si>
  <si>
    <t>Sedláček</t>
  </si>
  <si>
    <t>sedlacek@mesto-namest.cz</t>
  </si>
  <si>
    <t>Suchánek</t>
  </si>
  <si>
    <t>suchanek@mesto-namest.cz</t>
  </si>
  <si>
    <t>Lovecké lístky - zákon o myslivosti Hlášení o trvalém stanovišti včelstev a zaplevelené pozemky - zák. č. 326/2004 Sb.</t>
  </si>
  <si>
    <t>Spokojen</t>
  </si>
  <si>
    <t>Spokojen.</t>
  </si>
  <si>
    <t>Vratislavovo náměstí</t>
  </si>
  <si>
    <t>y67bvir</t>
  </si>
  <si>
    <t>posta@nmnm.cz</t>
  </si>
  <si>
    <t>Odbor stavební a životního prostředí / vodoprávní úřad</t>
  </si>
  <si>
    <t>Jamborová</t>
  </si>
  <si>
    <t>lenka.jamborova@meu.nmnm.cz</t>
  </si>
  <si>
    <t>Švestková</t>
  </si>
  <si>
    <t>marie.svestkova@meu.nmnm.cz</t>
  </si>
  <si>
    <t>povodňová komise,tajemník, statistika pro ČSÚ</t>
  </si>
  <si>
    <t>7 osob v jedné kanceláři (vodoprávní úřad, stavební úřad, ochrana ZPF, ochrana přírody a krajiny, památková péče)</t>
  </si>
  <si>
    <t>xbtbhcm</t>
  </si>
  <si>
    <t>podatelna@mestopacov.cz</t>
  </si>
  <si>
    <t>Otakar</t>
  </si>
  <si>
    <t>Pejša</t>
  </si>
  <si>
    <t>pejsa@mestopacov.cz</t>
  </si>
  <si>
    <t>Kačer</t>
  </si>
  <si>
    <t>kacer@mestopacov.cz</t>
  </si>
  <si>
    <t>Ochrana přirody a krajiny - 30%, Myslivost - 10%, Památková péče 30%</t>
  </si>
  <si>
    <t>denní praxe</t>
  </si>
  <si>
    <t>Pražská</t>
  </si>
  <si>
    <t>ugqb3nb</t>
  </si>
  <si>
    <t>podatelna@mupe.cz</t>
  </si>
  <si>
    <t>Slavětínský</t>
  </si>
  <si>
    <t>slavetinsky@mupe.cz</t>
  </si>
  <si>
    <t>Vejmělek</t>
  </si>
  <si>
    <t>vejmelek@mupe.cz</t>
  </si>
  <si>
    <t>Odborná pomoc útvaru vykonávajícímu samosprávu, 3%</t>
  </si>
  <si>
    <t>Dlouhodobé onemocnění pracovníka zvýšilo zátěž na ostatní, rezervy nejsou</t>
  </si>
  <si>
    <t>bez doporučení</t>
  </si>
  <si>
    <t>náměstí Trčků z Lípy</t>
  </si>
  <si>
    <t>yptb58f</t>
  </si>
  <si>
    <t>podatelna@svetlans.cz</t>
  </si>
  <si>
    <t>Semerád</t>
  </si>
  <si>
    <t>semerad@svetlans.cz</t>
  </si>
  <si>
    <t>Šotolová</t>
  </si>
  <si>
    <t>sotolova@svetlans.cz</t>
  </si>
  <si>
    <t>např. ochrana přírody (114/1992, 115/2000), státní správa lesů, myslivosti, rybářství, ochrany zvířat, rostlinolékařská péče (289/1995,149/2003, 449/2001, 99/2004, 246/1992, 326/2004), ochrana ovzduší (201/2012), ochrana ZPF (334/1992), odpadové hospodářství (185/2001); 70%</t>
  </si>
  <si>
    <t>Mnoho agendy na málo pracovníků. Mnoho dotazníků a statistik.</t>
  </si>
  <si>
    <t>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</si>
  <si>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náměstí Zachariáše z Hradce</t>
  </si>
  <si>
    <t>c26bg9k</t>
  </si>
  <si>
    <t>podatelna@telc-etc.cz</t>
  </si>
  <si>
    <t>Soukup</t>
  </si>
  <si>
    <t>Vlastimil.Soukup@telc.eu</t>
  </si>
  <si>
    <t>vladimir.prochazka@telc.eu</t>
  </si>
  <si>
    <t>4%, zákon o rostlinolékařské péči, 30% z o ochraně přírody a krajiny</t>
  </si>
  <si>
    <t>Vždy je co zlepšovat, zejména materiálové a platové podmínky. V neposlední řadě i společenská atmosféra - šetřit za každou cenu, ať to stojí, co to stojí kontra poslední kauzy politiků a nejvyšších představitelů veřejné moci a státních podniků</t>
  </si>
  <si>
    <t>kvalitnější příprava zákoných a podzákonných norem; formou pilotních projektů odzkoušet nejrůznější návrhy na změnu ve státní správě - např. registry a ne ten chaos, co to provází</t>
  </si>
  <si>
    <t>2 denní metodické porady</t>
  </si>
  <si>
    <t>104/55</t>
  </si>
  <si>
    <t>Třebíč 1</t>
  </si>
  <si>
    <t>6pub8mc</t>
  </si>
  <si>
    <t>epodatelna@trebic.cz</t>
  </si>
  <si>
    <t>Kristková</t>
  </si>
  <si>
    <t>568805254, 724192492</t>
  </si>
  <si>
    <t>j.kristkova@trebic.cz</t>
  </si>
  <si>
    <t>zčásti samosprávní činnosti týkající se vodního hospodářství (zákon o obcích, občanský zákoník, povodňová problematika, rozvoj v oblasti vodního hospodářství, zajištění obsluhy majetku města v oblasti vodního hospodářství apod. ) cca 20-25%</t>
  </si>
  <si>
    <t>zvyšující se zásahy do rozhodování správního orgánu, nízká podpora v zákonech v případě, že dojde k jejich porušování , špatná vymahatelnost a nízká opora odvolacích ogánů a správních soudů, zvyšující se podíl administrativy všemi směry na úkor vlastní terénní a kontrolní činnosti apod.</t>
  </si>
  <si>
    <t>menší vliv samosprávy na rozhodování státní správy, finanční ohodnocení, dále viz. výše</t>
  </si>
  <si>
    <t>I nadále možnost porad a konzultací v menším počtu zúčastněných a zavádění více praxe do problematiky vody a přenos zkušeností mezi jednotlivými úřady apod. a pravidelné porady.</t>
  </si>
  <si>
    <t>Pravidelné a čerstvé informace z vodohospodářské problematiky, výklady ke změnám a problémům ve vodním hospodářství, především jde o soudní rozsudky a rozdílné rozhodování správních soudů.</t>
  </si>
  <si>
    <t>Radnická</t>
  </si>
  <si>
    <t>29/1</t>
  </si>
  <si>
    <t>gvebvhm</t>
  </si>
  <si>
    <t>podatelna@velkemezirici.cz</t>
  </si>
  <si>
    <t>Zachar</t>
  </si>
  <si>
    <t>zachar@velkemezirici.cz</t>
  </si>
  <si>
    <t>majetková a provozní evidence podle zák. č. 274/2001 Sb., vedení vodoprávní evidence podle zák. č. 254/2001 Sb., údaje o statistickém zjišťování, podkldy pro samosprávná rozhodování, činnost v povodňové komisi, , vyjadřovací činnost ke studiím odkanalizování a čištění odpadních vod v místních částech,</t>
  </si>
  <si>
    <t>kladné hodnocení nadřízeného orgánu, spokojenost klientů</t>
  </si>
  <si>
    <t>zachovat oddělené fungování obecného stavebního úřadu a speciálního stavebního úřadu</t>
  </si>
  <si>
    <t>227/1</t>
  </si>
  <si>
    <t>ybxb3sz</t>
  </si>
  <si>
    <t>meu@zdarns.cz</t>
  </si>
  <si>
    <t>Doubek</t>
  </si>
  <si>
    <t>jaroslav.doubek@zdarns.cz</t>
  </si>
  <si>
    <t>32/3</t>
  </si>
  <si>
    <t>ecmb355</t>
  </si>
  <si>
    <t>podatelna @blansko.cz</t>
  </si>
  <si>
    <t>Konečný</t>
  </si>
  <si>
    <t>pkonecny@blansko.cz</t>
  </si>
  <si>
    <t>Batelková</t>
  </si>
  <si>
    <t>batelkova@blansko.cz</t>
  </si>
  <si>
    <t>4/2</t>
  </si>
  <si>
    <t>qmkbq7h</t>
  </si>
  <si>
    <t>mu@boskovice.cz</t>
  </si>
  <si>
    <t>Odbor tvorby a ochrany životního prostředí</t>
  </si>
  <si>
    <t>Škvařil</t>
  </si>
  <si>
    <t>david.skvaril@boskovice.cz</t>
  </si>
  <si>
    <t>Parma</t>
  </si>
  <si>
    <t>parma.mu@boskovice.cz</t>
  </si>
  <si>
    <t>malá míra autonomie proti samosprávě</t>
  </si>
  <si>
    <t>zvýšit míru autonomie proti samosprávě</t>
  </si>
  <si>
    <t>Dominikánské náměstí</t>
  </si>
  <si>
    <t>196/1</t>
  </si>
  <si>
    <t>Brno 1</t>
  </si>
  <si>
    <t>a7kbrrn</t>
  </si>
  <si>
    <t>posta@brno.cz</t>
  </si>
  <si>
    <t>Odbor vodního, lesního hospodářství a zemědělství / oddělení státní správy ve vodním hospodářství</t>
  </si>
  <si>
    <t>Taťána</t>
  </si>
  <si>
    <t>novakova.tatana@brno.cz</t>
  </si>
  <si>
    <t>technická vybavenost (počítače, programy,...)</t>
  </si>
  <si>
    <t>navýšení počtu pracovních úvazků, zejména pro dozorovou a kontrolní činnost</t>
  </si>
  <si>
    <t>42/3</t>
  </si>
  <si>
    <t>fesbhyp</t>
  </si>
  <si>
    <t>posta@breclav.eu</t>
  </si>
  <si>
    <t>Odbor životního prostředí / oddělení vodního hospodářství, ovzduší a památkové péče</t>
  </si>
  <si>
    <t>Hřebačková</t>
  </si>
  <si>
    <t>hana.hrebackova@breclav.eu</t>
  </si>
  <si>
    <t>Regína</t>
  </si>
  <si>
    <t>Suchá</t>
  </si>
  <si>
    <t>regina.sucha@breclav.eu</t>
  </si>
  <si>
    <t>ochrana ovzduší, zákon č. 86/2002 Sb., 10%</t>
  </si>
  <si>
    <t>pomalé počítačové vybavení, zdlouhavé a často nefunkční programy</t>
  </si>
  <si>
    <t>modernějí technika na usnadění práce, neměnit neustále zaběhlé registry, programy</t>
  </si>
  <si>
    <t>okamžité přístupy k novým předpisům a v předstiku inforovanost</t>
  </si>
  <si>
    <t>Jiráskova</t>
  </si>
  <si>
    <t>td3be8p</t>
  </si>
  <si>
    <t>posta@bucovice.cz</t>
  </si>
  <si>
    <t>Odbor životního prostředí a stavebního úřadu / vodoprávní úřad</t>
  </si>
  <si>
    <t>Babyrád</t>
  </si>
  <si>
    <t>babyrad@bucovice.cz</t>
  </si>
  <si>
    <t>Veselá</t>
  </si>
  <si>
    <t>vesela@bucovice.cz</t>
  </si>
  <si>
    <t>53/1</t>
  </si>
  <si>
    <t>mwvbvks</t>
  </si>
  <si>
    <t>epodatelna@muhodonin.cz</t>
  </si>
  <si>
    <t>Kotrlová</t>
  </si>
  <si>
    <t>kotrlova.jarmila@muhodonin.cz</t>
  </si>
  <si>
    <t>Prášková</t>
  </si>
  <si>
    <t>praskova.jitka@muhodonin.cz</t>
  </si>
  <si>
    <t>protipovodňová ochrana, údržba břehů vodních toků ve městě Hodonín, údržba vodních děl ve vlastnictví města Hodonín, agentura VUMPEVaK, ISPOP</t>
  </si>
  <si>
    <t>vliv samosprávy na státní správu, vybavení úřadu</t>
  </si>
  <si>
    <t>včasné upozornění nadřízených orgánů o sválené nové legislativě, popsaní jasné metodiky v případě nejednoznačnosti legislativy</t>
  </si>
  <si>
    <t>Dukelské náměstí</t>
  </si>
  <si>
    <t>Hustopeče u Brna</t>
  </si>
  <si>
    <t>z34bt3y</t>
  </si>
  <si>
    <t>podatelna@hustopece.cz</t>
  </si>
  <si>
    <t>Vilém</t>
  </si>
  <si>
    <t>Vyhnálek</t>
  </si>
  <si>
    <t>zivotni@hustopece.cz</t>
  </si>
  <si>
    <t>Hőnigová</t>
  </si>
  <si>
    <t>honigova@hustopece.cz</t>
  </si>
  <si>
    <t>d-learing</t>
  </si>
  <si>
    <t>196/6</t>
  </si>
  <si>
    <t>sh2bdw6</t>
  </si>
  <si>
    <t>posta@muiv.cz</t>
  </si>
  <si>
    <t>Eduard</t>
  </si>
  <si>
    <t>Kremláček</t>
  </si>
  <si>
    <t>kremlacek@muiv.cz</t>
  </si>
  <si>
    <t>zejména chybí volný přístup k normám</t>
  </si>
  <si>
    <t>její zjednodušení</t>
  </si>
  <si>
    <t>jednoznačné písemné rozbory</t>
  </si>
  <si>
    <t>konkrétní a jednoznačné postupy ve vzorových případech</t>
  </si>
  <si>
    <t>Jungmannova</t>
  </si>
  <si>
    <t>968/75</t>
  </si>
  <si>
    <t>5dhbqi2</t>
  </si>
  <si>
    <t>posta@kurim.cz</t>
  </si>
  <si>
    <t>Odbor stavební a vodoprávní</t>
  </si>
  <si>
    <t>Gibalová</t>
  </si>
  <si>
    <t>gibalova@kurim.cz</t>
  </si>
  <si>
    <t>vedení vodoprávní evidence, statistiská hlášení, zpracování majetkové a provozní evidence vodovodů a kanalizací, řešení havarijnícha povodňových situací, vydávání souhlasů, provádění vodoprávního dozoru atd.</t>
  </si>
  <si>
    <t>vzhledem k tomu,že agendu vodoprávního úřadu vykonávám fyzicky sama je velmi těžké obsahnout tak širokou agendu, kterou vodoprávní úřad vykonává</t>
  </si>
  <si>
    <t>Metodická pomoc, školení, porady</t>
  </si>
  <si>
    <t>Pravidelné porady,metodická školení, kde budou probírána konkrétní témata, postupy pro konkrétní případy a zodpovídány konkrétní dotazy.</t>
  </si>
  <si>
    <t>30/1</t>
  </si>
  <si>
    <t>Kyjov 1</t>
  </si>
  <si>
    <t>f28bdah</t>
  </si>
  <si>
    <t>urad@mukyjov.cz</t>
  </si>
  <si>
    <t>Odbor životního prostředí a územního plánování</t>
  </si>
  <si>
    <t>Bedřich</t>
  </si>
  <si>
    <t>Kubík</t>
  </si>
  <si>
    <t>b.kubik@mukyjov.cz</t>
  </si>
  <si>
    <t>Slavíčková</t>
  </si>
  <si>
    <t>j.slavickova@mukyjov.cz</t>
  </si>
  <si>
    <t>3% povodňový orgán města</t>
  </si>
  <si>
    <t>158/1</t>
  </si>
  <si>
    <t>wp6bvkp</t>
  </si>
  <si>
    <t>podatelna@mikulov.cz</t>
  </si>
  <si>
    <t>odbor stavební a životního prostředí</t>
  </si>
  <si>
    <t>Leona</t>
  </si>
  <si>
    <t>Alexová</t>
  </si>
  <si>
    <t>alexova@mikulov.cz</t>
  </si>
  <si>
    <t>Augustová</t>
  </si>
  <si>
    <t>augustova@mikulov.cz</t>
  </si>
  <si>
    <t>volby</t>
  </si>
  <si>
    <t>nám. Klášterní</t>
  </si>
  <si>
    <t>sb4bcpy</t>
  </si>
  <si>
    <t>eposta@mkrumlov.cz</t>
  </si>
  <si>
    <t>Kamil</t>
  </si>
  <si>
    <t>Raboň</t>
  </si>
  <si>
    <t>rabonk@mkrumlov.cz</t>
  </si>
  <si>
    <t>Markéta</t>
  </si>
  <si>
    <t>Goldschmidtová</t>
  </si>
  <si>
    <t>goldschmidtovam@mkrumlov.cz</t>
  </si>
  <si>
    <t>Vídeňská</t>
  </si>
  <si>
    <t>5vjbzr8</t>
  </si>
  <si>
    <t>podatelna@pohorelice.cz</t>
  </si>
  <si>
    <t>ilvaclav.prochazka@pohorelice.cz</t>
  </si>
  <si>
    <t>Tříska</t>
  </si>
  <si>
    <t>roman.triska@pohorelice.cz</t>
  </si>
  <si>
    <t>dobré pracovní prostředí, kvalitní vybavení informačními a komunikačními technologiemi,</t>
  </si>
  <si>
    <t>+ další odborné semináře</t>
  </si>
  <si>
    <t>6abbzec</t>
  </si>
  <si>
    <t>posta@mesto.rosice.cz</t>
  </si>
  <si>
    <t>Dalibor</t>
  </si>
  <si>
    <t>Kolčava</t>
  </si>
  <si>
    <t>kolcava@mesto.rosice.cz</t>
  </si>
  <si>
    <t>Jelénková</t>
  </si>
  <si>
    <t>jelenkova@mesto.rosice.cz</t>
  </si>
  <si>
    <t>výborné technické zázemí, absolutní absence právníka v oblasti státní správy</t>
  </si>
  <si>
    <t>poskytnutí právní opory v problematických řízeních</t>
  </si>
  <si>
    <t>zrvbwe4</t>
  </si>
  <si>
    <t>podatelna@slavkov.cz</t>
  </si>
  <si>
    <t>Odbor stavebního úřadu, územního plánování a životního prostředí</t>
  </si>
  <si>
    <t>Večerková</t>
  </si>
  <si>
    <t>andrea.vecerkova@meuslavkov.cz</t>
  </si>
  <si>
    <t>vydává závazná stanoviska a rozhodnutí dle zákona o ochraně zemědělského půdního fondu č. 334/1992 Sb., vytížení 60% u nového pracovníka speciálního stavebního úřadu</t>
  </si>
  <si>
    <t>velký rozsah agendy, časové omezení, administrativní zátěž, statistická hlášení, evidence</t>
  </si>
  <si>
    <t>vzory správních rozhodnutí - správní řízení uložení sankcí a pokut, dále kontrolní řád</t>
  </si>
  <si>
    <t>Opuštěná</t>
  </si>
  <si>
    <t>9/2</t>
  </si>
  <si>
    <t>Brno 2</t>
  </si>
  <si>
    <t>2xfbbgj</t>
  </si>
  <si>
    <t>posta@slapanice.cz</t>
  </si>
  <si>
    <t>Beránek</t>
  </si>
  <si>
    <t>beranek@slapanice.cz</t>
  </si>
  <si>
    <t>Ivona</t>
  </si>
  <si>
    <t>Moučková</t>
  </si>
  <si>
    <t>mouckova@slapanice.cz</t>
  </si>
  <si>
    <t>Zasahování samosprávy do rozhodování ve věcech státní správy.</t>
  </si>
  <si>
    <t>Přístup k ÚAP v digitální podobě (podklad pro vyjadřovací činnost).</t>
  </si>
  <si>
    <t>Na poradách se zaměřit na konkrétnější případy, včetně postupu řešení. Sjednotit rozhodování v rámci vodoprávních úřadů, nejlépe v celé republice. Jednotné programové vybavení na agendu s možností generování různých statistických údajů do nejrůznějších tabulek, které po nás každoročně na začátku roku vyžadují různé instituce. Vyplňování je časově náročné a myslím si že zbytečné!!!!!</t>
  </si>
  <si>
    <t>qzjbhat</t>
  </si>
  <si>
    <t>epodatelna@tisnov.cz</t>
  </si>
  <si>
    <t>Vítězslav</t>
  </si>
  <si>
    <t>Marvan</t>
  </si>
  <si>
    <t>vitezslav.marvan@tisnov.cz</t>
  </si>
  <si>
    <t>Čechovičová</t>
  </si>
  <si>
    <t>jirina.cechovicova@tisnov.cz</t>
  </si>
  <si>
    <t>ochrana ZPF částěčně</t>
  </si>
  <si>
    <t>nízké platové ohodnocní</t>
  </si>
  <si>
    <t>zařazení do vyšší platové třídy</t>
  </si>
  <si>
    <t>Masarykova</t>
  </si>
  <si>
    <t>ismbss3</t>
  </si>
  <si>
    <t>mesto@veseli-nad-moravou.cz</t>
  </si>
  <si>
    <t>Odbor životního prostředí a územního plánování / oddělení životního prostředí / úsek vodního hospodářství</t>
  </si>
  <si>
    <t>Janoška</t>
  </si>
  <si>
    <t>janoska@veseli-nad-moravou.cz</t>
  </si>
  <si>
    <t>Smolová</t>
  </si>
  <si>
    <t>smolova@veseli-nad-moravou.cz</t>
  </si>
  <si>
    <t>Ověřování hlášení ISPOP, VUMPEVaK (274/2001 Sb.), protipovodňová ochrana (254/2001 Sb.) 10%</t>
  </si>
  <si>
    <t>Materiální vybavení je dostatečné.</t>
  </si>
  <si>
    <t>větší vstřícnost a pochopení za strany samosprávy, nedostatek času na vykonávání agendy a nulový časový prostor na vlstní kontrolní činnost</t>
  </si>
  <si>
    <t>fungující helpdesky</t>
  </si>
  <si>
    <t>metodická pomoc by měla být včasná, jednoznačná a ve vzájemném souladu (jednotlivá ministerstva). V poslední době nám nadřízené orgány vůbec neodpovídají na dotazy. Kraj dotaz předá ministerstvu, aniž by nás o tom uvědomil a MŽP ani po urgenci neodpoví. Nejsou schopni ani napsat, že si třeba s dotazem neví rady - prostě mlčí.</t>
  </si>
  <si>
    <t>Vyškov 1</t>
  </si>
  <si>
    <t>wc6bqdy</t>
  </si>
  <si>
    <t>posta@meuvyskov.cz</t>
  </si>
  <si>
    <t>Kutálek</t>
  </si>
  <si>
    <t>517301540, 602851857</t>
  </si>
  <si>
    <t>j.kutalek@meuvyskov.cz</t>
  </si>
  <si>
    <t>POYNÁMKA: vodoprávní úřad si sám odesílá agendu(obálky), ověřuje PD, vyznačuje PM , reší archiv a podobně</t>
  </si>
  <si>
    <t>Obroková</t>
  </si>
  <si>
    <t>1/12</t>
  </si>
  <si>
    <t>Znojmo 2</t>
  </si>
  <si>
    <t>ns4a987</t>
  </si>
  <si>
    <t>info@muznojmo.cz</t>
  </si>
  <si>
    <t>Alexa</t>
  </si>
  <si>
    <t>antonin.alexa@muznojmo.cz</t>
  </si>
  <si>
    <t>hxdby2c</t>
  </si>
  <si>
    <t>posta@zidlochovice.cz</t>
  </si>
  <si>
    <t>Odbor životního prostředí a stavební úřad/vodoprávní úřad</t>
  </si>
  <si>
    <t>Komenda</t>
  </si>
  <si>
    <t>milan.komenda@zidlochovice.cz</t>
  </si>
  <si>
    <t>Ildikó</t>
  </si>
  <si>
    <t>Šlapalová</t>
  </si>
  <si>
    <t>547428747, 731138714</t>
  </si>
  <si>
    <t>ildiko.slapalova@zidlochovice.cz</t>
  </si>
  <si>
    <t>povodňová prevence, vodoprávní dozor - řešení správních deliktů a přestupků</t>
  </si>
  <si>
    <t>kvalitní zázemí</t>
  </si>
  <si>
    <t>Pernštejnské náměstí</t>
  </si>
  <si>
    <t>Hranice 1</t>
  </si>
  <si>
    <t>q8abr3t</t>
  </si>
  <si>
    <t>podatelna@mesto-hranice.cz</t>
  </si>
  <si>
    <t>Odbor stavební úřad, životního prostředí a dopravy, oddělení životního prostředí</t>
  </si>
  <si>
    <t>Patočka</t>
  </si>
  <si>
    <t>ladislav.patocka@mesto-hranice.cz</t>
  </si>
  <si>
    <t>Juhaňáková</t>
  </si>
  <si>
    <t>jana.juhanakova@mesto-hranice.cz</t>
  </si>
  <si>
    <t>výkon samosprávní činnosti - údržba, evidence majetku města, zajišťování investiční činnosti včetně dotací, poskytování grantů městem, zpracovávání materiálů do rady a zastupitelstva města..., výkon státní správy - ochrana zvířat proti týrání, koordinovaná závazná stanoviska dle stavebního zákna, vyjádření dle správního řádu k záměrům, k projektové dokumentaci</t>
  </si>
  <si>
    <t>trvalé a navyšujícíc se upřednostňování samosprávní činnosti před výkonem státní správy, rozsáhlá agenda, zvyšující se počet podání, menší časový prostor pro výkon státní správy jednotlivých pracovníků</t>
  </si>
  <si>
    <t>oddělit výkon samosprávy od státní správy, vyšší počet pracovníků na agendu</t>
  </si>
  <si>
    <t>výklady rozkladové komise, judikáty soudů</t>
  </si>
  <si>
    <t>Karla Čapka</t>
  </si>
  <si>
    <t>1147/10</t>
  </si>
  <si>
    <t>vhwbwm9</t>
  </si>
  <si>
    <t>posta@mujes.cz</t>
  </si>
  <si>
    <t>Regina</t>
  </si>
  <si>
    <t>Weiserová</t>
  </si>
  <si>
    <t>regina.weiserova@mujes.cz</t>
  </si>
  <si>
    <t>Šimková</t>
  </si>
  <si>
    <t>lenka.simkova@mujes.cz</t>
  </si>
  <si>
    <t>spisová služba, statistiky, evidence - 20 vodní zákon, zákon o kanalizacích - 40</t>
  </si>
  <si>
    <t>3m8bvgu</t>
  </si>
  <si>
    <t>podatelna@konice.cz</t>
  </si>
  <si>
    <t>Nerad</t>
  </si>
  <si>
    <t>pavel.nerad@konice.cz</t>
  </si>
  <si>
    <t>Dostál</t>
  </si>
  <si>
    <t>martin.dostal@konice.cz</t>
  </si>
  <si>
    <t>Dobré materiální a programové vybavení, pravidelné porady a školení.</t>
  </si>
  <si>
    <t>6pxbwa9</t>
  </si>
  <si>
    <t>e-podatelna@mesto-lipnik.cz</t>
  </si>
  <si>
    <t>Xenie</t>
  </si>
  <si>
    <t>Pospíšilová</t>
  </si>
  <si>
    <t>xpospisilova@mesto-lipnik.cz</t>
  </si>
  <si>
    <t>Navrátilová</t>
  </si>
  <si>
    <t>lnavratilova@mesto-lipnik.cz</t>
  </si>
  <si>
    <t>Nedostatečný počet úředních osob na výkon vodoprávního úřadu. Kumulace funkcí se samosprávou města</t>
  </si>
  <si>
    <t>Posílení počtu pracovníků na odboru.</t>
  </si>
  <si>
    <t>4rub4s3</t>
  </si>
  <si>
    <t>e-podatelna@mestolitovel.cz</t>
  </si>
  <si>
    <t>Kurfürst</t>
  </si>
  <si>
    <t>kurfurst@mestolitovel.cz</t>
  </si>
  <si>
    <t>Ambrožová</t>
  </si>
  <si>
    <t>ambrozova@mestolitovel.cz</t>
  </si>
  <si>
    <t>chybí speciální programy pro vodoprávní (stavební) úřady</t>
  </si>
  <si>
    <t>zavést speciální program pro vodoprávní (stavební) úřad</t>
  </si>
  <si>
    <t>U Brány</t>
  </si>
  <si>
    <t>916/2</t>
  </si>
  <si>
    <t>6qtbthy</t>
  </si>
  <si>
    <t>epodatelna@mohelnice.cz</t>
  </si>
  <si>
    <t>trnkav@mohelnice.cz</t>
  </si>
  <si>
    <t>ochrana přírody</t>
  </si>
  <si>
    <t>Olomouc 9</t>
  </si>
  <si>
    <t>kazbzri</t>
  </si>
  <si>
    <t>podatelna@olomouc.eu</t>
  </si>
  <si>
    <t>Zvoníčková</t>
  </si>
  <si>
    <t>hana.zvonickova@olomouc.eu</t>
  </si>
  <si>
    <t>Velké množství podání na počet pracovníků vodoprávního úřadu. Nedostatek času na práci v terénu a studování právních předpisů.</t>
  </si>
  <si>
    <t>Jednotný program pro zpracování agendy speciálního stavebního úřadu a vodoprávního úřadu.</t>
  </si>
  <si>
    <t>Více informací o rozsudcích soudů souvisejících s agendou vodoprávních úřadů a o rozhodnutích odvolacího orgánu.</t>
  </si>
  <si>
    <t>130/14</t>
  </si>
  <si>
    <t>Prostějov 1</t>
  </si>
  <si>
    <t>mrtbrkb</t>
  </si>
  <si>
    <t>podatelna@prostejov.eu</t>
  </si>
  <si>
    <t>Odbor životního prostředí / oddělení ochrany životního prostředí</t>
  </si>
  <si>
    <t>Cetkovská</t>
  </si>
  <si>
    <t>martina.cetkovska@prostejov.eu</t>
  </si>
  <si>
    <t>Teterová</t>
  </si>
  <si>
    <t>jindra.teterova@prostejov.eu</t>
  </si>
  <si>
    <t>mohlo by být lepší technické vybavení, příliš vyplňovaných statistik, dotazníků, evidencí a přehledů</t>
  </si>
  <si>
    <t>důsledné oddělení státní správy od samosprávy</t>
  </si>
  <si>
    <t>workshopy, exkurze</t>
  </si>
  <si>
    <t>společná řešení modelových situací</t>
  </si>
  <si>
    <t>Bratrská</t>
  </si>
  <si>
    <t>709/34</t>
  </si>
  <si>
    <t>Přerov 2</t>
  </si>
  <si>
    <t>etwb5sh</t>
  </si>
  <si>
    <t>posta@prerov.eu</t>
  </si>
  <si>
    <t>Odbor stavebního úřadu a životního prostředí/oddělení vodního hospodářství a zemědělství</t>
  </si>
  <si>
    <t>Hřibová</t>
  </si>
  <si>
    <t>ivana.hribova@prerov.eu</t>
  </si>
  <si>
    <t>Herman</t>
  </si>
  <si>
    <t>marek.herman@prerov.eu</t>
  </si>
  <si>
    <t>agenda rybářství</t>
  </si>
  <si>
    <t>prolínání státní správy se samosprávou</t>
  </si>
  <si>
    <t>78/16</t>
  </si>
  <si>
    <t>ud7bzn4</t>
  </si>
  <si>
    <t>podatelna@sternberk.cz</t>
  </si>
  <si>
    <t>Kostrůnek</t>
  </si>
  <si>
    <t>kostrunek@sternberk.cz</t>
  </si>
  <si>
    <t>Bučková</t>
  </si>
  <si>
    <t>buckova@sternberk.cz</t>
  </si>
  <si>
    <t>Agendy: ochrana zemědělského půdního fondu dle zák.č. 334/1992 Sb., nakládání s odpady dle zák.č. 185/2001 Sb.,ochrany přírody a krajiny dle zák.č. 114/1992 Sb., státní správy lesů 289/1995 Sb., ochrany ovduší dle zák.č. 86/2002 Sb., myslivosti dle zákona</t>
  </si>
  <si>
    <t>zajištění počítačového vybavení, možnost školení a vzdělávání, zdokonolování přístupu k nové legislativě, přístup k odborným normám</t>
  </si>
  <si>
    <t>364/1</t>
  </si>
  <si>
    <t>8bqb4gk</t>
  </si>
  <si>
    <t>posta@sumperk.cz</t>
  </si>
  <si>
    <t>Odbor životního prostředí / oddělení vodoprávní</t>
  </si>
  <si>
    <t>Krňávková</t>
  </si>
  <si>
    <t>583388324, 725331852</t>
  </si>
  <si>
    <t>dana.krnavkova@sumperk.cz</t>
  </si>
  <si>
    <t>Turková</t>
  </si>
  <si>
    <t>583388228, 606314719</t>
  </si>
  <si>
    <t>alena.turkova@sumperk.cz</t>
  </si>
  <si>
    <t>Nárůst požadavků na práci s dalšími programy (spis.služba) na úkor prostoru pro správní řízení, teréního šetření.Pracovníci VÚ provádí sami archivaci vyřízených spisů na úkor odborné práce.</t>
  </si>
  <si>
    <t>Zajistit přístup k technickým normám v digitální formě.</t>
  </si>
  <si>
    <t>metodické pokyny</t>
  </si>
  <si>
    <t>zbdb4bg</t>
  </si>
  <si>
    <t>mu@unicov.cz</t>
  </si>
  <si>
    <t>Mátlová</t>
  </si>
  <si>
    <t>jmatlova@unicov.cz</t>
  </si>
  <si>
    <t>Sovová</t>
  </si>
  <si>
    <t>jsovova@unicov.cz</t>
  </si>
  <si>
    <t>samosprávná činnost, ekologická výchova -15 %</t>
  </si>
  <si>
    <t>510/6</t>
  </si>
  <si>
    <t>hk9bq2f</t>
  </si>
  <si>
    <t>posta@muzabreh.cz</t>
  </si>
  <si>
    <t>Odbor správní / oddělení životního prostředí</t>
  </si>
  <si>
    <t>Květoslava</t>
  </si>
  <si>
    <t>Hýblová</t>
  </si>
  <si>
    <t>Kamenec</t>
  </si>
  <si>
    <t>rostislav.kamenec@muzabreh.cz</t>
  </si>
  <si>
    <t>správa městských lesů, rybářské a lovecké lístky, mšstská zeleň, ochrana přírody, státní správa lesů a myslivosti, správa městského útulku, 1/3</t>
  </si>
  <si>
    <t>Bystřice pod Hostýnem 1</t>
  </si>
  <si>
    <t>vqqbu36</t>
  </si>
  <si>
    <t>posta@mubph.cz</t>
  </si>
  <si>
    <t>Jedonová</t>
  </si>
  <si>
    <t>jedonova@mubph.cz</t>
  </si>
  <si>
    <t>Oslzla</t>
  </si>
  <si>
    <t>oslzla@mubph.cz</t>
  </si>
  <si>
    <t>úřad poskytuje dobré technické zázemí pro výkon činnosti vodoprávního úřadu</t>
  </si>
  <si>
    <t>x8qbfvu</t>
  </si>
  <si>
    <t>podatelna@holesov.cz</t>
  </si>
  <si>
    <t>Oddělení životního prostředí</t>
  </si>
  <si>
    <t>Vedrová</t>
  </si>
  <si>
    <t>hana.vedrova@holesov.cz</t>
  </si>
  <si>
    <t>agenda ochrany před povodněmi, vodoprávní dozor (zákon 254/2001 Sb.)</t>
  </si>
  <si>
    <t>115/1</t>
  </si>
  <si>
    <t>bg26fur</t>
  </si>
  <si>
    <t>meu@mesto-kromeriz.cz</t>
  </si>
  <si>
    <t>Odbor životního prostředí / oddělení ochrany vod a prostředí</t>
  </si>
  <si>
    <t>Ševčíková</t>
  </si>
  <si>
    <t>bozena.sevcikova@mesto-kromeriz.cz</t>
  </si>
  <si>
    <t>Vodák</t>
  </si>
  <si>
    <t>petr.vodak@mesto-kromeriz.cz</t>
  </si>
  <si>
    <t>povodně</t>
  </si>
  <si>
    <t>Znalost prostředí, legislativy, dobrý kolektiv, dobré vedení.</t>
  </si>
  <si>
    <t>Důsledné oddělení státní správy od samosprávy, Stálé legislativní prostředí.Nedoporučujeme sloučení speciálních stavebních úřadů s obecnými stavebními úřady.</t>
  </si>
  <si>
    <t>Metodické vední Krajského úřadu Zlínského kraje je na velmi dobré úrovni.</t>
  </si>
  <si>
    <t>m35bcw4</t>
  </si>
  <si>
    <t>podatelna@mesto.luhacovice.cz</t>
  </si>
  <si>
    <t>Záhorovský</t>
  </si>
  <si>
    <t>zahorovsky@mesto.luhacovice.cz</t>
  </si>
  <si>
    <t>Odpovídající materiální a technické vybavení, vhodné zázemí pro výkon státní správy.</t>
  </si>
  <si>
    <t>zlepšení odborné právní pomoci</t>
  </si>
  <si>
    <t>Otrokovice 02</t>
  </si>
  <si>
    <t>jfrb7zs</t>
  </si>
  <si>
    <t>radnice@muotrokovice.cz</t>
  </si>
  <si>
    <t>Zakopal</t>
  </si>
  <si>
    <t>zakopal@muotrokovice.cz</t>
  </si>
  <si>
    <t>Tomečková</t>
  </si>
  <si>
    <t>tomeckova@muotrokovice.cz</t>
  </si>
  <si>
    <t>havárie, povodně, manipulační řády, kanalizační řády, TBD, koordinovaná stanoviska, statistiky, dotazníky pro ministerstva, majetková a provozní evidence, vodoprávní evidence, nápravná opatření, povinnost veřejné služby, přerušení řízení, nařízení pořízení pasportu, odepření nahlížení do spisu ...</t>
  </si>
  <si>
    <t>epqbwzr</t>
  </si>
  <si>
    <t>podatelna@roznov.cz</t>
  </si>
  <si>
    <t>Hrabovská</t>
  </si>
  <si>
    <t>hrabovska.zp@roznov.cz</t>
  </si>
  <si>
    <t>50% - obsáhlá problematika povodňových opatření a jejich řešení a organizace, řešení havárií,schvalování havarijních a kanalizačních rádů, agenda zákona č. 274/2001 Sb., o vodovodech a kanalizacích a předpisů souvisejícich, koordinovaná stanoviska, práce na příkaz samosprávy města</t>
  </si>
  <si>
    <t>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možnost ovlivnění.</t>
  </si>
  <si>
    <t>1) zásadním požadavkem je oddělení státní správy od samosprávy, 2) odborné semináře, popřípadě proškolení v nových právních předpisech provádět pro státní správu zcela zdarma.</t>
  </si>
  <si>
    <t>Tématická školení pro státní správu zdarma. Ministerstvo pro místní rozvoj vodoprávní úřady neproškolilo nikdy ( mám 30 let zkušeností na vodoprávním úřadě). Považuji toto za veliky nedostatek.</t>
  </si>
  <si>
    <t>Provádět školení a metodické porady zdarma při každé změně zákona, popřípadě při přijetí důležitých prováděcích předpisů a vyhlášek. Zmenšit administrativní zátěž. Zapracování důležitých judikatůr pro činnost vodoprávních úřadů do metodických pomocí, popřípadě proškolovat pracovníky i v právním minimu.</t>
  </si>
  <si>
    <t>ef2b3c5</t>
  </si>
  <si>
    <t>epodatelna@mesto-uh.cz</t>
  </si>
  <si>
    <t>Odbor stavebního úřadu a životního prostředí, oddělení vodoprávního úřadu a životního prostředí</t>
  </si>
  <si>
    <t>Novosad</t>
  </si>
  <si>
    <t>rostislav.novosad@mesto-uh.cz</t>
  </si>
  <si>
    <t>Schneiderová</t>
  </si>
  <si>
    <t>eva.schneiderova@mesto-uh.cz</t>
  </si>
  <si>
    <t>Povodňová ochrana - vodní zákon - nárazově havárie - vodní zákon - nárazově vodoprávní dozory - vodní zákon - státní správy podle zákona o minerálních zdrojích č. 164/2001 Sb.</t>
  </si>
  <si>
    <t>přijat do pracovního stavu osobu s právním vzděláním</t>
  </si>
  <si>
    <t>Výklady ministerstev, zveřejňování odpovědí na dotazy na než již bylo ministerstvy odpovězeno</t>
  </si>
  <si>
    <t>e3kbzf6</t>
  </si>
  <si>
    <t>podatelna@ub.cz</t>
  </si>
  <si>
    <t>Vozár</t>
  </si>
  <si>
    <t>petr.vozar@ub.cz</t>
  </si>
  <si>
    <t>Ludmila</t>
  </si>
  <si>
    <t>Dlapová</t>
  </si>
  <si>
    <t>ludmila.dlapova@ub.cz</t>
  </si>
  <si>
    <t>Na příkaz samosprávy vydáváme za samosprávu vyjádření dle zákona č. 128/2000 Sb. - 1% a koordinovaná závazná stanoviska dotčených orgánů dle zákona č. 183/2006 Sb. 10%</t>
  </si>
  <si>
    <t>Porady KÚ alespoň 2 x ročně</t>
  </si>
  <si>
    <t>wi4brk7</t>
  </si>
  <si>
    <t>podatelna@mu-vk.cz</t>
  </si>
  <si>
    <t>Odbor životního prostředí, oddělení školství a památkové péče</t>
  </si>
  <si>
    <t>Slánský</t>
  </si>
  <si>
    <t>slansky@mu-vk.cz</t>
  </si>
  <si>
    <t>Fuksová</t>
  </si>
  <si>
    <t>fuksova@mu-vk.cz</t>
  </si>
  <si>
    <t>Soudní</t>
  </si>
  <si>
    <t>9c4bard</t>
  </si>
  <si>
    <t>epodatelna@muvalmez.cz</t>
  </si>
  <si>
    <t>Frydrych</t>
  </si>
  <si>
    <t>frydrych@muvalmez.cz</t>
  </si>
  <si>
    <t>Frydrych Rostislav Ing.</t>
  </si>
  <si>
    <t>nejsou k dispozici technické normy v dogitální podobě</t>
  </si>
  <si>
    <t>zajištění administrativních prací, které vykonávají odborní pracovníci na úkor řešení problematiky ve VH</t>
  </si>
  <si>
    <t>forma je dostatečná</t>
  </si>
  <si>
    <t>doposud se VPÚ nezúčastnil žádné porady ani metodického školení MMR</t>
  </si>
  <si>
    <t>wwybt2j</t>
  </si>
  <si>
    <t>www.podatelna@mestovizovice.cz</t>
  </si>
  <si>
    <t>Pacoň</t>
  </si>
  <si>
    <t>www.martin.pacon@vizovice.eu</t>
  </si>
  <si>
    <t>eva.jelenkova@vizovice.eu</t>
  </si>
  <si>
    <t>Svárov</t>
  </si>
  <si>
    <t>Vsetín 1</t>
  </si>
  <si>
    <t>75sb29d</t>
  </si>
  <si>
    <t>e-podatelna@mestovsetin.cz</t>
  </si>
  <si>
    <t>Odbor životního prostředí / oddělení vodního a odpadového hospodářství</t>
  </si>
  <si>
    <t>Tesařová</t>
  </si>
  <si>
    <t>Primesová</t>
  </si>
  <si>
    <t>anna.primesova@mestovsetin.cz</t>
  </si>
  <si>
    <t>Agenda ochrany před povodněmi, vodoprávní dozor, řešení havárii a havarijní služba, schvalování havarijních plánů, nakládání s vodami, schvalování OHP a ochranných pásem vodních děl, vodoprávní evidence, přestupky na úseku vodního hospodářství, stížnosti a podání - zákon č. 254/2001 Sb 50 %. Schvalování kanalizačních řádů, Majetková a provozní evidence VAK- zákon 274/2001 Sb., VAK 10 %. Koordinovaná stanoviska, jako dotčený orgán státní správy, povolování vodních děl, kolaudace vodních děl - 183/2006 Sb., stavební zákon 50 %.. Další položkou jsou rovněž statistická hlášení a výkazy pro MZE, MŽP, ČSU, MMR a obsáhlá administrativa</t>
  </si>
  <si>
    <t>Problematické hodnotíme naše zařazení v organizační struktuře úřadu, ne zcela kompetibilní softwerové vybavení s MZE, neuspokojivý stav služebních vozidel. V loňském dotazníku bylo uvedeno, že práce vodoprávního úřadu je obsahově velmi náročná a nedostatečně finanční ohodnocena. V katalogu platových tříd je zařazena do 9. třídy, byť pracovník vodoprávního úřadu musí zvládnout nejen zák. 183/2006, 254/2004, 274/2001 a nově 89/2012 ale spoustu dalších vyhlášek a nařízení oproti obecnému stavebnímu úřadu - za rok činnosti bez efektu.</t>
  </si>
  <si>
    <t>Naprostá nelogičnost návrhu nového stavebního zákona, který v současné době probíhá schvalováním. Vodovody a kanalizace mají povolovat obecné stavební úřady, Tato agenda spadá do působnosti Ministerstva zemědělství, které vede majetkovou a provozní evidenci vodovodů a kanalizací z důvodů, že vodovody a kanalizace se nezanáší do katastru, jak má vodoprávní úřad vést a předkládat údaje MZE, když vlastní povolování bude na obecném stavebním úřadě, který vůbec nemá znalosti zákona VAK č. 274/2001 Sb. Chtělo by to víc logiky a spolupráce mezi ministerstvy, případně se zajímat o problematiku přímo na úřadech, které tyto stavby povolují, potom by nevznikaly zákony, které naprosto postrádají logiku.</t>
  </si>
  <si>
    <t>Každý rok při vyplňování tohoto dotazníku poukazuji na to, že vodoprávní úřady mají stěžejní zákon č. 254/2001 Sb., o vodách, zákon č. 274/2001 Sb., zákon o vodovodech a kanalizacích, 183/2006 Sb., stavební zákon a 500/2004 Sb., správní řád, i přes tato upozornění má dotazník neustále stejnou formu a řeší se tu jen paragrafy stavebního zákona.</t>
  </si>
  <si>
    <t>Zlepšení metodické pomoci spatřujeme v tom, že školení pořádaná pro vodoprávní úřady pracovníky MZE a MŽP by měla být bezplatná. Ministertvo pro místní rozvoj školení pro vodoprávní úřady vůbec nevypisuje, jako by ani nevědělo, že vodoprávní úřady postupují při svém rozhodování rovněž podle stavebního zákona. Dotazník MMR je šit na míru stavebním úřadům, vodprávní úřady ale postupují kromě stavebního zákona i podle vodního zákona a zákona VAK, dotazník cituje jednotlivé paragrafy stavebního zákona, ale vodní zákon, který je pro vodoprvní úřady stěžejním, je tam odbyt jednou položkou. Dotazník vůbec nepostihuje skutečnou práci vodoprávního úřadu. Vodoprávní úřad je při svém rozhodování povinen dodržovat nejen zákony, ale spoustu vyhlášek a nařízení. Jejich časté novely vyžadují proškolování pracovníků VU. Tato školení a seminiáře by měly být bezplatné, protože při jejich finanční náročnosti se tak mohou vždy zúčastnit jen jedinci.</t>
  </si>
  <si>
    <t>5ttb7bs</t>
  </si>
  <si>
    <t>posta@zlin.eu</t>
  </si>
  <si>
    <t>Vašátková</t>
  </si>
  <si>
    <t>martinavasatkova@zlin.eu</t>
  </si>
  <si>
    <t>Pracovní prostředí, technické vybavení</t>
  </si>
  <si>
    <t>Mít k dispozici technické normy v digitální podobě</t>
  </si>
  <si>
    <t>17. listopadu</t>
  </si>
  <si>
    <t>y9qbxiy</t>
  </si>
  <si>
    <t>posta@bilovec.cz</t>
  </si>
  <si>
    <t>Darja</t>
  </si>
  <si>
    <t>Vavříková</t>
  </si>
  <si>
    <t>darja.vavrikova@bilovec.cz</t>
  </si>
  <si>
    <t>Lukáš</t>
  </si>
  <si>
    <t>Klazar</t>
  </si>
  <si>
    <t>lukas.klazar@bilovec.cz</t>
  </si>
  <si>
    <t>spokojenost samosprávy i klientů</t>
  </si>
  <si>
    <t>Bohumín 1</t>
  </si>
  <si>
    <t>u3kbfuf</t>
  </si>
  <si>
    <t>info@mubo.cz</t>
  </si>
  <si>
    <t>Odbor životního prostředí a služeb</t>
  </si>
  <si>
    <t>Jeziorský</t>
  </si>
  <si>
    <t>jeziorsky.jan@mubo.cz</t>
  </si>
  <si>
    <t>Crhová</t>
  </si>
  <si>
    <t>crhova.iva@mubo.cz</t>
  </si>
  <si>
    <t>samosprávná činnost, kontroly, vodní toky, protipovodňová ochrana</t>
  </si>
  <si>
    <t>Nádražní</t>
  </si>
  <si>
    <t>994/20</t>
  </si>
  <si>
    <t>c9vbr2k</t>
  </si>
  <si>
    <t>podatelna@ubruntal.cz</t>
  </si>
  <si>
    <t>Odbor životního prostředí, silničního hospodářství a zemědělství</t>
  </si>
  <si>
    <t>vladimir.prochazka@mubruntal.cz</t>
  </si>
  <si>
    <t>Kutáčková</t>
  </si>
  <si>
    <t>hana.kutackova@mubruntal.cz</t>
  </si>
  <si>
    <t>zák.č. 128/2000 Sb. 20 %</t>
  </si>
  <si>
    <t>na některé činnosti není personální kapacita</t>
  </si>
  <si>
    <t>zvýšení terénní činnosti</t>
  </si>
  <si>
    <t>složkové porady 1 x Q</t>
  </si>
  <si>
    <t>nám. ČSA</t>
  </si>
  <si>
    <t>dicbu92</t>
  </si>
  <si>
    <t>epodatelna@tesin.cz</t>
  </si>
  <si>
    <t>Odbor výstavby a životního prostředí - oddělení životního prostředí</t>
  </si>
  <si>
    <t>Lyčková</t>
  </si>
  <si>
    <t>lyckova@tesin.cz</t>
  </si>
  <si>
    <t>LH (11%), myslivost (5%), OPaK(17%), ZPF (7%), ovzduší (11%), koordinovaná stanoviska(14%), ostatní - rybářství, ochrana zvířat atd. (12%)</t>
  </si>
  <si>
    <t>vz9a8t8</t>
  </si>
  <si>
    <t>podatelna@mufrenstat.cz</t>
  </si>
  <si>
    <t>Spurná</t>
  </si>
  <si>
    <t>eva.spurna@mufrenstat.cz</t>
  </si>
  <si>
    <t>IT vybavení</t>
  </si>
  <si>
    <t>rychlejší výklady a metodika</t>
  </si>
  <si>
    <t>w4wbu9s</t>
  </si>
  <si>
    <t>zivotni@frydekmistek.cz</t>
  </si>
  <si>
    <t>Stračánková</t>
  </si>
  <si>
    <t>stracankova.eva@frydekmistek.cz</t>
  </si>
  <si>
    <t>Harníková</t>
  </si>
  <si>
    <t>harnikova.helena@frydekmistek.cz</t>
  </si>
  <si>
    <t>rozhodnutí o uložení nákladů řízení § 79 odst. 1 a následujících správního řádu, nepřetržitá havarijní služba, řízení odstraňování následků havárie §41 VZ, vodoprávní dozory §110 VZ, činnost v povodňových komisích, vedení vodoprávní evidence , statistika pro ČSÚ, archivace</t>
  </si>
  <si>
    <t>7fvbegw</t>
  </si>
  <si>
    <t>posta@frydlantno.cz</t>
  </si>
  <si>
    <t>Widlarz</t>
  </si>
  <si>
    <t>mwidlarz@frydlantno.cz</t>
  </si>
  <si>
    <t>jstepan@frydlantno.cz</t>
  </si>
  <si>
    <t>vydávání koordinovaných stanovisek, správa drobných vodních toků, 20</t>
  </si>
  <si>
    <t>Svornosti</t>
  </si>
  <si>
    <t>86/2</t>
  </si>
  <si>
    <t>7zhb6tn</t>
  </si>
  <si>
    <t>posta@havirov-city.cz</t>
  </si>
  <si>
    <t>Návratová</t>
  </si>
  <si>
    <t>vedouci.ozp@havirov-city.cz</t>
  </si>
  <si>
    <t>Hlaváčková</t>
  </si>
  <si>
    <t>hlavackova.jana@havirov-city.cz</t>
  </si>
  <si>
    <t>kontrola nakládání s odpady zák.č.185/2001Sb.: 10% ochrana přírody a krajiny zák.č.114/1992 Sb.: 4% povodně a sesuvy zák.č.239/2000 Sb.: 5% vodoprávní dozory § 110 VZ a 2% přestupky zák.č.254/2001 Sb: 10% závěrečné kontrolní prohlídky s protokolem§ 120 SZ: vedení vodoprávní evidence, vedení statistiky pro ČSÚ, banchmarking: nepřetržitá havarijní služba</t>
  </si>
  <si>
    <t>chybí právní porada ke složitým řízením</t>
  </si>
  <si>
    <t>vyčleněnÍ právníka alespoň na část úvazku pro spolupráci konzultaci - řešení přestupků a deliktů, provádění dozorové a kontrolní činnosti</t>
  </si>
  <si>
    <t>vydání nových sbírek vzorů rozhodnutí po změně některých zákonů- vodní zákon, zákon o vodovodech a kanalizacích, občanský zákoník</t>
  </si>
  <si>
    <t>vzory např. protokolů pro vodoprávní dozor dle nového zákona o státní kontrole, nový sborník vzorů rozhodnutí</t>
  </si>
  <si>
    <t>24/23</t>
  </si>
  <si>
    <t>mfpbhkb</t>
  </si>
  <si>
    <t>podatelna@hlucin.cz</t>
  </si>
  <si>
    <t>Odbor životního prostředí a komunálních služeb</t>
  </si>
  <si>
    <t>Soňa</t>
  </si>
  <si>
    <t>praskova@hlucin.cz</t>
  </si>
  <si>
    <t>Fichnová</t>
  </si>
  <si>
    <t>fichnova@hlucin.cz</t>
  </si>
  <si>
    <t>Dukelská</t>
  </si>
  <si>
    <t>dj4bppi</t>
  </si>
  <si>
    <t>posta@jablunkov.cz</t>
  </si>
  <si>
    <t>Vavřač</t>
  </si>
  <si>
    <t>jiri.vavrac@jablunkov.cz</t>
  </si>
  <si>
    <t>Sikora</t>
  </si>
  <si>
    <t>marek.sikora@jablunkov.cz</t>
  </si>
  <si>
    <t>Povodňová komise - 35% Krizové řízení - 10% Pracovní pohotovost - 10% Evidenční činnost - 10% Koordinování závazných stanovisek - 10%</t>
  </si>
  <si>
    <t>zlepšení individuálního ohodnocení zaměstnance</t>
  </si>
  <si>
    <t>Fryštátská</t>
  </si>
  <si>
    <t>72/1</t>
  </si>
  <si>
    <t>Karviná 1</t>
  </si>
  <si>
    <t>es5bv8q</t>
  </si>
  <si>
    <t>epodatelna@karvina.cz</t>
  </si>
  <si>
    <t>Odbor stavební a životního prostředí / Oddělení životního prostředí</t>
  </si>
  <si>
    <t>Bartoněk</t>
  </si>
  <si>
    <t>zdenek.bartonek@karvina.cz</t>
  </si>
  <si>
    <t>Holajnová</t>
  </si>
  <si>
    <t>marcela.holajnova@karvina.cz</t>
  </si>
  <si>
    <t>Speciální stavební úřad vykonává další agendy jako orgán veřejné správy v oblasti krizového řízení (dle zákona č. 240/2000 Sb., o krizovém řízení a o změně některých zákonů (krizový zákon) a dle zákona č. 239/2000 Sb., o integrovaném záchranném systému a o změně některých zákonů) a agendy jako vodoprávní úřad (dle zákona č. 254/2001 Sb. o vodách a o změně některých zákonů (vodní zákon) a zákona č. 274/2001 Sb., o vodovodech a kanalizacích pro veřejnou správu a o změně některých zákonů (zákon o vodovodech a kanalizacích).</t>
  </si>
  <si>
    <t>sjednocení postupů vodoprávních úřadů</t>
  </si>
  <si>
    <t>Štefánikova</t>
  </si>
  <si>
    <t>1163/12</t>
  </si>
  <si>
    <t>Kopřivnice 1</t>
  </si>
  <si>
    <t>42bb7zg</t>
  </si>
  <si>
    <t>posta@koprivnice.cz</t>
  </si>
  <si>
    <t>Sopuch</t>
  </si>
  <si>
    <t>jiri.sopuch@koprivnice.cz</t>
  </si>
  <si>
    <t>Vedoucí vodoprávní úřadu vykonává zároveň funkci vedoucího oddělení odpadového hospodářství na odboru, zákon č. 185/2001 Sb., a zajišťuje některé samosprávné činnosti v oblasti údržby vodních děl v majetku města Kopřivnice, připravuje zprávy do rady města a pod. Tyto činnosti činí přibližně 15% času k celkové agendě VPÚ.</t>
  </si>
  <si>
    <t>Zaměstnavatel se snaží vytvářet dobré pracovní podmínky. Na druhé straně rostou počty vydávaných závazných stanovisek a počty podávaných žádostí. Nedostatek času pro výkon vodoprávního úřadu.</t>
  </si>
  <si>
    <t>Stabilita zákonných a podzákonných předpisů a norem. Zvýšení počtu pracovníků o jednoho referenta.</t>
  </si>
  <si>
    <t>Metodika by měla být jednoznačná, bez možnosti různých výkladů</t>
  </si>
  <si>
    <t>405/43</t>
  </si>
  <si>
    <t>Kravaře u Hlučína</t>
  </si>
  <si>
    <t>iv5bfnz</t>
  </si>
  <si>
    <t>posta@kravare.cz</t>
  </si>
  <si>
    <t>Odbor výstavby, územního plánování a životního prostředí</t>
  </si>
  <si>
    <t>Holeschová</t>
  </si>
  <si>
    <t>jitka.holeschova@kravare.cz</t>
  </si>
  <si>
    <t>Borunská</t>
  </si>
  <si>
    <t>lucie.borunska@kravare.cz</t>
  </si>
  <si>
    <t>Hlavní náměstí</t>
  </si>
  <si>
    <t>96/1</t>
  </si>
  <si>
    <t>ndgbdc9</t>
  </si>
  <si>
    <t>epodatelna@mukrnov.cz</t>
  </si>
  <si>
    <t>Odbor životního prostředí/oddělení vodního a odpadového hospodářství</t>
  </si>
  <si>
    <t>Hájková</t>
  </si>
  <si>
    <t>phajkova@mukrnov.cz</t>
  </si>
  <si>
    <t>absence specializovaného softwaru pro stavební úřad, nedostatek vozidel</t>
  </si>
  <si>
    <t>ywmb4nc</t>
  </si>
  <si>
    <t>posta@novyji-town.cz</t>
  </si>
  <si>
    <t>Petřkovská</t>
  </si>
  <si>
    <t>jpetrkovska@novyjicin-town.cz</t>
  </si>
  <si>
    <t>vyměřuje a stanovuje správní poplatky podle zákona č.634/2004 Sb.(za rok 2016- 80) zpracovává majetkovou a provozní evidenci vodovodů a kanalizací podle z.č. 274/2001 Sb.v platném znění, schvaluje havarijní plány, kanalizační řády,vodoprávní dozor, povodňové prohlídky, kontrolní prohlídky, havarijní služby</t>
  </si>
  <si>
    <t>nedostatečné kancelářské prostory</t>
  </si>
  <si>
    <t>zkvalitnění styku se stranami- zajištění diskrétnosti při jednání</t>
  </si>
  <si>
    <t>každá z výše uvedených forem má něco pozitivního a proto se domníváme, že je výhodná kombinace všech tří forem</t>
  </si>
  <si>
    <t>právník se specializací vodního práva (např. na telefonu tzv. HOT LINE)</t>
  </si>
  <si>
    <t>16/25</t>
  </si>
  <si>
    <t>kyebfxv</t>
  </si>
  <si>
    <t>podatelna@odry.cz</t>
  </si>
  <si>
    <t>tomanova@odry.cz</t>
  </si>
  <si>
    <t>Coufal</t>
  </si>
  <si>
    <t>coufal@odry.cz</t>
  </si>
  <si>
    <t>ochrana přírody (z. 114/1992 Sb.), odpadové hospodářství (z. 185/2001 Sb.), ochrana ovzduší (z. 86/2002 Sb.), ochrana zemědělského půdního fondu (z. 334/1992 Sb.), státní správa lesů (z. 289/1995 Sb.), lázeňský zákon (164/2001 Sb.)</t>
  </si>
  <si>
    <t>382/69</t>
  </si>
  <si>
    <t>5eabx4t</t>
  </si>
  <si>
    <t>posta@opava-city.cz</t>
  </si>
  <si>
    <t>Odbor životního prostředí / oddělení ochrany vod a zemědělského půdního fondu</t>
  </si>
  <si>
    <t>Podstufková</t>
  </si>
  <si>
    <t>eva.podstufkova@opava-city.cz</t>
  </si>
  <si>
    <t>- provozní a majetková evidence §§ 6,7 vyhl. č. 428/2001 - havárie §41 VZ, souhlasy VÚ § 17 VZ, provozní řády, manipulační řády, ochranná pásma, vyhlašování záplavových</t>
  </si>
  <si>
    <t>absence právníka na odboru</t>
  </si>
  <si>
    <t>možnost přímé právní konzultace</t>
  </si>
  <si>
    <t>-aby metodická pomoc byla v takovém rozsahu, že povede ke sjednocení postupu všech VÚ, -sjednocení metodiky vycházející z MZP a z MŽP, - jednoznačné právní názory na výklad zákonných ustanovení</t>
  </si>
  <si>
    <t>zjednodušení množství právních aktů v rámci jednotlivých správních řízení a dále přesný rozsah toho nač se má vydávat závazné stanovisko.</t>
  </si>
  <si>
    <t>Osvobození</t>
  </si>
  <si>
    <t>r7qbskc</t>
  </si>
  <si>
    <t>posta@muor.cz</t>
  </si>
  <si>
    <t>Odbor výstavby a životního prostředí/ oddělení životního prostředí</t>
  </si>
  <si>
    <t>Juřicová</t>
  </si>
  <si>
    <t>hana.juricova@muor.cz</t>
  </si>
  <si>
    <t>Komínková</t>
  </si>
  <si>
    <t>lucie.kominkova@muor.cz</t>
  </si>
  <si>
    <t>zákon č. 128/2000 Sb. - 20%, č. 44/1988 Sb. - 20%</t>
  </si>
  <si>
    <t>jednotná metodika, bez možností různých výkladů</t>
  </si>
  <si>
    <t>Prokešovo náměstí</t>
  </si>
  <si>
    <t>Ostrava 1</t>
  </si>
  <si>
    <t>5zubv7w</t>
  </si>
  <si>
    <t>posta@ostrava.cz</t>
  </si>
  <si>
    <t>Valerián</t>
  </si>
  <si>
    <t>pvalerian@ostrava.cz</t>
  </si>
  <si>
    <t>jvanek@ostrava.cz</t>
  </si>
  <si>
    <t>uveřejňování výkladů</t>
  </si>
  <si>
    <t>230/1</t>
  </si>
  <si>
    <t>7zkbugk</t>
  </si>
  <si>
    <t>mesto@rymarov.cz</t>
  </si>
  <si>
    <t>Životního prostředí</t>
  </si>
  <si>
    <t>Čermák</t>
  </si>
  <si>
    <t>cermak@rymarov.cz</t>
  </si>
  <si>
    <t>Rozsíval</t>
  </si>
  <si>
    <t>rozsival@rymarov.cz</t>
  </si>
  <si>
    <t>Jablunkovská</t>
  </si>
  <si>
    <t>4anbqsj</t>
  </si>
  <si>
    <t>epodatelna@trinecko.cz</t>
  </si>
  <si>
    <t>Odbor životního prostředí / oddělení vodoprávní úřad</t>
  </si>
  <si>
    <t>Silvie</t>
  </si>
  <si>
    <t>Cholewiková</t>
  </si>
  <si>
    <t>silvie.cholewikova@trinecko.cz</t>
  </si>
  <si>
    <t>Worek</t>
  </si>
  <si>
    <t>milan.worek@trinecko.cz</t>
  </si>
  <si>
    <t>samospráva - zákon o obcích</t>
  </si>
  <si>
    <t>náměstí Jana Zajíce</t>
  </si>
  <si>
    <t>3seb39i</t>
  </si>
  <si>
    <t>podatelna@vitkov.info</t>
  </si>
  <si>
    <t>Kunzová</t>
  </si>
  <si>
    <t>kunzova@vitkov.info</t>
  </si>
  <si>
    <t>Slavomír</t>
  </si>
  <si>
    <t>Jaššo</t>
  </si>
  <si>
    <t>jasso@vitkov.info</t>
  </si>
  <si>
    <t>přestupky na úseku ochrany životního prostředí, zákon č. 200/1990 Sb., o přestupcích, 1%</t>
  </si>
  <si>
    <t>alej Svobody</t>
  </si>
  <si>
    <t>882/60</t>
  </si>
  <si>
    <t>2dibh62</t>
  </si>
  <si>
    <t>postaumo1@plzen.eu</t>
  </si>
  <si>
    <t>Odbor stavebně správní</t>
  </si>
  <si>
    <t>Hanzelín</t>
  </si>
  <si>
    <t>hanzelin@plzen.eu</t>
  </si>
  <si>
    <t>Radka</t>
  </si>
  <si>
    <t>Votýpková</t>
  </si>
  <si>
    <t>votypkova@plzen.eu</t>
  </si>
  <si>
    <t>Koterovská</t>
  </si>
  <si>
    <t>Plzeň 26</t>
  </si>
  <si>
    <t>egwbyju</t>
  </si>
  <si>
    <t>e-podatelnaUMO2@plzen.eu</t>
  </si>
  <si>
    <t>Odbor stavebně správní a dopravy</t>
  </si>
  <si>
    <t>Kolafa</t>
  </si>
  <si>
    <t>kolafa@plzen.eu</t>
  </si>
  <si>
    <t>stavební 95%</t>
  </si>
  <si>
    <t>sady Pětatřicátníků</t>
  </si>
  <si>
    <t>72/9</t>
  </si>
  <si>
    <t>ufxbt4h</t>
  </si>
  <si>
    <t>postaumo3@plzen.eu</t>
  </si>
  <si>
    <t>Odbor stavebně správní a investic</t>
  </si>
  <si>
    <t>Gracík</t>
  </si>
  <si>
    <t>gracik@plzen.eu</t>
  </si>
  <si>
    <t>z.č. 183/2006 Sb. - obecný stavební úřad - 4198%; speciální stavební úřad pro dopravní stavby - 0%</t>
  </si>
  <si>
    <t>technické a programové vybavení</t>
  </si>
  <si>
    <t>Mohylová</t>
  </si>
  <si>
    <t>1139/55</t>
  </si>
  <si>
    <t>Mohylová 55</t>
  </si>
  <si>
    <t>aupa97w</t>
  </si>
  <si>
    <t>postaumo4@plzen.eu</t>
  </si>
  <si>
    <t>Šárka</t>
  </si>
  <si>
    <t>Hrabáková</t>
  </si>
  <si>
    <t>hrabakova@plzen.eu</t>
  </si>
  <si>
    <t>Myslivcová</t>
  </si>
  <si>
    <t>myslivcova@plzen.eu</t>
  </si>
  <si>
    <t>Prvomájová</t>
  </si>
  <si>
    <t>100/21</t>
  </si>
  <si>
    <t>Křimice</t>
  </si>
  <si>
    <t>u98b2yk</t>
  </si>
  <si>
    <t>postaumo5@plzen.eu</t>
  </si>
  <si>
    <t>Odbor výstavby / stavební úřad</t>
  </si>
  <si>
    <t>Beran</t>
  </si>
  <si>
    <t>beranji@plzen.eu</t>
  </si>
  <si>
    <t>doprava a životní prostředí</t>
  </si>
  <si>
    <t>vždy je co zlepšovat...</t>
  </si>
  <si>
    <t>posílení o pracovníka</t>
  </si>
  <si>
    <t>striktně oddělit státní správu od samosprávy - největší tlaky na porušování zákonů</t>
  </si>
  <si>
    <t>Klatovská</t>
  </si>
  <si>
    <t>243/96</t>
  </si>
  <si>
    <t>Plzeň 21</t>
  </si>
  <si>
    <t>mcyb4a9</t>
  </si>
  <si>
    <t>kokoskovaji@plzen.eu</t>
  </si>
  <si>
    <t>Odbor výstavby a dopravy</t>
  </si>
  <si>
    <t>Kokošková</t>
  </si>
  <si>
    <t>silniční správní úřad zákon. č. 13/1997 Sb., obecný stavební úřad z.č. 183/2006 Sb.</t>
  </si>
  <si>
    <t>nevyhovující prostory</t>
  </si>
  <si>
    <t>nový úřad s bezbariérovým přístupem a zajištěné parkování</t>
  </si>
  <si>
    <t>V Radčicích</t>
  </si>
  <si>
    <t>9/19</t>
  </si>
  <si>
    <t>Plzeň-Radčice</t>
  </si>
  <si>
    <t>v59b4a5</t>
  </si>
  <si>
    <t>kohoutovate@plzen.eu</t>
  </si>
  <si>
    <t>Jílková</t>
  </si>
  <si>
    <t>jilkova@plzen.eu</t>
  </si>
  <si>
    <t>tomanovao@plzen.eu</t>
  </si>
  <si>
    <t>90% stavební úřad - zák.č. 183/2006 Sb. a 5%silničně správní - zák.č. 13/1997 Sb.</t>
  </si>
  <si>
    <t>všechny informace i podklady k dispozici</t>
  </si>
  <si>
    <t>Veská</t>
  </si>
  <si>
    <t>139/11</t>
  </si>
  <si>
    <t>Plzeň-Černice</t>
  </si>
  <si>
    <t>59tastc</t>
  </si>
  <si>
    <t>postaumo8@plzen.eu</t>
  </si>
  <si>
    <t>Odbor výstavby, dopravy a životního prostředí</t>
  </si>
  <si>
    <t>Pražmová</t>
  </si>
  <si>
    <t>prazmova@plzen.eu</t>
  </si>
  <si>
    <t>stavební úřad 70 %, silniční správní úřad 20 %, ochrana životního prostředí 10%</t>
  </si>
  <si>
    <t>Chotíkovská</t>
  </si>
  <si>
    <t>72/14</t>
  </si>
  <si>
    <t>6xib4ax</t>
  </si>
  <si>
    <t>postaumo9@plzen.eu</t>
  </si>
  <si>
    <t>odbor výstavby a dopravy</t>
  </si>
  <si>
    <t>cechurovakat@plze.eu</t>
  </si>
  <si>
    <t>K Sinoru</t>
  </si>
  <si>
    <t>62/51</t>
  </si>
  <si>
    <t>4ifa947</t>
  </si>
  <si>
    <t>postaumo10@plzen.eu</t>
  </si>
  <si>
    <t>Odbor stavební a dopravy</t>
  </si>
  <si>
    <t>Strejcová</t>
  </si>
  <si>
    <t>strjecovab@plzen.eu</t>
  </si>
  <si>
    <t>Mašek</t>
  </si>
  <si>
    <t>masekp@plzen.eu</t>
  </si>
  <si>
    <t>vše potřebné je k dispozici</t>
  </si>
  <si>
    <t>zvýšení mezd</t>
  </si>
  <si>
    <t>Měnínská</t>
  </si>
  <si>
    <t>524/4</t>
  </si>
  <si>
    <t>qykbwe7</t>
  </si>
  <si>
    <t>podatelna@stred.brno.cz</t>
  </si>
  <si>
    <t>Stavební úřad</t>
  </si>
  <si>
    <t>Hlávková</t>
  </si>
  <si>
    <t>ivana.hlavkova@brno-stred.cz</t>
  </si>
  <si>
    <t>Slomek</t>
  </si>
  <si>
    <t>jakub.slomek@brno-stred.cz</t>
  </si>
  <si>
    <t>počítačové vybavení</t>
  </si>
  <si>
    <t>Horova</t>
  </si>
  <si>
    <t>1623/28</t>
  </si>
  <si>
    <t>Brno 16</t>
  </si>
  <si>
    <t>n97byjq</t>
  </si>
  <si>
    <t>podatelna.zabovresky@brno.cz</t>
  </si>
  <si>
    <t>Marián</t>
  </si>
  <si>
    <t>Zůbek</t>
  </si>
  <si>
    <t>zubek@zabovresky.cz</t>
  </si>
  <si>
    <t>Silniční správní orgán a obecný stavební úřad</t>
  </si>
  <si>
    <t>Palackého třída</t>
  </si>
  <si>
    <t>1365/59</t>
  </si>
  <si>
    <t>Královo Pole</t>
  </si>
  <si>
    <t>xyxbwjb</t>
  </si>
  <si>
    <t>podatelna@krpole.brno.cz</t>
  </si>
  <si>
    <t>Odbor územního a stavebního řízení</t>
  </si>
  <si>
    <t>cerna@krpole.brno.cz</t>
  </si>
  <si>
    <t>Janotová</t>
  </si>
  <si>
    <t>janotova@krpole.brno.cz</t>
  </si>
  <si>
    <t>Bratislavská</t>
  </si>
  <si>
    <t>251/70</t>
  </si>
  <si>
    <t>cqubvxs</t>
  </si>
  <si>
    <t>info@sever.brno.cz</t>
  </si>
  <si>
    <t>Ševečková</t>
  </si>
  <si>
    <t>seveckova.eva@sever.brno.cz</t>
  </si>
  <si>
    <t>Kalinová</t>
  </si>
  <si>
    <t>kalinova.lenka@sever.brno.cz</t>
  </si>
  <si>
    <t>5% vodoprávní úřad - zák.č.254/2001 Sb.,.95% obecný stavební úřad</t>
  </si>
  <si>
    <t>materiální podminky dobré, vliv samosprávy - chybné, nedostatek finančních prostředků</t>
  </si>
  <si>
    <t>zcela oddělit výkon přenesené působnosti státní správy od výkonu samosprávy</t>
  </si>
  <si>
    <t>mohou být i písemné metodické pokyny</t>
  </si>
  <si>
    <t>Více metodické pomoci, vždyť téměř vůbec žádáná není</t>
  </si>
  <si>
    <t>Úřad městské části města Brna Brno-Židenice</t>
  </si>
  <si>
    <t>Gajdošova</t>
  </si>
  <si>
    <t>4392/7</t>
  </si>
  <si>
    <t>Brno 15</t>
  </si>
  <si>
    <t>rnpbwhi</t>
  </si>
  <si>
    <t>podatelna.zidenice@brno.cz</t>
  </si>
  <si>
    <t>Odbor výstavby a územního plánování/referát životního prostředí/vodoprávní úřad</t>
  </si>
  <si>
    <t>buresova@zidenice.brno.cz</t>
  </si>
  <si>
    <t>Magdaléna</t>
  </si>
  <si>
    <t>Sochorová</t>
  </si>
  <si>
    <t>sochorova@zidenice.brno.cz</t>
  </si>
  <si>
    <t>ochrana přírody a krajiny 114/1992, ochrana zvířat proti týrání zákon č. 246/1992, ochrany ovzduší zákon č. 201/2012, agenda odpadyzákon č. 185/2001, agenda zemědělství zákon č. 252/1997</t>
  </si>
  <si>
    <t>Bolzanova</t>
  </si>
  <si>
    <t>763/1</t>
  </si>
  <si>
    <t>Brno 18</t>
  </si>
  <si>
    <t>bs3bz7t</t>
  </si>
  <si>
    <t>info@cernovice.brno.cz</t>
  </si>
  <si>
    <t>Odbor dopravy, majetku a životního prostředí</t>
  </si>
  <si>
    <t>Ján</t>
  </si>
  <si>
    <t>Jirků</t>
  </si>
  <si>
    <t>jirku.jan@cernovice.brno.cz</t>
  </si>
  <si>
    <t>kucerova.miroslava@cernovice.brno.cz</t>
  </si>
  <si>
    <t>152/13</t>
  </si>
  <si>
    <t>Brno 17</t>
  </si>
  <si>
    <t>xphb8g8</t>
  </si>
  <si>
    <t>podatelna@brno-jih.cz</t>
  </si>
  <si>
    <t>Burianová</t>
  </si>
  <si>
    <t>hana.burianová@brno-jih.cz</t>
  </si>
  <si>
    <t>Dvořáková</t>
  </si>
  <si>
    <t>ivana.dvorakova@brno-jih.cz</t>
  </si>
  <si>
    <t>Dlouhá</t>
  </si>
  <si>
    <t>577/3</t>
  </si>
  <si>
    <t>Brno 25</t>
  </si>
  <si>
    <t>hm2byk9</t>
  </si>
  <si>
    <t>podatelna@bohunice.brno.cz</t>
  </si>
  <si>
    <t>Stavební odbor</t>
  </si>
  <si>
    <t>odborstavebni@bohunice.brno.cz</t>
  </si>
  <si>
    <t>obecný stavební úřad (183/2006 Sb.) 95%,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</si>
  <si>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</si>
  <si>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Oderská</t>
  </si>
  <si>
    <t>260/4</t>
  </si>
  <si>
    <t>2rbbwxi</t>
  </si>
  <si>
    <t>info@staryliskovec.cz</t>
  </si>
  <si>
    <t>Odbor výstavby a územního plánování</t>
  </si>
  <si>
    <t>Stožická</t>
  </si>
  <si>
    <t>libuse.stozicka@staryliskovec.cz</t>
  </si>
  <si>
    <t>tajemník povodňové komise</t>
  </si>
  <si>
    <t>v posledních dvou leztech nebylo nic povolováno, nelze hodnotit</t>
  </si>
  <si>
    <t>zvýšení finančního ohodnocení pracovníků státní správy</t>
  </si>
  <si>
    <t>Oblá</t>
  </si>
  <si>
    <t>518/75a</t>
  </si>
  <si>
    <t>Brno 34</t>
  </si>
  <si>
    <t>ixpbwsj</t>
  </si>
  <si>
    <t>info@nliskovec.brno.cz</t>
  </si>
  <si>
    <t>Odbor stavební a speciální</t>
  </si>
  <si>
    <t>Tokošová</t>
  </si>
  <si>
    <t>tokosova@nliskovec.brno.cz</t>
  </si>
  <si>
    <t>obecný stavební úřad I. stupně, spec. silniční stavební úřad</t>
  </si>
  <si>
    <t>Bašného</t>
  </si>
  <si>
    <t>71/36</t>
  </si>
  <si>
    <t>Brno 23</t>
  </si>
  <si>
    <t>x3gbyji</t>
  </si>
  <si>
    <t>podatelna@kohoutovice.brno.cz</t>
  </si>
  <si>
    <t>Štolcová</t>
  </si>
  <si>
    <t>stolcova@kohoutovice.brno.cz</t>
  </si>
  <si>
    <t>Odrazilová</t>
  </si>
  <si>
    <t>odrazilova@kohoutovice.brno.cz</t>
  </si>
  <si>
    <t>jsou vytvořeny odpovídající podmínky pro výkon vodoprávního úřadu</t>
  </si>
  <si>
    <t>Veslařská</t>
  </si>
  <si>
    <t>97/56</t>
  </si>
  <si>
    <t>Brno 37</t>
  </si>
  <si>
    <t>a7kbm</t>
  </si>
  <si>
    <t>podatelna@jundrov.brno.cz</t>
  </si>
  <si>
    <t>Ocelková</t>
  </si>
  <si>
    <t>stavebni@jundrov.brno.cz</t>
  </si>
  <si>
    <t>obecný stavební úřad, spediální stavební úřad - doprava, přidělování č.evidenčních, editace RÚIAN, archivace, podklady pro RMČ,ZMČ ap, právní porady pro samosprávu MČ, částečný výkon IT, jiné úkoly od tajemníka</t>
  </si>
  <si>
    <t>neustále se měnící programy - upgrady bez metodické pomoci, helpdesky pomalé neúčinné, zbytečně komplikované ovládání programů, zbytečné povinnosti z nejednoznačných zákonů a vyhlášek</t>
  </si>
  <si>
    <t>více času IT technika pro nás jako uživatele PC, zajištění dalšího zaměstnaneckého místa pro stavební úřad, vč. vodoprávního a dopravy</t>
  </si>
  <si>
    <t>telefon, helpline, v žádném případě HELPDESK!</t>
  </si>
  <si>
    <t>více informací z judikatury, metodického vývoje, více školení v rámci MMB</t>
  </si>
  <si>
    <t>náměstí 28. dubna</t>
  </si>
  <si>
    <t>145/60</t>
  </si>
  <si>
    <t>Brno 35</t>
  </si>
  <si>
    <t>6kibw39</t>
  </si>
  <si>
    <t>podatelna@bystrc.cz</t>
  </si>
  <si>
    <t>Krejčová</t>
  </si>
  <si>
    <t>krejcova@bystrc.cz</t>
  </si>
  <si>
    <t>Vinarská</t>
  </si>
  <si>
    <t>vinarska@bystrc.cz</t>
  </si>
  <si>
    <t>chybí administrativní síla</t>
  </si>
  <si>
    <t>Vavřinecká</t>
  </si>
  <si>
    <t>733/15</t>
  </si>
  <si>
    <t>bikbnyc</t>
  </si>
  <si>
    <t>podatelna.komin@brno.cz</t>
  </si>
  <si>
    <t>stavební úřad</t>
  </si>
  <si>
    <t>Karin</t>
  </si>
  <si>
    <t>Kovářová</t>
  </si>
  <si>
    <t>724162814, 541428165</t>
  </si>
  <si>
    <t>kovarova@komin.brno.cz</t>
  </si>
  <si>
    <t>Nývlt</t>
  </si>
  <si>
    <t>724162814, 541428188</t>
  </si>
  <si>
    <t>nyvlt@komin.brno.cz</t>
  </si>
  <si>
    <t>speciální stavební úřad ve věcech místních komunikací a veřejně přístupných účelových komunikací podle ustanovení § 40 odst. 5 písm d) zákona č. 13/1997 Sb. o pozemních komunikacích - 80%</t>
  </si>
  <si>
    <t>legislativní a hardwarové vybavení</t>
  </si>
  <si>
    <t>Hudcova</t>
  </si>
  <si>
    <t>239/7</t>
  </si>
  <si>
    <t>Brno 21</t>
  </si>
  <si>
    <t>xddbyg8</t>
  </si>
  <si>
    <t>podatelna@medlanky.brno.cz</t>
  </si>
  <si>
    <t>Úsek stavební</t>
  </si>
  <si>
    <t>Janouchová</t>
  </si>
  <si>
    <t>janouchova@medlanky.brno.cz</t>
  </si>
  <si>
    <t>obecný stavební úřad (zákon č. 183/2006 Sb.) 98%, speciální stavební úřad pro pozemní komunikace (zákon č. 13/1997 Sb.) 1%</t>
  </si>
  <si>
    <t>78/11</t>
  </si>
  <si>
    <t>py6bvvq</t>
  </si>
  <si>
    <t>podani@reckovice.brno.cz</t>
  </si>
  <si>
    <t>Vodoprávní úřad</t>
  </si>
  <si>
    <t>Pavlíčková</t>
  </si>
  <si>
    <t>pavlickova@reckovice.brno.cz</t>
  </si>
  <si>
    <t>Kukla</t>
  </si>
  <si>
    <t>kukla@reckovice.brno.cz</t>
  </si>
  <si>
    <t>Selská</t>
  </si>
  <si>
    <t>32/66</t>
  </si>
  <si>
    <t>Brno 14</t>
  </si>
  <si>
    <t>3xjbvwx</t>
  </si>
  <si>
    <t>podatelna@malomerice.cz</t>
  </si>
  <si>
    <t>Úsek investic, dopravy a vodního hospodářství</t>
  </si>
  <si>
    <t>Zárubová</t>
  </si>
  <si>
    <t>investice@malomerice.cz</t>
  </si>
  <si>
    <t>0,90-137/2006 Sb.,0,08- 13/1997 Sb., 0,01 - krizové řízení</t>
  </si>
  <si>
    <t>vybavení HW a SW v odpovídající podobě</t>
  </si>
  <si>
    <t>kumulace začíná být příliš obsáhlá</t>
  </si>
  <si>
    <t>Velkopavlovická</t>
  </si>
  <si>
    <t>4310/25</t>
  </si>
  <si>
    <t>Brno 29</t>
  </si>
  <si>
    <t>gxxbyhw</t>
  </si>
  <si>
    <t>podatelna@vinohrady.brno.cz</t>
  </si>
  <si>
    <t>Odbor finanční a výstavby</t>
  </si>
  <si>
    <t>Kubíček</t>
  </si>
  <si>
    <t>kubicek@vinohrady.brno.cz</t>
  </si>
  <si>
    <t>Agendu obecného stavebního úřadu dle stavebního zákona v 98% k celkové agendě vodoprávního úřadu.</t>
  </si>
  <si>
    <t>Vybavení a pracovní prostředí hodnotím pozitivně.</t>
  </si>
  <si>
    <t>Jírova</t>
  </si>
  <si>
    <t>Brno 28</t>
  </si>
  <si>
    <t>u8jbv72</t>
  </si>
  <si>
    <t>podatelna.lisen@brno.cz</t>
  </si>
  <si>
    <t>Útvar tajemníka</t>
  </si>
  <si>
    <t>Irena</t>
  </si>
  <si>
    <t>Sehnalová</t>
  </si>
  <si>
    <t>sehnalova@brno-lisen.cz</t>
  </si>
  <si>
    <t>Staněk</t>
  </si>
  <si>
    <t>stanek@brno-lisen.cz</t>
  </si>
  <si>
    <t>Odpad. hospodářství, ochrana ovzduší, kácení dřevin mimo les, samost.působnost: deratizace, likvidace nelegálních skládek, údržba veřejné zeleně.</t>
  </si>
  <si>
    <t>Budínská</t>
  </si>
  <si>
    <t>88/2</t>
  </si>
  <si>
    <t>Slatina</t>
  </si>
  <si>
    <t>bj9b3rx</t>
  </si>
  <si>
    <t>podatelna.slatina@brno.cz</t>
  </si>
  <si>
    <t>Odbor výstavby a územního rozvoje</t>
  </si>
  <si>
    <t>Machová</t>
  </si>
  <si>
    <t>machova.nada@mcslatina.cz</t>
  </si>
  <si>
    <t>Tuřanské náměstí</t>
  </si>
  <si>
    <t>84/1</t>
  </si>
  <si>
    <t>Brno 22</t>
  </si>
  <si>
    <t>f9ubyek</t>
  </si>
  <si>
    <t>epodatelna@turany.cz</t>
  </si>
  <si>
    <t>Odbor stavební a technický</t>
  </si>
  <si>
    <t>Gallová</t>
  </si>
  <si>
    <t>gallova@turany.cz</t>
  </si>
  <si>
    <t>Zdeňka</t>
  </si>
  <si>
    <t>Martinková</t>
  </si>
  <si>
    <t>martinkova@seznam.cz</t>
  </si>
  <si>
    <t>OBECNÝ STAVEBNÍ ÚŘAD, SILNIČNÍ PRÁVNÍ ÚŘAD</t>
  </si>
  <si>
    <t>POTŘEBNÉ TECHNICKÉ VYBAVENÍ , POTŘEBNÉ PROSTORY PRO PRÁCI</t>
  </si>
  <si>
    <t>NEJSOU</t>
  </si>
  <si>
    <t>Úřad městské části města Brna, Brno-Chrlice</t>
  </si>
  <si>
    <t>Chrlické nám.</t>
  </si>
  <si>
    <t>1/4</t>
  </si>
  <si>
    <t>Brno 43</t>
  </si>
  <si>
    <t>sfbbyk3</t>
  </si>
  <si>
    <t>epodatelna@chrlice.brno.cz</t>
  </si>
  <si>
    <t>Úsek vodního hospodářství</t>
  </si>
  <si>
    <t>Kaštanová</t>
  </si>
  <si>
    <t>ilona.kastanova@chrlice.brno.cz</t>
  </si>
  <si>
    <t>Bosonožské nám.</t>
  </si>
  <si>
    <t>74/1</t>
  </si>
  <si>
    <t>Brno 42</t>
  </si>
  <si>
    <t>kk8bxef</t>
  </si>
  <si>
    <t>podatelna@bosonohy.cz</t>
  </si>
  <si>
    <t>vodoprávní úřad</t>
  </si>
  <si>
    <t>Návrat</t>
  </si>
  <si>
    <t>Pavelková</t>
  </si>
  <si>
    <t>lucie.pavelkova@bosonohy.cz</t>
  </si>
  <si>
    <t>silniční</t>
  </si>
  <si>
    <t>Úřad městské části Brno - Ivanovice</t>
  </si>
  <si>
    <t>Mácova</t>
  </si>
  <si>
    <t>37/3</t>
  </si>
  <si>
    <t>e4gbwnv</t>
  </si>
  <si>
    <t>podatelna@ivanovice.brno.cz</t>
  </si>
  <si>
    <t>Daniela</t>
  </si>
  <si>
    <t>stavebniurad@ivanovice.brno.cz</t>
  </si>
  <si>
    <t>Úřad městské části města Brna Brno-Ořešín</t>
  </si>
  <si>
    <t>Ronovská</t>
  </si>
  <si>
    <t>b8pbw3n</t>
  </si>
  <si>
    <t>podatelna.oresin@brno.cz</t>
  </si>
  <si>
    <t>stavebni@oresin.brno.cz</t>
  </si>
  <si>
    <t>541237257, 728615196</t>
  </si>
  <si>
    <t>obecný stavební úřad, volby, místní poplatky, lokální administrace, kácení, zábory veřejného prostranství,vidimace a legalizace......</t>
  </si>
  <si>
    <t>málo prostoru a nevyhovující podmínky pro jednání</t>
  </si>
  <si>
    <t>nová budova</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</si>
</sst>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family val="2"/>
      <charset val="238"/>
    </font>
    <font>
      <sz val="11"/>
      <color theme="1"/>
      <name val="Symbol"/>
      <family val="1"/>
      <charset val="2"/>
    </font>
    <font>
      <sz val="9"/>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s>
  <cellStyleXfs count="64959">
    <xf numFmtId="0" fontId="0"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7" fillId="0" borderId="0"/>
    <xf numFmtId="0" fontId="15" fillId="0" borderId="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6" fillId="0" borderId="0">
      <alignment vertical="top"/>
    </xf>
    <xf numFmtId="0" fontId="18" fillId="0" borderId="0"/>
    <xf numFmtId="0" fontId="36" fillId="0" borderId="0">
      <alignment vertical="top"/>
    </xf>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8" fillId="0" borderId="0"/>
    <xf numFmtId="0" fontId="15" fillId="0" borderId="0"/>
    <xf numFmtId="0" fontId="46" fillId="0" borderId="0"/>
    <xf numFmtId="0" fontId="46" fillId="0" borderId="0"/>
    <xf numFmtId="0" fontId="15" fillId="0" borderId="0"/>
    <xf numFmtId="0" fontId="18" fillId="23" borderId="9" applyNumberFormat="0" applyFont="0" applyAlignment="0" applyProtection="0"/>
    <xf numFmtId="0" fontId="14" fillId="0" borderId="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1" fillId="20" borderId="0" applyNumberFormat="0" applyBorder="0" applyAlignment="0" applyProtection="0"/>
    <xf numFmtId="0" fontId="22" fillId="21" borderId="5" applyNumberFormat="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7" fillId="22"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3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36" fillId="0" borderId="0">
      <alignment vertical="top"/>
    </xf>
    <xf numFmtId="0" fontId="15" fillId="0" borderId="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9" fillId="24" borderId="0" applyNumberFormat="0" applyBorder="0" applyAlignment="0" applyProtection="0"/>
    <xf numFmtId="0" fontId="30" fillId="0" borderId="0" applyNumberFormat="0" applyFill="0" applyBorder="0" applyAlignment="0" applyProtection="0"/>
    <xf numFmtId="0" fontId="31" fillId="25" borderId="11" applyNumberFormat="0" applyAlignment="0" applyProtection="0"/>
    <xf numFmtId="0" fontId="32" fillId="26" borderId="11"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5" fillId="0" borderId="0"/>
    <xf numFmtId="0" fontId="18" fillId="23" borderId="9" applyNumberFormat="0" applyFont="0" applyAlignment="0" applyProtection="0"/>
    <xf numFmtId="0" fontId="18" fillId="23" borderId="9" applyNumberFormat="0" applyFont="0" applyAlignment="0" applyProtection="0"/>
    <xf numFmtId="0" fontId="18"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0" borderId="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24" borderId="0" applyNumberFormat="0" applyBorder="0" applyAlignment="0" applyProtection="0"/>
    <xf numFmtId="0" fontId="53" fillId="20" borderId="0" applyNumberFormat="0" applyBorder="0" applyAlignment="0" applyProtection="0"/>
    <xf numFmtId="0" fontId="54" fillId="22" borderId="0" applyNumberFormat="0" applyBorder="0" applyAlignment="0" applyProtection="0"/>
    <xf numFmtId="0" fontId="55" fillId="25" borderId="11" applyNumberFormat="0" applyAlignment="0" applyProtection="0"/>
    <xf numFmtId="0" fontId="56" fillId="26" borderId="12" applyNumberFormat="0" applyAlignment="0" applyProtection="0"/>
    <xf numFmtId="0" fontId="57" fillId="26" borderId="11" applyNumberFormat="0" applyAlignment="0" applyProtection="0"/>
    <xf numFmtId="0" fontId="58" fillId="0" borderId="10" applyNumberFormat="0" applyFill="0" applyAlignment="0" applyProtection="0"/>
    <xf numFmtId="0" fontId="59" fillId="21" borderId="5" applyNumberFormat="0" applyAlignment="0" applyProtection="0"/>
    <xf numFmtId="0" fontId="60" fillId="0" borderId="0" applyNumberFormat="0" applyFill="0" applyBorder="0" applyAlignment="0" applyProtection="0"/>
    <xf numFmtId="0" fontId="13" fillId="23" borderId="9" applyNumberFormat="0" applyFont="0" applyAlignment="0" applyProtection="0"/>
    <xf numFmtId="0" fontId="61" fillId="0" borderId="0" applyNumberFormat="0" applyFill="0" applyBorder="0" applyAlignment="0" applyProtection="0"/>
    <xf numFmtId="0" fontId="43" fillId="0" borderId="4" applyNumberFormat="0" applyFill="0" applyAlignment="0" applyProtection="0"/>
    <xf numFmtId="0" fontId="62" fillId="27"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62" fillId="14" borderId="0" applyNumberFormat="0" applyBorder="0" applyAlignment="0" applyProtection="0"/>
    <xf numFmtId="0" fontId="62" fillId="2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62" fillId="15" borderId="0" applyNumberFormat="0" applyBorder="0" applyAlignment="0" applyProtection="0"/>
    <xf numFmtId="0" fontId="62" fillId="2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62" fillId="16" borderId="0" applyNumberFormat="0" applyBorder="0" applyAlignment="0" applyProtection="0"/>
    <xf numFmtId="0" fontId="62" fillId="3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62" fillId="17" borderId="0" applyNumberFormat="0" applyBorder="0" applyAlignment="0" applyProtection="0"/>
    <xf numFmtId="0" fontId="62" fillId="3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62" fillId="18" borderId="0" applyNumberFormat="0" applyBorder="0" applyAlignment="0" applyProtection="0"/>
    <xf numFmtId="0" fontId="62" fillId="3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62" fillId="19"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8" fillId="0" borderId="0"/>
    <xf numFmtId="0" fontId="63" fillId="0" borderId="0"/>
    <xf numFmtId="0" fontId="13"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5" fillId="0" borderId="0"/>
    <xf numFmtId="0" fontId="13"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35" fillId="0" borderId="0"/>
    <xf numFmtId="0" fontId="15" fillId="0" borderId="0"/>
    <xf numFmtId="0" fontId="35" fillId="0" borderId="0"/>
    <xf numFmtId="0" fontId="15" fillId="0" borderId="0"/>
    <xf numFmtId="0" fontId="15" fillId="0" borderId="0"/>
    <xf numFmtId="0" fontId="35" fillId="0" borderId="0"/>
    <xf numFmtId="0" fontId="35" fillId="0" borderId="0"/>
    <xf numFmtId="0" fontId="1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27" fillId="22" borderId="0" applyNumberFormat="0" applyBorder="0" applyAlignment="0" applyProtection="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46" fillId="0" borderId="0"/>
    <xf numFmtId="0" fontId="46"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5" fillId="0" borderId="0"/>
    <xf numFmtId="0" fontId="15" fillId="0" borderId="0"/>
    <xf numFmtId="0" fontId="35"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19" fillId="32" borderId="0" applyNumberFormat="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8" fillId="0" borderId="0"/>
    <xf numFmtId="0" fontId="18"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0" borderId="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0" borderId="0"/>
    <xf numFmtId="0" fontId="10"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0" borderId="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5"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7" fillId="0" borderId="0"/>
    <xf numFmtId="0" fontId="17" fillId="0" borderId="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0" borderId="0"/>
    <xf numFmtId="0" fontId="10" fillId="6"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2"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0" borderId="0"/>
    <xf numFmtId="0" fontId="10" fillId="5" borderId="0" applyNumberFormat="0" applyBorder="0" applyAlignment="0" applyProtection="0"/>
    <xf numFmtId="0" fontId="10" fillId="7"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7"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0" borderId="0"/>
    <xf numFmtId="0" fontId="10" fillId="0" borderId="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0" borderId="0"/>
    <xf numFmtId="0" fontId="10" fillId="9"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8" fillId="0" borderId="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4"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9" borderId="0" applyNumberFormat="0" applyBorder="0" applyAlignment="0" applyProtection="0"/>
    <xf numFmtId="0" fontId="10" fillId="2"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5"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2" borderId="0" applyNumberFormat="0" applyBorder="0" applyAlignment="0" applyProtection="0"/>
    <xf numFmtId="0" fontId="10" fillId="0" borderId="0"/>
    <xf numFmtId="0" fontId="10" fillId="0" borderId="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7" borderId="0" applyNumberFormat="0" applyBorder="0" applyAlignment="0" applyProtection="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66"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0" borderId="0"/>
    <xf numFmtId="0" fontId="10" fillId="8" borderId="0" applyNumberFormat="0" applyBorder="0" applyAlignment="0" applyProtection="0"/>
    <xf numFmtId="0" fontId="10" fillId="10" borderId="0" applyNumberFormat="0" applyBorder="0" applyAlignment="0" applyProtection="0"/>
    <xf numFmtId="0" fontId="10" fillId="0" borderId="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6"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2" borderId="0" applyNumberFormat="0" applyBorder="0" applyAlignment="0" applyProtection="0"/>
    <xf numFmtId="0" fontId="10" fillId="0" borderId="0"/>
    <xf numFmtId="0" fontId="10" fillId="5"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0" borderId="0"/>
    <xf numFmtId="0" fontId="10" fillId="1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0" borderId="0"/>
    <xf numFmtId="0" fontId="10" fillId="10"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13" borderId="0" applyNumberFormat="0" applyBorder="0" applyAlignment="0" applyProtection="0"/>
    <xf numFmtId="0" fontId="10" fillId="0" borderId="0"/>
    <xf numFmtId="0" fontId="10" fillId="0" borderId="0"/>
    <xf numFmtId="0" fontId="10" fillId="0" borderId="0"/>
    <xf numFmtId="0" fontId="10" fillId="5"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0" borderId="0"/>
    <xf numFmtId="0" fontId="10" fillId="10"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0" borderId="0"/>
    <xf numFmtId="0" fontId="10" fillId="6"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0" borderId="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0" borderId="0"/>
    <xf numFmtId="0" fontId="10" fillId="3"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8" fillId="0" borderId="0"/>
    <xf numFmtId="0" fontId="9" fillId="0" borderId="0"/>
    <xf numFmtId="0" fontId="18" fillId="0" borderId="0"/>
    <xf numFmtId="0" fontId="18"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0" borderId="0"/>
    <xf numFmtId="0" fontId="18"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8"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8" fillId="0" borderId="0"/>
    <xf numFmtId="0" fontId="18" fillId="0" borderId="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8"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8"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0" borderId="0"/>
    <xf numFmtId="0" fontId="6" fillId="10" borderId="0" applyNumberFormat="0" applyBorder="0" applyAlignment="0" applyProtection="0"/>
    <xf numFmtId="0" fontId="6" fillId="0" borderId="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5"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0" borderId="0"/>
    <xf numFmtId="0" fontId="6" fillId="6"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2"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0" borderId="0"/>
    <xf numFmtId="0" fontId="6" fillId="5" borderId="0" applyNumberFormat="0" applyBorder="0" applyAlignment="0" applyProtection="0"/>
    <xf numFmtId="0" fontId="6" fillId="7"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0" borderId="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4"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5"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0" borderId="0"/>
    <xf numFmtId="0" fontId="6" fillId="0" borderId="0"/>
    <xf numFmtId="0" fontId="6" fillId="0" borderId="0"/>
    <xf numFmtId="0" fontId="6" fillId="23" borderId="9" applyNumberFormat="0" applyFont="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6" fillId="10"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0" borderId="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0" borderId="0"/>
    <xf numFmtId="0" fontId="6" fillId="8" borderId="0" applyNumberFormat="0" applyBorder="0" applyAlignment="0" applyProtection="0"/>
    <xf numFmtId="0" fontId="6" fillId="10" borderId="0" applyNumberFormat="0" applyBorder="0" applyAlignment="0" applyProtection="0"/>
    <xf numFmtId="0" fontId="6" fillId="0" borderId="0"/>
    <xf numFmtId="0" fontId="6" fillId="8" borderId="0" applyNumberFormat="0" applyBorder="0" applyAlignment="0" applyProtection="0"/>
    <xf numFmtId="0" fontId="6" fillId="0" borderId="0"/>
    <xf numFmtId="0" fontId="6" fillId="1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0" borderId="0"/>
    <xf numFmtId="0" fontId="6" fillId="9"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4" borderId="0" applyNumberFormat="0" applyBorder="0" applyAlignment="0" applyProtection="0"/>
    <xf numFmtId="0" fontId="6" fillId="4" borderId="0" applyNumberFormat="0" applyBorder="0" applyAlignment="0" applyProtection="0"/>
    <xf numFmtId="0" fontId="6" fillId="0" borderId="0"/>
    <xf numFmtId="0" fontId="6" fillId="10"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6"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0" borderId="0"/>
    <xf numFmtId="0" fontId="6" fillId="4"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5"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0" borderId="0"/>
    <xf numFmtId="0" fontId="6" fillId="1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0" borderId="0"/>
    <xf numFmtId="0" fontId="6" fillId="10"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5"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0" borderId="0"/>
    <xf numFmtId="0" fontId="6" fillId="1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0" borderId="0"/>
    <xf numFmtId="0" fontId="6" fillId="6"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0" borderId="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0" borderId="0"/>
    <xf numFmtId="0" fontId="6" fillId="3"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2"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5" fillId="0" borderId="0"/>
    <xf numFmtId="0" fontId="18"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0" borderId="0"/>
    <xf numFmtId="0" fontId="17" fillId="0" borderId="0"/>
    <xf numFmtId="0" fontId="18" fillId="0" borderId="0"/>
    <xf numFmtId="0" fontId="66"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5" fillId="0" borderId="0"/>
    <xf numFmtId="0" fontId="46" fillId="0" borderId="0"/>
    <xf numFmtId="0" fontId="15" fillId="0" borderId="0"/>
    <xf numFmtId="0" fontId="46" fillId="0" borderId="0"/>
    <xf numFmtId="0" fontId="15" fillId="0" borderId="0"/>
    <xf numFmtId="0" fontId="35" fillId="0" borderId="0"/>
    <xf numFmtId="0" fontId="15" fillId="0" borderId="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43" fillId="0" borderId="4" applyNumberFormat="0" applyFill="0" applyAlignment="0" applyProtection="0"/>
    <xf numFmtId="0" fontId="53" fillId="20" borderId="0" applyNumberFormat="0" applyBorder="0" applyAlignment="0" applyProtection="0"/>
    <xf numFmtId="0" fontId="59" fillId="21" borderId="5" applyNumberFormat="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4" fillId="22" borderId="0" applyNumberFormat="0" applyBorder="0" applyAlignment="0" applyProtection="0"/>
    <xf numFmtId="0" fontId="58" fillId="0" borderId="10" applyNumberFormat="0" applyFill="0" applyAlignment="0" applyProtection="0"/>
    <xf numFmtId="0" fontId="52" fillId="24" borderId="0" applyNumberFormat="0" applyBorder="0" applyAlignment="0" applyProtection="0"/>
    <xf numFmtId="0" fontId="60" fillId="0" borderId="0" applyNumberFormat="0" applyFill="0" applyBorder="0" applyAlignment="0" applyProtection="0"/>
    <xf numFmtId="0" fontId="55" fillId="25" borderId="11" applyNumberFormat="0" applyAlignment="0" applyProtection="0"/>
    <xf numFmtId="0" fontId="57" fillId="26" borderId="11" applyNumberFormat="0" applyAlignment="0" applyProtection="0"/>
    <xf numFmtId="0" fontId="56" fillId="26" borderId="12" applyNumberFormat="0" applyAlignment="0" applyProtection="0"/>
    <xf numFmtId="0" fontId="61" fillId="0" borderId="0" applyNumberFormat="0" applyFill="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cellStyleXfs>
  <cellXfs count="180">
    <xf numFmtId="0" fontId="0" fillId="0" borderId="0" xfId="0"/>
    <xf numFmtId="0" fontId="0" fillId="0" borderId="0" xfId="0" applyAlignment="1">
      <alignment vertical="top"/>
    </xf>
    <xf numFmtId="1" fontId="41"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2"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42" fillId="0" borderId="0" xfId="0" applyFont="1" applyFill="1" applyBorder="1" applyAlignment="1">
      <alignment vertical="top"/>
    </xf>
    <xf numFmtId="1" fontId="41"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8" fillId="0" borderId="0" xfId="0" applyFont="1" applyFill="1" applyBorder="1" applyAlignment="1">
      <alignment vertical="top"/>
    </xf>
    <xf numFmtId="0" fontId="38" fillId="0" borderId="0" xfId="0" applyFont="1" applyAlignment="1">
      <alignment horizontal="center" vertical="top"/>
    </xf>
    <xf numFmtId="0" fontId="38"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7"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1" fillId="33" borderId="1" xfId="0" applyFont="1" applyFill="1" applyBorder="1" applyAlignment="1">
      <alignment vertical="top"/>
    </xf>
    <xf numFmtId="0" fontId="41" fillId="33" borderId="1" xfId="0" applyFont="1" applyFill="1" applyBorder="1" applyAlignment="1">
      <alignment horizontal="center" vertical="top"/>
    </xf>
    <xf numFmtId="0" fontId="0" fillId="34" borderId="1" xfId="0" applyFont="1" applyFill="1" applyBorder="1" applyAlignment="1">
      <alignment vertical="top"/>
    </xf>
    <xf numFmtId="0" fontId="45"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1"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41" fillId="33" borderId="1" xfId="0" applyFont="1" applyFill="1" applyBorder="1"/>
    <xf numFmtId="0" fontId="41" fillId="33" borderId="2" xfId="0" applyFont="1" applyFill="1" applyBorder="1"/>
    <xf numFmtId="0" fontId="0" fillId="0" borderId="1" xfId="0" applyBorder="1" applyAlignment="1">
      <alignment vertical="top"/>
    </xf>
    <xf numFmtId="0" fontId="0" fillId="0" borderId="0" xfId="0" applyFont="1" applyFill="1" applyBorder="1"/>
    <xf numFmtId="0" fontId="41" fillId="0" borderId="0" xfId="0" applyFont="1" applyFill="1" applyBorder="1" applyAlignment="1">
      <alignment horizontal="left" vertical="top" wrapText="1"/>
    </xf>
    <xf numFmtId="0" fontId="41" fillId="0" borderId="0" xfId="0" applyFont="1" applyFill="1" applyBorder="1" applyAlignment="1">
      <alignment vertical="top"/>
    </xf>
    <xf numFmtId="0" fontId="0" fillId="0" borderId="0" xfId="0" applyFont="1" applyFill="1" applyBorder="1" applyAlignment="1">
      <alignment vertical="center" wrapText="1"/>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vertical="top"/>
    </xf>
    <xf numFmtId="0" fontId="41" fillId="33" borderId="1" xfId="0" applyFont="1" applyFill="1" applyBorder="1" applyAlignment="1">
      <alignment horizontal="center" vertical="top"/>
    </xf>
    <xf numFmtId="0" fontId="41" fillId="0" borderId="0" xfId="0" applyFont="1" applyFill="1" applyBorder="1" applyAlignment="1">
      <alignment horizontal="center" vertical="top"/>
    </xf>
    <xf numFmtId="0" fontId="41" fillId="33" borderId="1" xfId="0" applyFont="1" applyFill="1" applyBorder="1" applyAlignment="1">
      <alignment horizontal="left" vertical="top" wrapText="1"/>
    </xf>
    <xf numFmtId="0" fontId="0" fillId="0" borderId="0" xfId="0" applyFont="1" applyFill="1" applyBorder="1"/>
    <xf numFmtId="0" fontId="41" fillId="0" borderId="0" xfId="0" applyFont="1" applyAlignment="1">
      <alignment vertical="top"/>
    </xf>
    <xf numFmtId="0" fontId="41" fillId="34" borderId="1" xfId="0" applyFont="1" applyFill="1" applyBorder="1" applyAlignment="1">
      <alignment vertical="center" wrapText="1"/>
    </xf>
    <xf numFmtId="0" fontId="39" fillId="0" borderId="0" xfId="0" applyFont="1" applyFill="1" applyBorder="1" applyAlignment="1">
      <alignment vertical="top" wrapText="1"/>
    </xf>
    <xf numFmtId="1" fontId="64" fillId="0" borderId="0" xfId="0" applyNumberFormat="1" applyFont="1" applyFill="1" applyBorder="1" applyAlignment="1">
      <alignment horizontal="center" vertical="top"/>
    </xf>
    <xf numFmtId="0" fontId="41" fillId="0" borderId="0" xfId="0" applyFont="1" applyFill="1" applyAlignment="1">
      <alignment vertical="top"/>
    </xf>
    <xf numFmtId="0" fontId="64" fillId="0" borderId="0" xfId="0" applyFont="1" applyFill="1" applyBorder="1" applyAlignment="1">
      <alignment horizontal="center" vertical="top"/>
    </xf>
    <xf numFmtId="0" fontId="65" fillId="0" borderId="0" xfId="0" applyFont="1" applyFill="1" applyBorder="1" applyAlignment="1">
      <alignment vertical="top"/>
    </xf>
    <xf numFmtId="0" fontId="65" fillId="0" borderId="0" xfId="0" applyFont="1" applyFill="1" applyBorder="1" applyAlignment="1">
      <alignment horizontal="center" vertical="top"/>
    </xf>
    <xf numFmtId="1" fontId="41" fillId="33" borderId="1" xfId="0" applyNumberFormat="1" applyFont="1" applyFill="1" applyBorder="1" applyAlignment="1">
      <alignment vertical="top"/>
    </xf>
    <xf numFmtId="1" fontId="65" fillId="0" borderId="0" xfId="0" applyNumberFormat="1" applyFont="1" applyFill="1" applyBorder="1" applyAlignment="1">
      <alignment horizontal="center" vertical="top"/>
    </xf>
    <xf numFmtId="0" fontId="39"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ill="1" applyBorder="1" applyAlignment="1">
      <alignment horizontal="left" vertical="top" wrapText="1"/>
    </xf>
    <xf numFmtId="0" fontId="0" fillId="0" borderId="1" xfId="0" applyFill="1" applyBorder="1" applyAlignment="1">
      <alignment vertical="top"/>
    </xf>
    <xf numFmtId="0" fontId="0" fillId="33" borderId="1" xfId="0" applyFill="1" applyBorder="1" applyAlignment="1">
      <alignment vertical="top"/>
    </xf>
    <xf numFmtId="0" fontId="0" fillId="33" borderId="1"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37"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xf>
    <xf numFmtId="0" fontId="0" fillId="0" borderId="0" xfId="0" applyFont="1"/>
    <xf numFmtId="0" fontId="41" fillId="33" borderId="1" xfId="0" applyFont="1" applyFill="1" applyBorder="1" applyAlignment="1">
      <alignment horizontal="left"/>
    </xf>
    <xf numFmtId="0" fontId="41" fillId="33" borderId="1" xfId="0" applyFont="1" applyFill="1" applyBorder="1" applyAlignment="1">
      <alignment horizontal="center"/>
    </xf>
    <xf numFmtId="0" fontId="0" fillId="0" borderId="0" xfId="0" applyFont="1" applyAlignment="1">
      <alignment horizontal="center"/>
    </xf>
    <xf numFmtId="0" fontId="41" fillId="0" borderId="1" xfId="0" applyFont="1" applyBorder="1" applyAlignment="1">
      <alignment horizontal="right"/>
    </xf>
    <xf numFmtId="0" fontId="41" fillId="0" borderId="1" xfId="0" applyFont="1" applyFill="1" applyBorder="1" applyAlignment="1">
      <alignment horizontal="right"/>
    </xf>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41" fillId="0" borderId="1" xfId="0" applyFont="1" applyFill="1" applyBorder="1"/>
    <xf numFmtId="0" fontId="41" fillId="0" borderId="1" xfId="0" applyFont="1" applyBorder="1"/>
    <xf numFmtId="0" fontId="0" fillId="0" borderId="0" xfId="0" applyFont="1" applyBorder="1" applyAlignment="1">
      <alignment horizontal="right"/>
    </xf>
    <xf numFmtId="0" fontId="0" fillId="33" borderId="1" xfId="0" applyFont="1" applyFill="1" applyBorder="1"/>
    <xf numFmtId="1" fontId="41" fillId="0" borderId="1" xfId="0" applyNumberFormat="1" applyFont="1" applyBorder="1" applyAlignment="1">
      <alignment horizontal="right"/>
    </xf>
    <xf numFmtId="0" fontId="0" fillId="33" borderId="2" xfId="0" applyFont="1" applyFill="1" applyBorder="1"/>
    <xf numFmtId="1" fontId="41" fillId="0" borderId="1" xfId="0" applyNumberFormat="1" applyFont="1" applyBorder="1"/>
    <xf numFmtId="0" fontId="41" fillId="0" borderId="17" xfId="0" applyFont="1" applyFill="1" applyBorder="1"/>
    <xf numFmtId="0" fontId="41" fillId="0" borderId="0" xfId="0" applyFont="1" applyFill="1" applyAlignment="1">
      <alignment horizontal="center"/>
    </xf>
    <xf numFmtId="0" fontId="41" fillId="0" borderId="0" xfId="0" applyFont="1" applyFill="1"/>
    <xf numFmtId="0" fontId="0" fillId="0" borderId="0" xfId="0" applyFill="1"/>
    <xf numFmtId="0" fontId="0" fillId="0" borderId="0" xfId="0" applyAlignment="1">
      <alignment horizontal="center"/>
    </xf>
    <xf numFmtId="0" fontId="0" fillId="33" borderId="1" xfId="0" applyFont="1" applyFill="1" applyBorder="1" applyAlignment="1">
      <alignment horizontal="center"/>
    </xf>
    <xf numFmtId="0" fontId="0" fillId="33" borderId="1" xfId="0" applyFont="1" applyFill="1" applyBorder="1" applyAlignment="1">
      <alignment horizontal="left"/>
    </xf>
    <xf numFmtId="0" fontId="41" fillId="0" borderId="0" xfId="0" applyFont="1"/>
    <xf numFmtId="1" fontId="41" fillId="0" borderId="1" xfId="0" applyNumberFormat="1" applyFont="1" applyFill="1" applyBorder="1"/>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0" fontId="20" fillId="0" borderId="0" xfId="0" applyFont="1"/>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47" fillId="0" borderId="18" xfId="0" applyNumberFormat="1" applyFont="1" applyFill="1" applyBorder="1" applyAlignment="1">
      <alignment horizontal="left" vertical="top" wrapText="1"/>
    </xf>
    <xf numFmtId="0" fontId="0" fillId="33" borderId="1" xfId="0" applyFont="1" applyFill="1" applyBorder="1" applyAlignment="1">
      <alignment horizontal="center" vertical="top"/>
    </xf>
    <xf numFmtId="49" fontId="44" fillId="36" borderId="1" xfId="64717" applyNumberFormat="1" applyFont="1" applyFill="1" applyBorder="1" applyAlignment="1">
      <alignment horizontal="center" vertical="top" wrapText="1"/>
    </xf>
    <xf numFmtId="1" fontId="44" fillId="35" borderId="1" xfId="64717" applyNumberFormat="1" applyFont="1" applyFill="1" applyBorder="1" applyAlignment="1">
      <alignment vertical="top" wrapText="1"/>
    </xf>
    <xf numFmtId="49" fontId="44" fillId="36" borderId="19" xfId="64717" applyNumberFormat="1" applyFont="1" applyFill="1" applyBorder="1" applyAlignment="1">
      <alignment horizontal="center" vertical="top" wrapText="1"/>
    </xf>
    <xf numFmtId="0" fontId="44" fillId="0" borderId="0" xfId="64717" applyFont="1" applyAlignment="1">
      <alignment vertical="top" wrapText="1"/>
    </xf>
    <xf numFmtId="49" fontId="44" fillId="33" borderId="21" xfId="64717" applyNumberFormat="1" applyFont="1" applyFill="1" applyBorder="1" applyAlignment="1">
      <alignment horizontal="left" vertical="top" wrapText="1"/>
    </xf>
    <xf numFmtId="1" fontId="44" fillId="33" borderId="21" xfId="64717" applyNumberFormat="1" applyFont="1" applyFill="1" applyBorder="1" applyAlignment="1">
      <alignment horizontal="left" vertical="top" wrapText="1"/>
    </xf>
    <xf numFmtId="49" fontId="44" fillId="33" borderId="22" xfId="64717" applyNumberFormat="1" applyFont="1" applyFill="1" applyBorder="1" applyAlignment="1">
      <alignment horizontal="left" vertical="top" wrapText="1"/>
    </xf>
    <xf numFmtId="2" fontId="44" fillId="33" borderId="21" xfId="64717" applyNumberFormat="1" applyFont="1" applyFill="1" applyBorder="1" applyAlignment="1">
      <alignment horizontal="left" vertical="top" wrapText="1"/>
    </xf>
    <xf numFmtId="49" fontId="47" fillId="36" borderId="16" xfId="64718" applyNumberFormat="1" applyFont="1" applyFill="1" applyBorder="1" applyAlignment="1">
      <alignment horizontal="center" vertical="top" wrapText="1"/>
    </xf>
    <xf numFmtId="0" fontId="20" fillId="37" borderId="1" xfId="0" applyFont="1" applyFill="1" applyBorder="1" applyAlignment="1">
      <alignment vertical="top"/>
    </xf>
    <xf numFmtId="0" fontId="47" fillId="0" borderId="0" xfId="64717" applyFont="1"/>
    <xf numFmtId="49" fontId="44" fillId="0" borderId="18" xfId="0" applyNumberFormat="1" applyFont="1" applyBorder="1" applyAlignment="1">
      <alignment horizontal="center" vertical="top" wrapText="1"/>
    </xf>
    <xf numFmtId="1" fontId="44" fillId="0" borderId="18" xfId="0" applyNumberFormat="1" applyFont="1" applyBorder="1" applyAlignment="1">
      <alignment horizontal="center" vertical="top" wrapText="1"/>
    </xf>
    <xf numFmtId="2" fontId="44" fillId="0" borderId="18" xfId="0" applyNumberFormat="1" applyFont="1" applyBorder="1" applyAlignment="1">
      <alignment horizontal="center" vertical="top" wrapText="1"/>
    </xf>
    <xf numFmtId="49" fontId="44" fillId="38" borderId="18" xfId="0" applyNumberFormat="1" applyFont="1" applyFill="1" applyBorder="1" applyAlignment="1">
      <alignment horizontal="center" vertical="top" wrapText="1"/>
    </xf>
    <xf numFmtId="0" fontId="20" fillId="37" borderId="1" xfId="0" applyFont="1" applyFill="1" applyBorder="1" applyAlignment="1">
      <alignment horizontal="center" vertical="top"/>
    </xf>
    <xf numFmtId="0" fontId="44" fillId="0" borderId="0" xfId="64717" applyFont="1" applyAlignment="1">
      <alignment horizontal="center"/>
    </xf>
    <xf numFmtId="49" fontId="47" fillId="0" borderId="18" xfId="0" applyNumberFormat="1" applyFont="1" applyFill="1" applyBorder="1" applyAlignment="1">
      <alignment horizontal="left" vertical="top" wrapText="1"/>
    </xf>
    <xf numFmtId="2" fontId="47" fillId="0" borderId="18" xfId="0" applyNumberFormat="1" applyFont="1" applyFill="1" applyBorder="1" applyAlignment="1">
      <alignment horizontal="left" vertical="top" wrapText="1"/>
    </xf>
    <xf numFmtId="49" fontId="47" fillId="36" borderId="18" xfId="0" applyNumberFormat="1" applyFont="1" applyFill="1" applyBorder="1" applyAlignment="1">
      <alignment horizontal="center" vertical="top" wrapText="1"/>
    </xf>
    <xf numFmtId="0" fontId="47" fillId="0" borderId="0" xfId="64717" applyFont="1" applyFill="1"/>
    <xf numFmtId="49" fontId="47" fillId="0" borderId="0" xfId="64717" applyNumberFormat="1" applyFont="1"/>
    <xf numFmtId="1" fontId="47" fillId="0" borderId="0" xfId="64717" applyNumberFormat="1" applyFont="1" applyAlignment="1">
      <alignment horizontal="center"/>
    </xf>
    <xf numFmtId="1" fontId="47" fillId="0" borderId="0" xfId="64717" applyNumberFormat="1" applyFont="1"/>
    <xf numFmtId="2" fontId="47" fillId="0" borderId="0" xfId="64717" applyNumberFormat="1" applyFont="1"/>
    <xf numFmtId="49" fontId="47" fillId="0" borderId="0" xfId="64717" applyNumberFormat="1" applyFont="1" applyAlignment="1">
      <alignment horizontal="center"/>
    </xf>
    <xf numFmtId="0" fontId="20" fillId="37" borderId="1" xfId="0" applyFont="1" applyFill="1" applyBorder="1" applyAlignment="1">
      <alignment vertical="top"/>
    </xf>
    <xf numFmtId="0" fontId="44" fillId="35" borderId="3" xfId="64717" applyFont="1" applyFill="1" applyBorder="1" applyAlignment="1">
      <alignment vertical="top" wrapText="1"/>
    </xf>
    <xf numFmtId="0" fontId="1" fillId="0" borderId="13" xfId="64717" applyFont="1" applyBorder="1" applyAlignment="1">
      <alignment vertical="top" wrapText="1"/>
    </xf>
    <xf numFmtId="0" fontId="1" fillId="0" borderId="14" xfId="64717" applyFont="1" applyBorder="1" applyAlignment="1">
      <alignment vertical="top" wrapText="1"/>
    </xf>
    <xf numFmtId="0" fontId="44" fillId="35" borderId="20" xfId="64717" applyFont="1" applyFill="1" applyBorder="1" applyAlignment="1">
      <alignment vertical="top" wrapText="1"/>
    </xf>
    <xf numFmtId="0" fontId="20" fillId="37" borderId="1" xfId="0" applyFont="1" applyFill="1" applyBorder="1" applyAlignment="1">
      <alignment vertical="top"/>
    </xf>
    <xf numFmtId="0" fontId="39" fillId="35" borderId="3" xfId="64717" applyFont="1" applyFill="1" applyBorder="1" applyAlignment="1">
      <alignment vertical="top" wrapText="1"/>
    </xf>
    <xf numFmtId="0" fontId="39" fillId="35" borderId="13" xfId="64717" applyFont="1" applyFill="1" applyBorder="1" applyAlignment="1">
      <alignment vertical="top" wrapText="1"/>
    </xf>
    <xf numFmtId="0" fontId="39" fillId="35" borderId="14" xfId="64717" applyFont="1" applyFill="1" applyBorder="1" applyAlignment="1">
      <alignment vertical="top" wrapText="1"/>
    </xf>
    <xf numFmtId="0" fontId="68" fillId="35" borderId="13" xfId="64717" applyFont="1" applyFill="1" applyBorder="1" applyAlignment="1">
      <alignment vertical="top" wrapText="1"/>
    </xf>
    <xf numFmtId="0" fontId="68" fillId="35" borderId="14" xfId="64717" applyFont="1" applyFill="1" applyBorder="1" applyAlignment="1">
      <alignment vertical="top" wrapText="1"/>
    </xf>
    <xf numFmtId="0" fontId="41" fillId="33" borderId="3" xfId="0" applyFont="1" applyFill="1" applyBorder="1" applyAlignment="1">
      <alignment horizontal="center"/>
    </xf>
    <xf numFmtId="0" fontId="41" fillId="33" borderId="13" xfId="0" applyFont="1" applyFill="1" applyBorder="1" applyAlignment="1">
      <alignment horizontal="center"/>
    </xf>
    <xf numFmtId="0" fontId="41" fillId="33" borderId="14" xfId="0" applyFont="1" applyFill="1" applyBorder="1" applyAlignment="1"/>
    <xf numFmtId="0" fontId="41" fillId="33" borderId="1" xfId="0" applyFont="1" applyFill="1" applyBorder="1" applyAlignment="1">
      <alignment horizontal="center"/>
    </xf>
    <xf numFmtId="0" fontId="41"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0" fillId="33" borderId="3"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64959">
    <cellStyle name="20 % – Zvýraznění1" xfId="1" builtinId="30" customBuiltin="1"/>
    <cellStyle name="20 % – Zvýraznění1 10" xfId="677"/>
    <cellStyle name="20 % – Zvýraznění1 10 10" xfId="37978"/>
    <cellStyle name="20 % – Zvýraznění1 10 11" xfId="37979"/>
    <cellStyle name="20 % – Zvýraznění1 10 2" xfId="678"/>
    <cellStyle name="20 % – Zvýraznění1 10 2 2" xfId="8449"/>
    <cellStyle name="20 % – Zvýraznění1 10 2 2 2" xfId="23665"/>
    <cellStyle name="20 % – Zvýraznění1 10 2 2 3" xfId="45565"/>
    <cellStyle name="20 % – Zvýraznění1 10 2 2 4" xfId="45566"/>
    <cellStyle name="20 % – Zvýraznění1 10 2 2 5" xfId="45567"/>
    <cellStyle name="20 % – Zvýraznění1 10 2 3" xfId="11693"/>
    <cellStyle name="20 % – Zvýraznění1 10 2 3 2" xfId="26889"/>
    <cellStyle name="20 % – Zvýraznění1 10 2 3 3" xfId="45568"/>
    <cellStyle name="20 % – Zvýraznění1 10 2 3 4" xfId="4556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3" xfId="679"/>
    <cellStyle name="20 % – Zvýraznění1 10 3 2" xfId="8450"/>
    <cellStyle name="20 % – Zvýraznění1 10 3 2 2" xfId="23666"/>
    <cellStyle name="20 % – Zvýraznění1 10 3 2 3" xfId="45570"/>
    <cellStyle name="20 % – Zvýraznění1 10 3 2 4" xfId="45571"/>
    <cellStyle name="20 % – Zvýraznění1 10 3 2 5" xfId="45572"/>
    <cellStyle name="20 % – Zvýraznění1 10 3 3" xfId="11694"/>
    <cellStyle name="20 % – Zvýraznění1 10 3 3 2" xfId="26890"/>
    <cellStyle name="20 % – Zvýraznění1 10 3 3 3" xfId="45573"/>
    <cellStyle name="20 % – Zvýraznění1 10 3 3 4" xfId="45574"/>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4" xfId="680"/>
    <cellStyle name="20 % – Zvýraznění1 10 4 2" xfId="8451"/>
    <cellStyle name="20 % – Zvýraznění1 10 4 2 2" xfId="23667"/>
    <cellStyle name="20 % – Zvýraznění1 10 4 2 3" xfId="45575"/>
    <cellStyle name="20 % – Zvýraznění1 10 4 2 4" xfId="45576"/>
    <cellStyle name="20 % – Zvýraznění1 10 4 2 5" xfId="45577"/>
    <cellStyle name="20 % – Zvýraznění1 10 4 3" xfId="11695"/>
    <cellStyle name="20 % – Zvýraznění1 10 4 3 2" xfId="26891"/>
    <cellStyle name="20 % – Zvýraznění1 10 4 3 3" xfId="45578"/>
    <cellStyle name="20 % – Zvýraznění1 10 4 3 4" xfId="45579"/>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5" xfId="8098"/>
    <cellStyle name="20 % – Zvýraznění1 10 5 2" xfId="23314"/>
    <cellStyle name="20 % – Zvýraznění1 10 5 3" xfId="45580"/>
    <cellStyle name="20 % – Zvýraznění1 10 5 4" xfId="45581"/>
    <cellStyle name="20 % – Zvýraznění1 10 5 5" xfId="45582"/>
    <cellStyle name="20 % – Zvýraznění1 10 6" xfId="11692"/>
    <cellStyle name="20 % – Zvýraznění1 10 6 2" xfId="26888"/>
    <cellStyle name="20 % – Zvýraznění1 10 6 3" xfId="45583"/>
    <cellStyle name="20 % – Zvýraznění1 10 6 4" xfId="45584"/>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2" xfId="682"/>
    <cellStyle name="20 % – Zvýraznění1 11 2 2" xfId="8452"/>
    <cellStyle name="20 % – Zvýraznění1 11 2 2 2" xfId="23668"/>
    <cellStyle name="20 % – Zvýraznění1 11 2 2 3" xfId="45585"/>
    <cellStyle name="20 % – Zvýraznění1 11 2 2 4" xfId="45586"/>
    <cellStyle name="20 % – Zvýraznění1 11 2 2 5" xfId="45587"/>
    <cellStyle name="20 % – Zvýraznění1 11 2 3" xfId="11697"/>
    <cellStyle name="20 % – Zvýraznění1 11 2 3 2" xfId="26893"/>
    <cellStyle name="20 % – Zvýraznění1 11 2 3 3" xfId="45588"/>
    <cellStyle name="20 % – Zvýraznění1 11 2 3 4" xfId="45589"/>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3" xfId="683"/>
    <cellStyle name="20 % – Zvýraznění1 11 3 2" xfId="8453"/>
    <cellStyle name="20 % – Zvýraznění1 11 3 2 2" xfId="23669"/>
    <cellStyle name="20 % – Zvýraznění1 11 3 2 3" xfId="45590"/>
    <cellStyle name="20 % – Zvýraznění1 11 3 2 4" xfId="45591"/>
    <cellStyle name="20 % – Zvýraznění1 11 3 2 5" xfId="45592"/>
    <cellStyle name="20 % – Zvýraznění1 11 3 3" xfId="11698"/>
    <cellStyle name="20 % – Zvýraznění1 11 3 3 2" xfId="26894"/>
    <cellStyle name="20 % – Zvýraznění1 11 3 3 3" xfId="45593"/>
    <cellStyle name="20 % – Zvýraznění1 11 3 3 4" xfId="455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4" xfId="684"/>
    <cellStyle name="20 % – Zvýraznění1 11 4 2" xfId="8454"/>
    <cellStyle name="20 % – Zvýraznění1 11 4 2 2" xfId="23670"/>
    <cellStyle name="20 % – Zvýraznění1 11 4 2 3" xfId="45595"/>
    <cellStyle name="20 % – Zvýraznění1 11 4 2 4" xfId="45596"/>
    <cellStyle name="20 % – Zvýraznění1 11 4 2 5" xfId="45597"/>
    <cellStyle name="20 % – Zvýraznění1 11 4 3" xfId="11699"/>
    <cellStyle name="20 % – Zvýraznění1 11 4 3 2" xfId="26895"/>
    <cellStyle name="20 % – Zvýraznění1 11 4 3 3" xfId="45598"/>
    <cellStyle name="20 % – Zvýraznění1 11 4 3 4" xfId="45599"/>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5" xfId="7971"/>
    <cellStyle name="20 % – Zvýraznění1 11 5 2" xfId="23188"/>
    <cellStyle name="20 % – Zvýraznění1 11 5 3" xfId="45600"/>
    <cellStyle name="20 % – Zvýraznění1 11 5 4" xfId="45601"/>
    <cellStyle name="20 % – Zvýraznění1 11 5 5" xfId="45602"/>
    <cellStyle name="20 % – Zvýraznění1 11 6" xfId="11696"/>
    <cellStyle name="20 % – Zvýraznění1 11 6 2" xfId="26892"/>
    <cellStyle name="20 % – Zvýraznění1 11 6 3" xfId="45603"/>
    <cellStyle name="20 % – Zvýraznění1 11 6 4" xfId="45604"/>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2" xfId="686"/>
    <cellStyle name="20 % – Zvýraznění1 12 2 2" xfId="8455"/>
    <cellStyle name="20 % – Zvýraznění1 12 2 2 2" xfId="23671"/>
    <cellStyle name="20 % – Zvýraznění1 12 2 2 3" xfId="45605"/>
    <cellStyle name="20 % – Zvýraznění1 12 2 2 4" xfId="45606"/>
    <cellStyle name="20 % – Zvýraznění1 12 2 2 5" xfId="45607"/>
    <cellStyle name="20 % – Zvýraznění1 12 2 3" xfId="11701"/>
    <cellStyle name="20 % – Zvýraznění1 12 2 3 2" xfId="26897"/>
    <cellStyle name="20 % – Zvýraznění1 12 2 3 3" xfId="45608"/>
    <cellStyle name="20 % – Zvýraznění1 12 2 3 4" xfId="45609"/>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3" xfId="687"/>
    <cellStyle name="20 % – Zvýraznění1 12 3 2" xfId="8456"/>
    <cellStyle name="20 % – Zvýraznění1 12 3 2 2" xfId="23672"/>
    <cellStyle name="20 % – Zvýraznění1 12 3 2 3" xfId="45610"/>
    <cellStyle name="20 % – Zvýraznění1 12 3 2 4" xfId="45611"/>
    <cellStyle name="20 % – Zvýraznění1 12 3 2 5" xfId="45612"/>
    <cellStyle name="20 % – Zvýraznění1 12 3 3" xfId="11702"/>
    <cellStyle name="20 % – Zvýraznění1 12 3 3 2" xfId="26898"/>
    <cellStyle name="20 % – Zvýraznění1 12 3 3 3" xfId="45613"/>
    <cellStyle name="20 % – Zvýraznění1 12 3 3 4" xfId="45614"/>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4" xfId="688"/>
    <cellStyle name="20 % – Zvýraznění1 12 4 2" xfId="8457"/>
    <cellStyle name="20 % – Zvýraznění1 12 4 2 2" xfId="23673"/>
    <cellStyle name="20 % – Zvýraznění1 12 4 2 3" xfId="45615"/>
    <cellStyle name="20 % – Zvýraznění1 12 4 2 4" xfId="45616"/>
    <cellStyle name="20 % – Zvýraznění1 12 4 2 5" xfId="45617"/>
    <cellStyle name="20 % – Zvýraznění1 12 4 3" xfId="11703"/>
    <cellStyle name="20 % – Zvýraznění1 12 4 3 2" xfId="26899"/>
    <cellStyle name="20 % – Zvýraznění1 12 4 3 3" xfId="45618"/>
    <cellStyle name="20 % – Zvýraznění1 12 4 3 4" xfId="4561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5" xfId="8022"/>
    <cellStyle name="20 % – Zvýraznění1 12 5 2" xfId="23238"/>
    <cellStyle name="20 % – Zvýraznění1 12 5 3" xfId="45620"/>
    <cellStyle name="20 % – Zvýraznění1 12 5 4" xfId="45621"/>
    <cellStyle name="20 % – Zvýraznění1 12 5 5" xfId="45622"/>
    <cellStyle name="20 % – Zvýraznění1 12 6" xfId="11700"/>
    <cellStyle name="20 % – Zvýraznění1 12 6 2" xfId="26896"/>
    <cellStyle name="20 % – Zvýraznění1 12 6 3" xfId="45623"/>
    <cellStyle name="20 % – Zvýraznění1 12 6 4" xfId="45624"/>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2 3" xfId="45625"/>
    <cellStyle name="20 % – Zvýraznění1 20 2 4" xfId="45626"/>
    <cellStyle name="20 % – Zvýraznění1 20 2 5" xfId="45627"/>
    <cellStyle name="20 % – Zvýraznění1 20 3" xfId="11705"/>
    <cellStyle name="20 % – Zvýraznění1 20 3 2" xfId="26900"/>
    <cellStyle name="20 % – Zvýraznění1 20 3 3" xfId="45628"/>
    <cellStyle name="20 % – Zvýraznění1 20 3 4" xfId="45629"/>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1" xfId="7577"/>
    <cellStyle name="20 % – Zvýraznění1 21 2" xfId="22798"/>
    <cellStyle name="20 % – Zvýraznění1 21 3" xfId="45630"/>
    <cellStyle name="20 % – Zvýraznění1 21 4" xfId="45631"/>
    <cellStyle name="20 % – Zvýraznění1 22" xfId="45632"/>
    <cellStyle name="20 % – Zvýraznění1 23" xfId="64719"/>
    <cellStyle name="20 % – Zvýraznění1 24" xfId="64720"/>
    <cellStyle name="20 % – Zvýraznění1 25" xfId="64721"/>
    <cellStyle name="20 % – Zvýraznění1 26" xfId="64722"/>
    <cellStyle name="20 % – Zvýraznění1 27" xfId="64723"/>
    <cellStyle name="20 % – Zvýraznění1 28" xfId="64724"/>
    <cellStyle name="20 % – Zvýraznění1 3" xfId="125"/>
    <cellStyle name="20 % – Zvýraznění1 3 10" xfId="840"/>
    <cellStyle name="20 % – Zvýraznění1 3 10 10" xfId="38004"/>
    <cellStyle name="20 % – Zvýraznění1 3 10 11" xfId="38005"/>
    <cellStyle name="20 % – Zvýraznění1 3 10 2" xfId="841"/>
    <cellStyle name="20 % – Zvýraznění1 3 10 2 2" xfId="8458"/>
    <cellStyle name="20 % – Zvýraznění1 3 10 2 2 2" xfId="23674"/>
    <cellStyle name="20 % – Zvýraznění1 3 10 2 2 3" xfId="45633"/>
    <cellStyle name="20 % – Zvýraznění1 3 10 2 2 4" xfId="45634"/>
    <cellStyle name="20 % – Zvýraznění1 3 10 2 2 5" xfId="45635"/>
    <cellStyle name="20 % – Zvýraznění1 3 10 2 3" xfId="11707"/>
    <cellStyle name="20 % – Zvýraznění1 3 10 2 3 2" xfId="26902"/>
    <cellStyle name="20 % – Zvýraznění1 3 10 2 3 3" xfId="45636"/>
    <cellStyle name="20 % – Zvýraznění1 3 10 2 3 4" xfId="45637"/>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3" xfId="842"/>
    <cellStyle name="20 % – Zvýraznění1 3 10 3 2" xfId="8459"/>
    <cellStyle name="20 % – Zvýraznění1 3 10 3 2 2" xfId="23675"/>
    <cellStyle name="20 % – Zvýraznění1 3 10 3 2 3" xfId="45638"/>
    <cellStyle name="20 % – Zvýraznění1 3 10 3 2 4" xfId="45639"/>
    <cellStyle name="20 % – Zvýraznění1 3 10 3 2 5" xfId="45640"/>
    <cellStyle name="20 % – Zvýraznění1 3 10 3 3" xfId="11708"/>
    <cellStyle name="20 % – Zvýraznění1 3 10 3 3 2" xfId="26903"/>
    <cellStyle name="20 % – Zvýraznění1 3 10 3 3 3" xfId="45641"/>
    <cellStyle name="20 % – Zvýraznění1 3 10 3 3 4" xfId="45642"/>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4" xfId="843"/>
    <cellStyle name="20 % – Zvýraznění1 3 10 4 2" xfId="8460"/>
    <cellStyle name="20 % – Zvýraznění1 3 10 4 2 2" xfId="23676"/>
    <cellStyle name="20 % – Zvýraznění1 3 10 4 2 3" xfId="45643"/>
    <cellStyle name="20 % – Zvýraznění1 3 10 4 2 4" xfId="45644"/>
    <cellStyle name="20 % – Zvýraznění1 3 10 4 2 5" xfId="45645"/>
    <cellStyle name="20 % – Zvýraznění1 3 10 4 3" xfId="11709"/>
    <cellStyle name="20 % – Zvýraznění1 3 10 4 3 2" xfId="26904"/>
    <cellStyle name="20 % – Zvýraznění1 3 10 4 3 3" xfId="45646"/>
    <cellStyle name="20 % – Zvýraznění1 3 10 4 3 4" xfId="45647"/>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5" xfId="8036"/>
    <cellStyle name="20 % – Zvýraznění1 3 10 5 2" xfId="23252"/>
    <cellStyle name="20 % – Zvýraznění1 3 10 5 3" xfId="45648"/>
    <cellStyle name="20 % – Zvýraznění1 3 10 5 4" xfId="45649"/>
    <cellStyle name="20 % – Zvýraznění1 3 10 5 5" xfId="45650"/>
    <cellStyle name="20 % – Zvýraznění1 3 10 6" xfId="11706"/>
    <cellStyle name="20 % – Zvýraznění1 3 10 6 2" xfId="26901"/>
    <cellStyle name="20 % – Zvýraznění1 3 10 6 3" xfId="45651"/>
    <cellStyle name="20 % – Zvýraznění1 3 10 6 4" xfId="45652"/>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2 3" xfId="45653"/>
    <cellStyle name="20 % – Zvýraznění1 3 11 2 4" xfId="45654"/>
    <cellStyle name="20 % – Zvýraznění1 3 11 2 5" xfId="45655"/>
    <cellStyle name="20 % – Zvýraznění1 3 11 3" xfId="11710"/>
    <cellStyle name="20 % – Zvýraznění1 3 11 3 2" xfId="26905"/>
    <cellStyle name="20 % – Zvýraznění1 3 11 3 3" xfId="45656"/>
    <cellStyle name="20 % – Zvýraznění1 3 11 3 4" xfId="45657"/>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2" xfId="845"/>
    <cellStyle name="20 % – Zvýraznění1 3 12 2" xfId="8462"/>
    <cellStyle name="20 % – Zvýraznění1 3 12 2 2" xfId="23678"/>
    <cellStyle name="20 % – Zvýraznění1 3 12 2 3" xfId="45658"/>
    <cellStyle name="20 % – Zvýraznění1 3 12 2 4" xfId="45659"/>
    <cellStyle name="20 % – Zvýraznění1 3 12 2 5" xfId="45660"/>
    <cellStyle name="20 % – Zvýraznění1 3 12 3" xfId="11711"/>
    <cellStyle name="20 % – Zvýraznění1 3 12 3 2" xfId="26906"/>
    <cellStyle name="20 % – Zvýraznění1 3 12 3 3" xfId="45661"/>
    <cellStyle name="20 % – Zvýraznění1 3 12 3 4" xfId="45662"/>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3" xfId="846"/>
    <cellStyle name="20 % – Zvýraznění1 3 13 2" xfId="8463"/>
    <cellStyle name="20 % – Zvýraznění1 3 13 2 2" xfId="23679"/>
    <cellStyle name="20 % – Zvýraznění1 3 13 2 3" xfId="45663"/>
    <cellStyle name="20 % – Zvýraznění1 3 13 2 4" xfId="45664"/>
    <cellStyle name="20 % – Zvýraznění1 3 13 2 5" xfId="45665"/>
    <cellStyle name="20 % – Zvýraznění1 3 13 3" xfId="11712"/>
    <cellStyle name="20 % – Zvýraznění1 3 13 3 2" xfId="26907"/>
    <cellStyle name="20 % – Zvýraznění1 3 13 3 3" xfId="45666"/>
    <cellStyle name="20 % – Zvýraznění1 3 13 3 4" xfId="4566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2 3" xfId="45668"/>
    <cellStyle name="20 % – Zvýraznění1 3 2 10 2 4" xfId="45669"/>
    <cellStyle name="20 % – Zvýraznění1 3 2 10 2 5" xfId="45670"/>
    <cellStyle name="20 % – Zvýraznění1 3 2 10 3" xfId="11713"/>
    <cellStyle name="20 % – Zvýraznění1 3 2 10 3 2" xfId="26908"/>
    <cellStyle name="20 % – Zvýraznění1 3 2 10 3 3" xfId="45671"/>
    <cellStyle name="20 % – Zvýraznění1 3 2 10 3 4" xfId="45672"/>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1" xfId="860"/>
    <cellStyle name="20 % – Zvýraznění1 3 2 11 2" xfId="8465"/>
    <cellStyle name="20 % – Zvýraznění1 3 2 11 2 2" xfId="23681"/>
    <cellStyle name="20 % – Zvýraznění1 3 2 11 2 3" xfId="45673"/>
    <cellStyle name="20 % – Zvýraznění1 3 2 11 2 4" xfId="45674"/>
    <cellStyle name="20 % – Zvýraznění1 3 2 11 2 5" xfId="45675"/>
    <cellStyle name="20 % – Zvýraznění1 3 2 11 3" xfId="11714"/>
    <cellStyle name="20 % – Zvýraznění1 3 2 11 3 2" xfId="26909"/>
    <cellStyle name="20 % – Zvýraznění1 3 2 11 3 3" xfId="45676"/>
    <cellStyle name="20 % – Zvýraznění1 3 2 11 3 4" xfId="45677"/>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2 3" xfId="45678"/>
    <cellStyle name="20 % – Zvýraznění1 3 2 2 10 2 4" xfId="45679"/>
    <cellStyle name="20 % – Zvýraznění1 3 2 2 10 2 5" xfId="45680"/>
    <cellStyle name="20 % – Zvýraznění1 3 2 2 10 3" xfId="11715"/>
    <cellStyle name="20 % – Zvýraznění1 3 2 2 10 3 2" xfId="26910"/>
    <cellStyle name="20 % – Zvýraznění1 3 2 2 10 3 3" xfId="45681"/>
    <cellStyle name="20 % – Zvýraznění1 3 2 2 10 3 4" xfId="45682"/>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1" xfId="7869"/>
    <cellStyle name="20 % – Zvýraznění1 3 2 2 11 2" xfId="23088"/>
    <cellStyle name="20 % – Zvýraznění1 3 2 2 11 3" xfId="45683"/>
    <cellStyle name="20 % – Zvýraznění1 3 2 2 11 4" xfId="45684"/>
    <cellStyle name="20 % – Zvýraznění1 3 2 2 11 5" xfId="45685"/>
    <cellStyle name="20 % – Zvýraznění1 3 2 2 12" xfId="11477"/>
    <cellStyle name="20 % – Zvýraznění1 3 2 2 12 2" xfId="26673"/>
    <cellStyle name="20 % – Zvýraznění1 3 2 2 12 3" xfId="45686"/>
    <cellStyle name="20 % – Zvýraznění1 3 2 2 12 4" xfId="45687"/>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2 3" xfId="45688"/>
    <cellStyle name="20 % – Zvýraznění1 3 2 2 7 2 4" xfId="45689"/>
    <cellStyle name="20 % – Zvýraznění1 3 2 2 7 2 5" xfId="45690"/>
    <cellStyle name="20 % – Zvýraznění1 3 2 2 7 3" xfId="11716"/>
    <cellStyle name="20 % – Zvýraznění1 3 2 2 7 3 2" xfId="26911"/>
    <cellStyle name="20 % – Zvýraznění1 3 2 2 7 3 3" xfId="45691"/>
    <cellStyle name="20 % – Zvýraznění1 3 2 2 7 3 4" xfId="45692"/>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8" xfId="888"/>
    <cellStyle name="20 % – Zvýraznění1 3 2 2 8 2" xfId="8467"/>
    <cellStyle name="20 % – Zvýraznění1 3 2 2 8 2 2" xfId="23683"/>
    <cellStyle name="20 % – Zvýraznění1 3 2 2 8 2 3" xfId="45693"/>
    <cellStyle name="20 % – Zvýraznění1 3 2 2 8 2 4" xfId="45694"/>
    <cellStyle name="20 % – Zvýraznění1 3 2 2 8 2 5" xfId="45695"/>
    <cellStyle name="20 % – Zvýraznění1 3 2 2 8 3" xfId="11717"/>
    <cellStyle name="20 % – Zvýraznění1 3 2 2 8 3 2" xfId="26912"/>
    <cellStyle name="20 % – Zvýraznění1 3 2 2 8 3 3" xfId="45696"/>
    <cellStyle name="20 % – Zvýraznění1 3 2 2 8 3 4" xfId="45697"/>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9" xfId="889"/>
    <cellStyle name="20 % – Zvýraznění1 3 2 2 9 2" xfId="8468"/>
    <cellStyle name="20 % – Zvýraznění1 3 2 2 9 2 2" xfId="23684"/>
    <cellStyle name="20 % – Zvýraznění1 3 2 2 9 2 3" xfId="45698"/>
    <cellStyle name="20 % – Zvýraznění1 3 2 2 9 2 4" xfId="45699"/>
    <cellStyle name="20 % – Zvýraznění1 3 2 2 9 2 5" xfId="45700"/>
    <cellStyle name="20 % – Zvýraznění1 3 2 2 9 3" xfId="11718"/>
    <cellStyle name="20 % – Zvýraznění1 3 2 2 9 3 2" xfId="26913"/>
    <cellStyle name="20 % – Zvýraznění1 3 2 2 9 3 3" xfId="45701"/>
    <cellStyle name="20 % – Zvýraznění1 3 2 2 9 3 4" xfId="45702"/>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3" xfId="380"/>
    <cellStyle name="20 % – Zvýraznění1 3 2 3 10" xfId="19084"/>
    <cellStyle name="20 % – Zvýraznění1 3 2 3 11" xfId="38032"/>
    <cellStyle name="20 % – Zvýraznění1 3 2 3 12" xfId="38033"/>
    <cellStyle name="20 % – Zvýraznění1 3 2 3 2" xfId="890"/>
    <cellStyle name="20 % – Zvýraznění1 3 2 3 2 2" xfId="8469"/>
    <cellStyle name="20 % – Zvýraznění1 3 2 3 2 2 2" xfId="23685"/>
    <cellStyle name="20 % – Zvýraznění1 3 2 3 2 2 3" xfId="45703"/>
    <cellStyle name="20 % – Zvýraznění1 3 2 3 2 2 4" xfId="45704"/>
    <cellStyle name="20 % – Zvýraznění1 3 2 3 2 2 5" xfId="45705"/>
    <cellStyle name="20 % – Zvýraznění1 3 2 3 2 3" xfId="11719"/>
    <cellStyle name="20 % – Zvýraznění1 3 2 3 2 3 2" xfId="26914"/>
    <cellStyle name="20 % – Zvýraznění1 3 2 3 2 3 3" xfId="45706"/>
    <cellStyle name="20 % – Zvýraznění1 3 2 3 2 3 4" xfId="45707"/>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3" xfId="891"/>
    <cellStyle name="20 % – Zvýraznění1 3 2 3 3 2" xfId="8470"/>
    <cellStyle name="20 % – Zvýraznění1 3 2 3 3 2 2" xfId="23686"/>
    <cellStyle name="20 % – Zvýraznění1 3 2 3 3 2 3" xfId="45708"/>
    <cellStyle name="20 % – Zvýraznění1 3 2 3 3 2 4" xfId="45709"/>
    <cellStyle name="20 % – Zvýraznění1 3 2 3 3 2 5" xfId="45710"/>
    <cellStyle name="20 % – Zvýraznění1 3 2 3 3 3" xfId="11720"/>
    <cellStyle name="20 % – Zvýraznění1 3 2 3 3 3 2" xfId="26915"/>
    <cellStyle name="20 % – Zvýraznění1 3 2 3 3 3 3" xfId="45711"/>
    <cellStyle name="20 % – Zvýraznění1 3 2 3 3 3 4" xfId="45712"/>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4" xfId="892"/>
    <cellStyle name="20 % – Zvýraznění1 3 2 3 4 2" xfId="8471"/>
    <cellStyle name="20 % – Zvýraznění1 3 2 3 4 2 2" xfId="23687"/>
    <cellStyle name="20 % – Zvýraznění1 3 2 3 4 2 3" xfId="45713"/>
    <cellStyle name="20 % – Zvýraznění1 3 2 3 4 2 4" xfId="45714"/>
    <cellStyle name="20 % – Zvýraznění1 3 2 3 4 2 5" xfId="45715"/>
    <cellStyle name="20 % – Zvýraznění1 3 2 3 4 3" xfId="11721"/>
    <cellStyle name="20 % – Zvýraznění1 3 2 3 4 3 2" xfId="26916"/>
    <cellStyle name="20 % – Zvýraznění1 3 2 3 4 3 3" xfId="45716"/>
    <cellStyle name="20 % – Zvýraznění1 3 2 3 4 3 4" xfId="45717"/>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5" xfId="893"/>
    <cellStyle name="20 % – Zvýraznění1 3 2 3 5 2" xfId="11171"/>
    <cellStyle name="20 % – Zvýraznění1 3 2 3 5 2 2" xfId="26371"/>
    <cellStyle name="20 % – Zvýraznění1 3 2 3 5 2 3" xfId="45718"/>
    <cellStyle name="20 % – Zvýraznění1 3 2 3 5 2 4" xfId="45719"/>
    <cellStyle name="20 % – Zvýraznění1 3 2 3 5 2 5" xfId="45720"/>
    <cellStyle name="20 % – Zvýraznění1 3 2 3 5 3" xfId="11722"/>
    <cellStyle name="20 % – Zvýraznění1 3 2 3 5 3 2" xfId="26917"/>
    <cellStyle name="20 % – Zvýraznění1 3 2 3 5 3 3" xfId="45721"/>
    <cellStyle name="20 % – Zvýraznění1 3 2 3 5 3 4" xfId="45722"/>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6" xfId="7795"/>
    <cellStyle name="20 % – Zvýraznění1 3 2 3 6 2" xfId="23014"/>
    <cellStyle name="20 % – Zvýraznění1 3 2 3 6 3" xfId="45723"/>
    <cellStyle name="20 % – Zvýraznění1 3 2 3 6 4" xfId="45724"/>
    <cellStyle name="20 % – Zvýraznění1 3 2 3 6 5" xfId="45725"/>
    <cellStyle name="20 % – Zvýraznění1 3 2 3 7" xfId="11478"/>
    <cellStyle name="20 % – Zvýraznění1 3 2 3 7 2" xfId="26674"/>
    <cellStyle name="20 % – Zvýraznění1 3 2 3 7 3" xfId="45726"/>
    <cellStyle name="20 % – Zvýraznění1 3 2 3 7 4" xfId="45727"/>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2" xfId="894"/>
    <cellStyle name="20 % – Zvýraznění1 3 2 4 2 2" xfId="8472"/>
    <cellStyle name="20 % – Zvýraznění1 3 2 4 2 2 2" xfId="23688"/>
    <cellStyle name="20 % – Zvýraznění1 3 2 4 2 2 3" xfId="45728"/>
    <cellStyle name="20 % – Zvýraznění1 3 2 4 2 2 4" xfId="45729"/>
    <cellStyle name="20 % – Zvýraznění1 3 2 4 2 2 5" xfId="45730"/>
    <cellStyle name="20 % – Zvýraznění1 3 2 4 2 3" xfId="11723"/>
    <cellStyle name="20 % – Zvýraznění1 3 2 4 2 3 2" xfId="26918"/>
    <cellStyle name="20 % – Zvýraznění1 3 2 4 2 3 3" xfId="45731"/>
    <cellStyle name="20 % – Zvýraznění1 3 2 4 2 3 4" xfId="45732"/>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3" xfId="895"/>
    <cellStyle name="20 % – Zvýraznění1 3 2 4 3 2" xfId="8473"/>
    <cellStyle name="20 % – Zvýraznění1 3 2 4 3 2 2" xfId="23689"/>
    <cellStyle name="20 % – Zvýraznění1 3 2 4 3 2 3" xfId="45733"/>
    <cellStyle name="20 % – Zvýraznění1 3 2 4 3 2 4" xfId="45734"/>
    <cellStyle name="20 % – Zvýraznění1 3 2 4 3 2 5" xfId="45735"/>
    <cellStyle name="20 % – Zvýraznění1 3 2 4 3 3" xfId="11724"/>
    <cellStyle name="20 % – Zvýraznění1 3 2 4 3 3 2" xfId="26919"/>
    <cellStyle name="20 % – Zvýraznění1 3 2 4 3 3 3" xfId="45736"/>
    <cellStyle name="20 % – Zvýraznění1 3 2 4 3 3 4" xfId="45737"/>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4" xfId="896"/>
    <cellStyle name="20 % – Zvýraznění1 3 2 4 4 2" xfId="8474"/>
    <cellStyle name="20 % – Zvýraznění1 3 2 4 4 2 2" xfId="23690"/>
    <cellStyle name="20 % – Zvýraznění1 3 2 4 4 2 3" xfId="45738"/>
    <cellStyle name="20 % – Zvýraznění1 3 2 4 4 2 4" xfId="45739"/>
    <cellStyle name="20 % – Zvýraznění1 3 2 4 4 2 5" xfId="45740"/>
    <cellStyle name="20 % – Zvýraznění1 3 2 4 4 3" xfId="11725"/>
    <cellStyle name="20 % – Zvýraznění1 3 2 4 4 3 2" xfId="26920"/>
    <cellStyle name="20 % – Zvýraznění1 3 2 4 4 3 3" xfId="45741"/>
    <cellStyle name="20 % – Zvýraznění1 3 2 4 4 3 4" xfId="45742"/>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5" xfId="897"/>
    <cellStyle name="20 % – Zvýraznění1 3 2 4 5 2" xfId="11297"/>
    <cellStyle name="20 % – Zvýraznění1 3 2 4 5 2 2" xfId="26497"/>
    <cellStyle name="20 % – Zvýraznění1 3 2 4 5 2 3" xfId="45743"/>
    <cellStyle name="20 % – Zvýraznění1 3 2 4 5 2 4" xfId="45744"/>
    <cellStyle name="20 % – Zvýraznění1 3 2 4 5 2 5" xfId="45745"/>
    <cellStyle name="20 % – Zvýraznění1 3 2 4 5 3" xfId="11726"/>
    <cellStyle name="20 % – Zvýraznění1 3 2 4 5 3 2" xfId="26921"/>
    <cellStyle name="20 % – Zvýraznění1 3 2 4 5 3 3" xfId="45746"/>
    <cellStyle name="20 % – Zvýraznění1 3 2 4 5 3 4" xfId="45747"/>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6" xfId="7684"/>
    <cellStyle name="20 % – Zvýraznění1 3 2 4 6 2" xfId="22903"/>
    <cellStyle name="20 % – Zvýraznění1 3 2 4 6 3" xfId="45748"/>
    <cellStyle name="20 % – Zvýraznění1 3 2 4 6 4" xfId="45749"/>
    <cellStyle name="20 % – Zvýraznění1 3 2 4 6 5" xfId="45750"/>
    <cellStyle name="20 % – Zvýraznění1 3 2 4 7" xfId="11479"/>
    <cellStyle name="20 % – Zvýraznění1 3 2 4 7 2" xfId="26675"/>
    <cellStyle name="20 % – Zvýraznění1 3 2 4 7 3" xfId="45751"/>
    <cellStyle name="20 % – Zvýraznění1 3 2 4 7 4" xfId="45752"/>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2" xfId="899"/>
    <cellStyle name="20 % – Zvýraznění1 3 2 5 2 2" xfId="8475"/>
    <cellStyle name="20 % – Zvýraznění1 3 2 5 2 2 2" xfId="23691"/>
    <cellStyle name="20 % – Zvýraznění1 3 2 5 2 2 3" xfId="45753"/>
    <cellStyle name="20 % – Zvýraznění1 3 2 5 2 2 4" xfId="45754"/>
    <cellStyle name="20 % – Zvýraznění1 3 2 5 2 2 5" xfId="45755"/>
    <cellStyle name="20 % – Zvýraznění1 3 2 5 2 3" xfId="11728"/>
    <cellStyle name="20 % – Zvýraznění1 3 2 5 2 3 2" xfId="26923"/>
    <cellStyle name="20 % – Zvýraznění1 3 2 5 2 3 3" xfId="45756"/>
    <cellStyle name="20 % – Zvýraznění1 3 2 5 2 3 4" xfId="45757"/>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3" xfId="900"/>
    <cellStyle name="20 % – Zvýraznění1 3 2 5 3 2" xfId="8476"/>
    <cellStyle name="20 % – Zvýraznění1 3 2 5 3 2 2" xfId="23692"/>
    <cellStyle name="20 % – Zvýraznění1 3 2 5 3 2 3" xfId="45758"/>
    <cellStyle name="20 % – Zvýraznění1 3 2 5 3 2 4" xfId="45759"/>
    <cellStyle name="20 % – Zvýraznění1 3 2 5 3 2 5" xfId="45760"/>
    <cellStyle name="20 % – Zvýraznění1 3 2 5 3 3" xfId="11729"/>
    <cellStyle name="20 % – Zvýraznění1 3 2 5 3 3 2" xfId="26924"/>
    <cellStyle name="20 % – Zvýraznění1 3 2 5 3 3 3" xfId="45761"/>
    <cellStyle name="20 % – Zvýraznění1 3 2 5 3 3 4" xfId="45762"/>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4" xfId="901"/>
    <cellStyle name="20 % – Zvýraznění1 3 2 5 4 2" xfId="8477"/>
    <cellStyle name="20 % – Zvýraznění1 3 2 5 4 2 2" xfId="23693"/>
    <cellStyle name="20 % – Zvýraznění1 3 2 5 4 2 3" xfId="45763"/>
    <cellStyle name="20 % – Zvýraznění1 3 2 5 4 2 4" xfId="45764"/>
    <cellStyle name="20 % – Zvýraznění1 3 2 5 4 2 5" xfId="45765"/>
    <cellStyle name="20 % – Zvýraznění1 3 2 5 4 3" xfId="11730"/>
    <cellStyle name="20 % – Zvýraznění1 3 2 5 4 3 2" xfId="26925"/>
    <cellStyle name="20 % – Zvýraznění1 3 2 5 4 3 3" xfId="45766"/>
    <cellStyle name="20 % – Zvýraznění1 3 2 5 4 3 4" xfId="45767"/>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5" xfId="7888"/>
    <cellStyle name="20 % – Zvýraznění1 3 2 5 5 2" xfId="23105"/>
    <cellStyle name="20 % – Zvýraznění1 3 2 5 5 3" xfId="45768"/>
    <cellStyle name="20 % – Zvýraznění1 3 2 5 5 4" xfId="45769"/>
    <cellStyle name="20 % – Zvýraznění1 3 2 5 5 5" xfId="45770"/>
    <cellStyle name="20 % – Zvýraznění1 3 2 5 6" xfId="11727"/>
    <cellStyle name="20 % – Zvýraznění1 3 2 5 6 2" xfId="26922"/>
    <cellStyle name="20 % – Zvýraznění1 3 2 5 6 3" xfId="45771"/>
    <cellStyle name="20 % – Zvýraznění1 3 2 5 6 4" xfId="4577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2" xfId="903"/>
    <cellStyle name="20 % – Zvýraznění1 3 2 6 2 2" xfId="8478"/>
    <cellStyle name="20 % – Zvýraznění1 3 2 6 2 2 2" xfId="23694"/>
    <cellStyle name="20 % – Zvýraznění1 3 2 6 2 2 3" xfId="45773"/>
    <cellStyle name="20 % – Zvýraznění1 3 2 6 2 2 4" xfId="45774"/>
    <cellStyle name="20 % – Zvýraznění1 3 2 6 2 2 5" xfId="45775"/>
    <cellStyle name="20 % – Zvýraznění1 3 2 6 2 3" xfId="11732"/>
    <cellStyle name="20 % – Zvýraznění1 3 2 6 2 3 2" xfId="26927"/>
    <cellStyle name="20 % – Zvýraznění1 3 2 6 2 3 3" xfId="45776"/>
    <cellStyle name="20 % – Zvýraznění1 3 2 6 2 3 4" xfId="4577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3" xfId="904"/>
    <cellStyle name="20 % – Zvýraznění1 3 2 6 3 2" xfId="8479"/>
    <cellStyle name="20 % – Zvýraznění1 3 2 6 3 2 2" xfId="23695"/>
    <cellStyle name="20 % – Zvýraznění1 3 2 6 3 2 3" xfId="45778"/>
    <cellStyle name="20 % – Zvýraznění1 3 2 6 3 2 4" xfId="45779"/>
    <cellStyle name="20 % – Zvýraznění1 3 2 6 3 2 5" xfId="45780"/>
    <cellStyle name="20 % – Zvýraznění1 3 2 6 3 3" xfId="11733"/>
    <cellStyle name="20 % – Zvýraznění1 3 2 6 3 3 2" xfId="26928"/>
    <cellStyle name="20 % – Zvýraznění1 3 2 6 3 3 3" xfId="45781"/>
    <cellStyle name="20 % – Zvýraznění1 3 2 6 3 3 4" xfId="45782"/>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4" xfId="905"/>
    <cellStyle name="20 % – Zvýraznění1 3 2 6 4 2" xfId="8480"/>
    <cellStyle name="20 % – Zvýraznění1 3 2 6 4 2 2" xfId="23696"/>
    <cellStyle name="20 % – Zvýraznění1 3 2 6 4 2 3" xfId="45783"/>
    <cellStyle name="20 % – Zvýraznění1 3 2 6 4 2 4" xfId="45784"/>
    <cellStyle name="20 % – Zvýraznění1 3 2 6 4 2 5" xfId="45785"/>
    <cellStyle name="20 % – Zvýraznění1 3 2 6 4 3" xfId="11734"/>
    <cellStyle name="20 % – Zvýraznění1 3 2 6 4 3 2" xfId="26929"/>
    <cellStyle name="20 % – Zvýraznění1 3 2 6 4 3 3" xfId="45786"/>
    <cellStyle name="20 % – Zvýraznění1 3 2 6 4 3 4" xfId="45787"/>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5" xfId="8262"/>
    <cellStyle name="20 % – Zvýraznění1 3 2 6 5 2" xfId="23478"/>
    <cellStyle name="20 % – Zvýraznění1 3 2 6 5 3" xfId="45788"/>
    <cellStyle name="20 % – Zvýraznění1 3 2 6 5 4" xfId="45789"/>
    <cellStyle name="20 % – Zvýraznění1 3 2 6 5 5" xfId="45790"/>
    <cellStyle name="20 % – Zvýraznění1 3 2 6 6" xfId="11731"/>
    <cellStyle name="20 % – Zvýraznění1 3 2 6 6 2" xfId="26926"/>
    <cellStyle name="20 % – Zvýraznění1 3 2 6 6 3" xfId="45791"/>
    <cellStyle name="20 % – Zvýraznění1 3 2 6 6 4" xfId="45792"/>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2" xfId="907"/>
    <cellStyle name="20 % – Zvýraznění1 3 2 7 2 2" xfId="8481"/>
    <cellStyle name="20 % – Zvýraznění1 3 2 7 2 2 2" xfId="23697"/>
    <cellStyle name="20 % – Zvýraznění1 3 2 7 2 2 3" xfId="45793"/>
    <cellStyle name="20 % – Zvýraznění1 3 2 7 2 2 4" xfId="45794"/>
    <cellStyle name="20 % – Zvýraznění1 3 2 7 2 2 5" xfId="45795"/>
    <cellStyle name="20 % – Zvýraznění1 3 2 7 2 3" xfId="11736"/>
    <cellStyle name="20 % – Zvýraznění1 3 2 7 2 3 2" xfId="26931"/>
    <cellStyle name="20 % – Zvýraznění1 3 2 7 2 3 3" xfId="45796"/>
    <cellStyle name="20 % – Zvýraznění1 3 2 7 2 3 4" xfId="45797"/>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3" xfId="908"/>
    <cellStyle name="20 % – Zvýraznění1 3 2 7 3 2" xfId="8482"/>
    <cellStyle name="20 % – Zvýraznění1 3 2 7 3 2 2" xfId="23698"/>
    <cellStyle name="20 % – Zvýraznění1 3 2 7 3 2 3" xfId="45798"/>
    <cellStyle name="20 % – Zvýraznění1 3 2 7 3 2 4" xfId="45799"/>
    <cellStyle name="20 % – Zvýraznění1 3 2 7 3 2 5" xfId="45800"/>
    <cellStyle name="20 % – Zvýraznění1 3 2 7 3 3" xfId="11737"/>
    <cellStyle name="20 % – Zvýraznění1 3 2 7 3 3 2" xfId="26932"/>
    <cellStyle name="20 % – Zvýraznění1 3 2 7 3 3 3" xfId="45801"/>
    <cellStyle name="20 % – Zvýraznění1 3 2 7 3 3 4" xfId="4580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4" xfId="909"/>
    <cellStyle name="20 % – Zvýraznění1 3 2 7 4 2" xfId="8483"/>
    <cellStyle name="20 % – Zvýraznění1 3 2 7 4 2 2" xfId="23699"/>
    <cellStyle name="20 % – Zvýraznění1 3 2 7 4 2 3" xfId="45803"/>
    <cellStyle name="20 % – Zvýraznění1 3 2 7 4 2 4" xfId="45804"/>
    <cellStyle name="20 % – Zvýraznění1 3 2 7 4 2 5" xfId="45805"/>
    <cellStyle name="20 % – Zvýraznění1 3 2 7 4 3" xfId="11738"/>
    <cellStyle name="20 % – Zvýraznění1 3 2 7 4 3 2" xfId="26933"/>
    <cellStyle name="20 % – Zvýraznění1 3 2 7 4 3 3" xfId="45806"/>
    <cellStyle name="20 % – Zvýraznění1 3 2 7 4 3 4" xfId="45807"/>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5" xfId="8350"/>
    <cellStyle name="20 % – Zvýraznění1 3 2 7 5 2" xfId="23566"/>
    <cellStyle name="20 % – Zvýraznění1 3 2 7 5 3" xfId="45808"/>
    <cellStyle name="20 % – Zvýraznění1 3 2 7 5 4" xfId="45809"/>
    <cellStyle name="20 % – Zvýraznění1 3 2 7 5 5" xfId="45810"/>
    <cellStyle name="20 % – Zvýraznění1 3 2 7 6" xfId="11735"/>
    <cellStyle name="20 % – Zvýraznění1 3 2 7 6 2" xfId="26930"/>
    <cellStyle name="20 % – Zvýraznění1 3 2 7 6 3" xfId="45811"/>
    <cellStyle name="20 % – Zvýraznění1 3 2 7 6 4" xfId="45812"/>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2" xfId="911"/>
    <cellStyle name="20 % – Zvýraznění1 3 2 8 2 2" xfId="8484"/>
    <cellStyle name="20 % – Zvýraznění1 3 2 8 2 2 2" xfId="23700"/>
    <cellStyle name="20 % – Zvýraznění1 3 2 8 2 2 3" xfId="45813"/>
    <cellStyle name="20 % – Zvýraznění1 3 2 8 2 2 4" xfId="45814"/>
    <cellStyle name="20 % – Zvýraznění1 3 2 8 2 2 5" xfId="45815"/>
    <cellStyle name="20 % – Zvýraznění1 3 2 8 2 3" xfId="11740"/>
    <cellStyle name="20 % – Zvýraznění1 3 2 8 2 3 2" xfId="26935"/>
    <cellStyle name="20 % – Zvýraznění1 3 2 8 2 3 3" xfId="45816"/>
    <cellStyle name="20 % – Zvýraznění1 3 2 8 2 3 4" xfId="45817"/>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3" xfId="912"/>
    <cellStyle name="20 % – Zvýraznění1 3 2 8 3 2" xfId="8485"/>
    <cellStyle name="20 % – Zvýraznění1 3 2 8 3 2 2" xfId="23701"/>
    <cellStyle name="20 % – Zvýraznění1 3 2 8 3 2 3" xfId="45818"/>
    <cellStyle name="20 % – Zvýraznění1 3 2 8 3 2 4" xfId="45819"/>
    <cellStyle name="20 % – Zvýraznění1 3 2 8 3 2 5" xfId="45820"/>
    <cellStyle name="20 % – Zvýraznění1 3 2 8 3 3" xfId="11741"/>
    <cellStyle name="20 % – Zvýraznění1 3 2 8 3 3 2" xfId="26936"/>
    <cellStyle name="20 % – Zvýraznění1 3 2 8 3 3 3" xfId="45821"/>
    <cellStyle name="20 % – Zvýraznění1 3 2 8 3 3 4" xfId="45822"/>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4" xfId="913"/>
    <cellStyle name="20 % – Zvýraznění1 3 2 8 4 2" xfId="8486"/>
    <cellStyle name="20 % – Zvýraznění1 3 2 8 4 2 2" xfId="23702"/>
    <cellStyle name="20 % – Zvýraznění1 3 2 8 4 2 3" xfId="45823"/>
    <cellStyle name="20 % – Zvýraznění1 3 2 8 4 2 4" xfId="45824"/>
    <cellStyle name="20 % – Zvýraznění1 3 2 8 4 2 5" xfId="45825"/>
    <cellStyle name="20 % – Zvýraznění1 3 2 8 4 3" xfId="11742"/>
    <cellStyle name="20 % – Zvýraznění1 3 2 8 4 3 2" xfId="26937"/>
    <cellStyle name="20 % – Zvýraznění1 3 2 8 4 3 3" xfId="45826"/>
    <cellStyle name="20 % – Zvýraznění1 3 2 8 4 3 4" xfId="4582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5" xfId="8433"/>
    <cellStyle name="20 % – Zvýraznění1 3 2 8 5 2" xfId="23649"/>
    <cellStyle name="20 % – Zvýraznění1 3 2 8 5 3" xfId="45828"/>
    <cellStyle name="20 % – Zvýraznění1 3 2 8 5 4" xfId="45829"/>
    <cellStyle name="20 % – Zvýraznění1 3 2 8 5 5" xfId="45830"/>
    <cellStyle name="20 % – Zvýraznění1 3 2 8 6" xfId="11739"/>
    <cellStyle name="20 % – Zvýraznění1 3 2 8 6 2" xfId="26934"/>
    <cellStyle name="20 % – Zvýraznění1 3 2 8 6 3" xfId="45831"/>
    <cellStyle name="20 % – Zvýraznění1 3 2 8 6 4" xfId="45832"/>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2 3" xfId="45833"/>
    <cellStyle name="20 % – Zvýraznění1 3 2 9 2 4" xfId="45834"/>
    <cellStyle name="20 % – Zvýraznění1 3 2 9 2 5" xfId="45835"/>
    <cellStyle name="20 % – Zvýraznění1 3 2 9 3" xfId="11743"/>
    <cellStyle name="20 % – Zvýraznění1 3 2 9 3 2" xfId="26938"/>
    <cellStyle name="20 % – Zvýraznění1 3 2 9 3 3" xfId="45836"/>
    <cellStyle name="20 % – Zvýraznění1 3 2 9 3 4" xfId="45837"/>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2 3" xfId="45838"/>
    <cellStyle name="20 % – Zvýraznění1 3 21 2 4" xfId="45839"/>
    <cellStyle name="20 % – Zvýraznění1 3 21 2 5" xfId="45840"/>
    <cellStyle name="20 % – Zvýraznění1 3 21 3" xfId="11744"/>
    <cellStyle name="20 % – Zvýraznění1 3 21 3 2" xfId="26939"/>
    <cellStyle name="20 % – Zvýraznění1 3 21 3 3" xfId="45841"/>
    <cellStyle name="20 % – Zvýraznění1 3 21 3 4" xfId="45842"/>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2" xfId="7598"/>
    <cellStyle name="20 % – Zvýraznění1 3 22 2" xfId="22817"/>
    <cellStyle name="20 % – Zvýraznění1 3 22 3" xfId="45843"/>
    <cellStyle name="20 % – Zvýraznění1 3 22 4" xfId="45844"/>
    <cellStyle name="20 % – Zvýraznění1 3 23" xfId="45845"/>
    <cellStyle name="20 % – Zvýraznění1 3 3" xfId="382"/>
    <cellStyle name="20 % – Zvýraznění1 3 3 10" xfId="918"/>
    <cellStyle name="20 % – Zvýraznění1 3 3 10 2" xfId="8488"/>
    <cellStyle name="20 % – Zvýraznění1 3 3 10 2 2" xfId="23704"/>
    <cellStyle name="20 % – Zvýraznění1 3 3 10 2 3" xfId="45846"/>
    <cellStyle name="20 % – Zvýraznění1 3 3 10 2 4" xfId="45847"/>
    <cellStyle name="20 % – Zvýraznění1 3 3 10 2 5" xfId="45848"/>
    <cellStyle name="20 % – Zvýraznění1 3 3 10 3" xfId="11745"/>
    <cellStyle name="20 % – Zvýraznění1 3 3 10 3 2" xfId="26940"/>
    <cellStyle name="20 % – Zvýraznění1 3 3 10 3 3" xfId="45849"/>
    <cellStyle name="20 % – Zvýraznění1 3 3 10 3 4" xfId="4585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1" xfId="919"/>
    <cellStyle name="20 % – Zvýraznění1 3 3 11 2" xfId="11265"/>
    <cellStyle name="20 % – Zvýraznění1 3 3 11 2 2" xfId="26465"/>
    <cellStyle name="20 % – Zvýraznění1 3 3 11 2 3" xfId="45851"/>
    <cellStyle name="20 % – Zvýraznění1 3 3 11 2 4" xfId="45852"/>
    <cellStyle name="20 % – Zvýraznění1 3 3 11 2 5" xfId="45853"/>
    <cellStyle name="20 % – Zvýraznění1 3 3 11 3" xfId="11746"/>
    <cellStyle name="20 % – Zvýraznění1 3 3 11 3 2" xfId="26941"/>
    <cellStyle name="20 % – Zvýraznění1 3 3 11 3 3" xfId="45854"/>
    <cellStyle name="20 % – Zvýraznění1 3 3 11 3 4" xfId="45855"/>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2" xfId="7853"/>
    <cellStyle name="20 % – Zvýraznění1 3 3 12 2" xfId="23072"/>
    <cellStyle name="20 % – Zvýraznění1 3 3 12 3" xfId="45856"/>
    <cellStyle name="20 % – Zvýraznění1 3 3 12 4" xfId="45857"/>
    <cellStyle name="20 % – Zvýraznění1 3 3 12 5" xfId="45858"/>
    <cellStyle name="20 % – Zvýraznění1 3 3 13" xfId="11480"/>
    <cellStyle name="20 % – Zvýraznění1 3 3 13 2" xfId="26676"/>
    <cellStyle name="20 % – Zvýraznění1 3 3 13 3" xfId="45859"/>
    <cellStyle name="20 % – Zvýraznění1 3 3 13 4" xfId="45860"/>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2" xfId="920"/>
    <cellStyle name="20 % – Zvýraznění1 3 3 2 10" xfId="38094"/>
    <cellStyle name="20 % – Zvýraznění1 3 3 2 11" xfId="38095"/>
    <cellStyle name="20 % – Zvýraznění1 3 3 2 2" xfId="921"/>
    <cellStyle name="20 % – Zvýraznění1 3 3 2 2 2" xfId="8489"/>
    <cellStyle name="20 % – Zvýraznění1 3 3 2 2 2 2" xfId="23705"/>
    <cellStyle name="20 % – Zvýraznění1 3 3 2 2 2 3" xfId="45861"/>
    <cellStyle name="20 % – Zvýraznění1 3 3 2 2 2 4" xfId="45862"/>
    <cellStyle name="20 % – Zvýraznění1 3 3 2 2 2 5" xfId="45863"/>
    <cellStyle name="20 % – Zvýraznění1 3 3 2 2 3" xfId="11748"/>
    <cellStyle name="20 % – Zvýraznění1 3 3 2 2 3 2" xfId="26943"/>
    <cellStyle name="20 % – Zvýraznění1 3 3 2 2 3 3" xfId="45864"/>
    <cellStyle name="20 % – Zvýraznění1 3 3 2 2 3 4" xfId="45865"/>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3" xfId="922"/>
    <cellStyle name="20 % – Zvýraznění1 3 3 2 3 2" xfId="8490"/>
    <cellStyle name="20 % – Zvýraznění1 3 3 2 3 2 2" xfId="23706"/>
    <cellStyle name="20 % – Zvýraznění1 3 3 2 3 2 3" xfId="45866"/>
    <cellStyle name="20 % – Zvýraznění1 3 3 2 3 2 4" xfId="45867"/>
    <cellStyle name="20 % – Zvýraznění1 3 3 2 3 2 5" xfId="45868"/>
    <cellStyle name="20 % – Zvýraznění1 3 3 2 3 3" xfId="11749"/>
    <cellStyle name="20 % – Zvýraznění1 3 3 2 3 3 2" xfId="26944"/>
    <cellStyle name="20 % – Zvýraznění1 3 3 2 3 3 3" xfId="45869"/>
    <cellStyle name="20 % – Zvýraznění1 3 3 2 3 3 4" xfId="45870"/>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4" xfId="923"/>
    <cellStyle name="20 % – Zvýraznění1 3 3 2 4 2" xfId="8491"/>
    <cellStyle name="20 % – Zvýraznění1 3 3 2 4 2 2" xfId="23707"/>
    <cellStyle name="20 % – Zvýraznění1 3 3 2 4 2 3" xfId="45871"/>
    <cellStyle name="20 % – Zvýraznění1 3 3 2 4 2 4" xfId="45872"/>
    <cellStyle name="20 % – Zvýraznění1 3 3 2 4 2 5" xfId="45873"/>
    <cellStyle name="20 % – Zvýraznění1 3 3 2 4 3" xfId="11750"/>
    <cellStyle name="20 % – Zvýraznění1 3 3 2 4 3 2" xfId="26945"/>
    <cellStyle name="20 % – Zvýraznění1 3 3 2 4 3 3" xfId="45874"/>
    <cellStyle name="20 % – Zvýraznění1 3 3 2 4 3 4" xfId="4587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5" xfId="7914"/>
    <cellStyle name="20 % – Zvýraznění1 3 3 2 5 2" xfId="23131"/>
    <cellStyle name="20 % – Zvýraznění1 3 3 2 5 3" xfId="45876"/>
    <cellStyle name="20 % – Zvýraznění1 3 3 2 5 4" xfId="45877"/>
    <cellStyle name="20 % – Zvýraznění1 3 3 2 5 5" xfId="45878"/>
    <cellStyle name="20 % – Zvýraznění1 3 3 2 6" xfId="11747"/>
    <cellStyle name="20 % – Zvýraznění1 3 3 2 6 2" xfId="26942"/>
    <cellStyle name="20 % – Zvýraznění1 3 3 2 6 3" xfId="45879"/>
    <cellStyle name="20 % – Zvýraznění1 3 3 2 6 4" xfId="45880"/>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2" xfId="925"/>
    <cellStyle name="20 % – Zvýraznění1 3 3 3 2 2" xfId="8492"/>
    <cellStyle name="20 % – Zvýraznění1 3 3 3 2 2 2" xfId="23708"/>
    <cellStyle name="20 % – Zvýraznění1 3 3 3 2 2 3" xfId="45881"/>
    <cellStyle name="20 % – Zvýraznění1 3 3 3 2 2 4" xfId="45882"/>
    <cellStyle name="20 % – Zvýraznění1 3 3 3 2 2 5" xfId="45883"/>
    <cellStyle name="20 % – Zvýraznění1 3 3 3 2 3" xfId="11752"/>
    <cellStyle name="20 % – Zvýraznění1 3 3 3 2 3 2" xfId="26947"/>
    <cellStyle name="20 % – Zvýraznění1 3 3 3 2 3 3" xfId="45884"/>
    <cellStyle name="20 % – Zvýraznění1 3 3 3 2 3 4" xfId="45885"/>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3" xfId="926"/>
    <cellStyle name="20 % – Zvýraznění1 3 3 3 3 2" xfId="8493"/>
    <cellStyle name="20 % – Zvýraznění1 3 3 3 3 2 2" xfId="23709"/>
    <cellStyle name="20 % – Zvýraznění1 3 3 3 3 2 3" xfId="45886"/>
    <cellStyle name="20 % – Zvýraznění1 3 3 3 3 2 4" xfId="45887"/>
    <cellStyle name="20 % – Zvýraznění1 3 3 3 3 2 5" xfId="45888"/>
    <cellStyle name="20 % – Zvýraznění1 3 3 3 3 3" xfId="11753"/>
    <cellStyle name="20 % – Zvýraznění1 3 3 3 3 3 2" xfId="26948"/>
    <cellStyle name="20 % – Zvýraznění1 3 3 3 3 3 3" xfId="45889"/>
    <cellStyle name="20 % – Zvýraznění1 3 3 3 3 3 4" xfId="45890"/>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4" xfId="927"/>
    <cellStyle name="20 % – Zvýraznění1 3 3 3 4 2" xfId="8494"/>
    <cellStyle name="20 % – Zvýraznění1 3 3 3 4 2 2" xfId="23710"/>
    <cellStyle name="20 % – Zvýraznění1 3 3 3 4 2 3" xfId="45891"/>
    <cellStyle name="20 % – Zvýraznění1 3 3 3 4 2 4" xfId="45892"/>
    <cellStyle name="20 % – Zvýraznění1 3 3 3 4 2 5" xfId="45893"/>
    <cellStyle name="20 % – Zvýraznění1 3 3 3 4 3" xfId="11754"/>
    <cellStyle name="20 % – Zvýraznění1 3 3 3 4 3 2" xfId="26949"/>
    <cellStyle name="20 % – Zvýraznění1 3 3 3 4 3 3" xfId="45894"/>
    <cellStyle name="20 % – Zvýraznění1 3 3 3 4 3 4" xfId="45895"/>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5" xfId="8067"/>
    <cellStyle name="20 % – Zvýraznění1 3 3 3 5 2" xfId="23283"/>
    <cellStyle name="20 % – Zvýraznění1 3 3 3 5 3" xfId="45896"/>
    <cellStyle name="20 % – Zvýraznění1 3 3 3 5 4" xfId="45897"/>
    <cellStyle name="20 % – Zvýraznění1 3 3 3 5 5" xfId="45898"/>
    <cellStyle name="20 % – Zvýraznění1 3 3 3 6" xfId="11751"/>
    <cellStyle name="20 % – Zvýraznění1 3 3 3 6 2" xfId="26946"/>
    <cellStyle name="20 % – Zvýraznění1 3 3 3 6 3" xfId="45899"/>
    <cellStyle name="20 % – Zvýraznění1 3 3 3 6 4" xfId="45900"/>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2" xfId="929"/>
    <cellStyle name="20 % – Zvýraznění1 3 3 4 2 2" xfId="8495"/>
    <cellStyle name="20 % – Zvýraznění1 3 3 4 2 2 2" xfId="23711"/>
    <cellStyle name="20 % – Zvýraznění1 3 3 4 2 2 3" xfId="45901"/>
    <cellStyle name="20 % – Zvýraznění1 3 3 4 2 2 4" xfId="45902"/>
    <cellStyle name="20 % – Zvýraznění1 3 3 4 2 2 5" xfId="45903"/>
    <cellStyle name="20 % – Zvýraznění1 3 3 4 2 3" xfId="11756"/>
    <cellStyle name="20 % – Zvýraznění1 3 3 4 2 3 2" xfId="26951"/>
    <cellStyle name="20 % – Zvýraznění1 3 3 4 2 3 3" xfId="45904"/>
    <cellStyle name="20 % – Zvýraznění1 3 3 4 2 3 4" xfId="45905"/>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3" xfId="930"/>
    <cellStyle name="20 % – Zvýraznění1 3 3 4 3 2" xfId="8496"/>
    <cellStyle name="20 % – Zvýraznění1 3 3 4 3 2 2" xfId="23712"/>
    <cellStyle name="20 % – Zvýraznění1 3 3 4 3 2 3" xfId="45906"/>
    <cellStyle name="20 % – Zvýraznění1 3 3 4 3 2 4" xfId="45907"/>
    <cellStyle name="20 % – Zvýraznění1 3 3 4 3 2 5" xfId="45908"/>
    <cellStyle name="20 % – Zvýraznění1 3 3 4 3 3" xfId="11757"/>
    <cellStyle name="20 % – Zvýraznění1 3 3 4 3 3 2" xfId="26952"/>
    <cellStyle name="20 % – Zvýraznění1 3 3 4 3 3 3" xfId="45909"/>
    <cellStyle name="20 % – Zvýraznění1 3 3 4 3 3 4" xfId="45910"/>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4" xfId="931"/>
    <cellStyle name="20 % – Zvýraznění1 3 3 4 4 2" xfId="8497"/>
    <cellStyle name="20 % – Zvýraznění1 3 3 4 4 2 2" xfId="23713"/>
    <cellStyle name="20 % – Zvýraznění1 3 3 4 4 2 3" xfId="45911"/>
    <cellStyle name="20 % – Zvýraznění1 3 3 4 4 2 4" xfId="45912"/>
    <cellStyle name="20 % – Zvýraznění1 3 3 4 4 2 5" xfId="45913"/>
    <cellStyle name="20 % – Zvýraznění1 3 3 4 4 3" xfId="11758"/>
    <cellStyle name="20 % – Zvýraznění1 3 3 4 4 3 2" xfId="26953"/>
    <cellStyle name="20 % – Zvýraznění1 3 3 4 4 3 3" xfId="45914"/>
    <cellStyle name="20 % – Zvýraznění1 3 3 4 4 3 4" xfId="45915"/>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5" xfId="8147"/>
    <cellStyle name="20 % – Zvýraznění1 3 3 4 5 2" xfId="23363"/>
    <cellStyle name="20 % – Zvýraznění1 3 3 4 5 3" xfId="45916"/>
    <cellStyle name="20 % – Zvýraznění1 3 3 4 5 4" xfId="45917"/>
    <cellStyle name="20 % – Zvýraznění1 3 3 4 5 5" xfId="45918"/>
    <cellStyle name="20 % – Zvýraznění1 3 3 4 6" xfId="11755"/>
    <cellStyle name="20 % – Zvýraznění1 3 3 4 6 2" xfId="26950"/>
    <cellStyle name="20 % – Zvýraznění1 3 3 4 6 3" xfId="45919"/>
    <cellStyle name="20 % – Zvýraznění1 3 3 4 6 4" xfId="4592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2" xfId="933"/>
    <cellStyle name="20 % – Zvýraznění1 3 3 5 2 2" xfId="8498"/>
    <cellStyle name="20 % – Zvýraznění1 3 3 5 2 2 2" xfId="23714"/>
    <cellStyle name="20 % – Zvýraznění1 3 3 5 2 2 3" xfId="45921"/>
    <cellStyle name="20 % – Zvýraznění1 3 3 5 2 2 4" xfId="45922"/>
    <cellStyle name="20 % – Zvýraznění1 3 3 5 2 2 5" xfId="45923"/>
    <cellStyle name="20 % – Zvýraznění1 3 3 5 2 3" xfId="11760"/>
    <cellStyle name="20 % – Zvýraznění1 3 3 5 2 3 2" xfId="26955"/>
    <cellStyle name="20 % – Zvýraznění1 3 3 5 2 3 3" xfId="45924"/>
    <cellStyle name="20 % – Zvýraznění1 3 3 5 2 3 4" xfId="4592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3" xfId="934"/>
    <cellStyle name="20 % – Zvýraznění1 3 3 5 3 2" xfId="8499"/>
    <cellStyle name="20 % – Zvýraznění1 3 3 5 3 2 2" xfId="23715"/>
    <cellStyle name="20 % – Zvýraznění1 3 3 5 3 2 3" xfId="45926"/>
    <cellStyle name="20 % – Zvýraznění1 3 3 5 3 2 4" xfId="45927"/>
    <cellStyle name="20 % – Zvýraznění1 3 3 5 3 2 5" xfId="45928"/>
    <cellStyle name="20 % – Zvýraznění1 3 3 5 3 3" xfId="11761"/>
    <cellStyle name="20 % – Zvýraznění1 3 3 5 3 3 2" xfId="26956"/>
    <cellStyle name="20 % – Zvýraznění1 3 3 5 3 3 3" xfId="45929"/>
    <cellStyle name="20 % – Zvýraznění1 3 3 5 3 3 4" xfId="45930"/>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4" xfId="935"/>
    <cellStyle name="20 % – Zvýraznění1 3 3 5 4 2" xfId="8500"/>
    <cellStyle name="20 % – Zvýraznění1 3 3 5 4 2 2" xfId="23716"/>
    <cellStyle name="20 % – Zvýraznění1 3 3 5 4 2 3" xfId="45931"/>
    <cellStyle name="20 % – Zvýraznění1 3 3 5 4 2 4" xfId="45932"/>
    <cellStyle name="20 % – Zvýraznění1 3 3 5 4 2 5" xfId="45933"/>
    <cellStyle name="20 % – Zvýraznění1 3 3 5 4 3" xfId="11762"/>
    <cellStyle name="20 % – Zvýraznění1 3 3 5 4 3 2" xfId="26957"/>
    <cellStyle name="20 % – Zvýraznění1 3 3 5 4 3 3" xfId="45934"/>
    <cellStyle name="20 % – Zvýraznění1 3 3 5 4 3 4" xfId="45935"/>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5" xfId="8229"/>
    <cellStyle name="20 % – Zvýraznění1 3 3 5 5 2" xfId="23445"/>
    <cellStyle name="20 % – Zvýraznění1 3 3 5 5 3" xfId="45936"/>
    <cellStyle name="20 % – Zvýraznění1 3 3 5 5 4" xfId="45937"/>
    <cellStyle name="20 % – Zvýraznění1 3 3 5 5 5" xfId="45938"/>
    <cellStyle name="20 % – Zvýraznění1 3 3 5 6" xfId="11759"/>
    <cellStyle name="20 % – Zvýraznění1 3 3 5 6 2" xfId="26954"/>
    <cellStyle name="20 % – Zvýraznění1 3 3 5 6 3" xfId="45939"/>
    <cellStyle name="20 % – Zvýraznění1 3 3 5 6 4" xfId="45940"/>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2" xfId="937"/>
    <cellStyle name="20 % – Zvýraznění1 3 3 6 2 2" xfId="8501"/>
    <cellStyle name="20 % – Zvýraznění1 3 3 6 2 2 2" xfId="23717"/>
    <cellStyle name="20 % – Zvýraznění1 3 3 6 2 2 3" xfId="45941"/>
    <cellStyle name="20 % – Zvýraznění1 3 3 6 2 2 4" xfId="45942"/>
    <cellStyle name="20 % – Zvýraznění1 3 3 6 2 2 5" xfId="45943"/>
    <cellStyle name="20 % – Zvýraznění1 3 3 6 2 3" xfId="11764"/>
    <cellStyle name="20 % – Zvýraznění1 3 3 6 2 3 2" xfId="26959"/>
    <cellStyle name="20 % – Zvýraznění1 3 3 6 2 3 3" xfId="45944"/>
    <cellStyle name="20 % – Zvýraznění1 3 3 6 2 3 4" xfId="45945"/>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3" xfId="938"/>
    <cellStyle name="20 % – Zvýraznění1 3 3 6 3 2" xfId="8502"/>
    <cellStyle name="20 % – Zvýraznění1 3 3 6 3 2 2" xfId="23718"/>
    <cellStyle name="20 % – Zvýraznění1 3 3 6 3 2 3" xfId="45946"/>
    <cellStyle name="20 % – Zvýraznění1 3 3 6 3 2 4" xfId="45947"/>
    <cellStyle name="20 % – Zvýraznění1 3 3 6 3 2 5" xfId="45948"/>
    <cellStyle name="20 % – Zvýraznění1 3 3 6 3 3" xfId="11765"/>
    <cellStyle name="20 % – Zvýraznění1 3 3 6 3 3 2" xfId="26960"/>
    <cellStyle name="20 % – Zvýraznění1 3 3 6 3 3 3" xfId="45949"/>
    <cellStyle name="20 % – Zvýraznění1 3 3 6 3 3 4" xfId="4595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4" xfId="939"/>
    <cellStyle name="20 % – Zvýraznění1 3 3 6 4 2" xfId="8503"/>
    <cellStyle name="20 % – Zvýraznění1 3 3 6 4 2 2" xfId="23719"/>
    <cellStyle name="20 % – Zvýraznění1 3 3 6 4 2 3" xfId="45951"/>
    <cellStyle name="20 % – Zvýraznění1 3 3 6 4 2 4" xfId="45952"/>
    <cellStyle name="20 % – Zvýraznění1 3 3 6 4 2 5" xfId="45953"/>
    <cellStyle name="20 % – Zvýraznění1 3 3 6 4 3" xfId="11766"/>
    <cellStyle name="20 % – Zvýraznění1 3 3 6 4 3 2" xfId="26961"/>
    <cellStyle name="20 % – Zvýraznění1 3 3 6 4 3 3" xfId="45954"/>
    <cellStyle name="20 % – Zvýraznění1 3 3 6 4 3 4" xfId="45955"/>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5" xfId="8322"/>
    <cellStyle name="20 % – Zvýraznění1 3 3 6 5 2" xfId="23538"/>
    <cellStyle name="20 % – Zvýraznění1 3 3 6 5 3" xfId="45956"/>
    <cellStyle name="20 % – Zvýraznění1 3 3 6 5 4" xfId="45957"/>
    <cellStyle name="20 % – Zvýraznění1 3 3 6 5 5" xfId="45958"/>
    <cellStyle name="20 % – Zvýraznění1 3 3 6 6" xfId="11763"/>
    <cellStyle name="20 % – Zvýraznění1 3 3 6 6 2" xfId="26958"/>
    <cellStyle name="20 % – Zvýraznění1 3 3 6 6 3" xfId="45959"/>
    <cellStyle name="20 % – Zvýraznění1 3 3 6 6 4" xfId="45960"/>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2" xfId="941"/>
    <cellStyle name="20 % – Zvýraznění1 3 3 7 2 2" xfId="8504"/>
    <cellStyle name="20 % – Zvýraznění1 3 3 7 2 2 2" xfId="23720"/>
    <cellStyle name="20 % – Zvýraznění1 3 3 7 2 2 3" xfId="45961"/>
    <cellStyle name="20 % – Zvýraznění1 3 3 7 2 2 4" xfId="45962"/>
    <cellStyle name="20 % – Zvýraznění1 3 3 7 2 2 5" xfId="45963"/>
    <cellStyle name="20 % – Zvýraznění1 3 3 7 2 3" xfId="11768"/>
    <cellStyle name="20 % – Zvýraznění1 3 3 7 2 3 2" xfId="26963"/>
    <cellStyle name="20 % – Zvýraznění1 3 3 7 2 3 3" xfId="45964"/>
    <cellStyle name="20 % – Zvýraznění1 3 3 7 2 3 4" xfId="45965"/>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3" xfId="942"/>
    <cellStyle name="20 % – Zvýraznění1 3 3 7 3 2" xfId="8505"/>
    <cellStyle name="20 % – Zvýraznění1 3 3 7 3 2 2" xfId="23721"/>
    <cellStyle name="20 % – Zvýraznění1 3 3 7 3 2 3" xfId="45966"/>
    <cellStyle name="20 % – Zvýraznění1 3 3 7 3 2 4" xfId="45967"/>
    <cellStyle name="20 % – Zvýraznění1 3 3 7 3 2 5" xfId="45968"/>
    <cellStyle name="20 % – Zvýraznění1 3 3 7 3 3" xfId="11769"/>
    <cellStyle name="20 % – Zvýraznění1 3 3 7 3 3 2" xfId="26964"/>
    <cellStyle name="20 % – Zvýraznění1 3 3 7 3 3 3" xfId="45969"/>
    <cellStyle name="20 % – Zvýraznění1 3 3 7 3 3 4" xfId="45970"/>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4" xfId="943"/>
    <cellStyle name="20 % – Zvýraznění1 3 3 7 4 2" xfId="8506"/>
    <cellStyle name="20 % – Zvýraznění1 3 3 7 4 2 2" xfId="23722"/>
    <cellStyle name="20 % – Zvýraznění1 3 3 7 4 2 3" xfId="45971"/>
    <cellStyle name="20 % – Zvýraznění1 3 3 7 4 2 4" xfId="45972"/>
    <cellStyle name="20 % – Zvýraznění1 3 3 7 4 2 5" xfId="45973"/>
    <cellStyle name="20 % – Zvýraznění1 3 3 7 4 3" xfId="11770"/>
    <cellStyle name="20 % – Zvýraznění1 3 3 7 4 3 2" xfId="26965"/>
    <cellStyle name="20 % – Zvýraznění1 3 3 7 4 3 3" xfId="45974"/>
    <cellStyle name="20 % – Zvýraznění1 3 3 7 4 3 4" xfId="4597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5" xfId="8405"/>
    <cellStyle name="20 % – Zvýraznění1 3 3 7 5 2" xfId="23621"/>
    <cellStyle name="20 % – Zvýraznění1 3 3 7 5 3" xfId="45976"/>
    <cellStyle name="20 % – Zvýraznění1 3 3 7 5 4" xfId="45977"/>
    <cellStyle name="20 % – Zvýraznění1 3 3 7 5 5" xfId="45978"/>
    <cellStyle name="20 % – Zvýraznění1 3 3 7 6" xfId="11767"/>
    <cellStyle name="20 % – Zvýraznění1 3 3 7 6 2" xfId="26962"/>
    <cellStyle name="20 % – Zvýraznění1 3 3 7 6 3" xfId="45979"/>
    <cellStyle name="20 % – Zvýraznění1 3 3 7 6 4" xfId="45980"/>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2 3" xfId="45981"/>
    <cellStyle name="20 % – Zvýraznění1 3 3 8 2 4" xfId="45982"/>
    <cellStyle name="20 % – Zvýraznění1 3 3 8 2 5" xfId="45983"/>
    <cellStyle name="20 % – Zvýraznění1 3 3 8 3" xfId="11771"/>
    <cellStyle name="20 % – Zvýraznění1 3 3 8 3 2" xfId="26966"/>
    <cellStyle name="20 % – Zvýraznění1 3 3 8 3 3" xfId="45984"/>
    <cellStyle name="20 % – Zvýraznění1 3 3 8 3 4" xfId="45985"/>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9" xfId="945"/>
    <cellStyle name="20 % – Zvýraznění1 3 3 9 2" xfId="8508"/>
    <cellStyle name="20 % – Zvýraznění1 3 3 9 2 2" xfId="23724"/>
    <cellStyle name="20 % – Zvýraznění1 3 3 9 2 3" xfId="45986"/>
    <cellStyle name="20 % – Zvýraznění1 3 3 9 2 4" xfId="45987"/>
    <cellStyle name="20 % – Zvýraznění1 3 3 9 2 5" xfId="45988"/>
    <cellStyle name="20 % – Zvýraznění1 3 3 9 3" xfId="11772"/>
    <cellStyle name="20 % – Zvýraznění1 3 3 9 3 2" xfId="26967"/>
    <cellStyle name="20 % – Zvýraznění1 3 3 9 3 3" xfId="45989"/>
    <cellStyle name="20 % – Zvýraznění1 3 3 9 3 4" xfId="45990"/>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4" xfId="383"/>
    <cellStyle name="20 % – Zvýraznění1 3 4 10" xfId="19087"/>
    <cellStyle name="20 % – Zvýraznění1 3 4 11" xfId="38146"/>
    <cellStyle name="20 % – Zvýraznění1 3 4 12" xfId="38147"/>
    <cellStyle name="20 % – Zvýraznění1 3 4 2" xfId="946"/>
    <cellStyle name="20 % – Zvýraznění1 3 4 2 2" xfId="8509"/>
    <cellStyle name="20 % – Zvýraznění1 3 4 2 2 2" xfId="23725"/>
    <cellStyle name="20 % – Zvýraznění1 3 4 2 2 3" xfId="45991"/>
    <cellStyle name="20 % – Zvýraznění1 3 4 2 2 4" xfId="45992"/>
    <cellStyle name="20 % – Zvýraznění1 3 4 2 2 5" xfId="45993"/>
    <cellStyle name="20 % – Zvýraznění1 3 4 2 3" xfId="11773"/>
    <cellStyle name="20 % – Zvýraznění1 3 4 2 3 2" xfId="26968"/>
    <cellStyle name="20 % – Zvýraznění1 3 4 2 3 3" xfId="45994"/>
    <cellStyle name="20 % – Zvýraznění1 3 4 2 3 4" xfId="45995"/>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3" xfId="947"/>
    <cellStyle name="20 % – Zvýraznění1 3 4 3 2" xfId="8510"/>
    <cellStyle name="20 % – Zvýraznění1 3 4 3 2 2" xfId="23726"/>
    <cellStyle name="20 % – Zvýraznění1 3 4 3 2 3" xfId="45996"/>
    <cellStyle name="20 % – Zvýraznění1 3 4 3 2 4" xfId="45997"/>
    <cellStyle name="20 % – Zvýraznění1 3 4 3 2 5" xfId="45998"/>
    <cellStyle name="20 % – Zvýraznění1 3 4 3 3" xfId="11774"/>
    <cellStyle name="20 % – Zvýraznění1 3 4 3 3 2" xfId="26969"/>
    <cellStyle name="20 % – Zvýraznění1 3 4 3 3 3" xfId="45999"/>
    <cellStyle name="20 % – Zvýraznění1 3 4 3 3 4" xfId="46000"/>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4" xfId="948"/>
    <cellStyle name="20 % – Zvýraznění1 3 4 4 2" xfId="8511"/>
    <cellStyle name="20 % – Zvýraznění1 3 4 4 2 2" xfId="23727"/>
    <cellStyle name="20 % – Zvýraznění1 3 4 4 2 3" xfId="46001"/>
    <cellStyle name="20 % – Zvýraznění1 3 4 4 2 4" xfId="46002"/>
    <cellStyle name="20 % – Zvýraznění1 3 4 4 2 5" xfId="46003"/>
    <cellStyle name="20 % – Zvýraznění1 3 4 4 3" xfId="11775"/>
    <cellStyle name="20 % – Zvýraznění1 3 4 4 3 2" xfId="26970"/>
    <cellStyle name="20 % – Zvýraznění1 3 4 4 3 3" xfId="46004"/>
    <cellStyle name="20 % – Zvýraznění1 3 4 4 3 4" xfId="46005"/>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5" xfId="949"/>
    <cellStyle name="20 % – Zvýraznění1 3 4 5 2" xfId="11163"/>
    <cellStyle name="20 % – Zvýraznění1 3 4 5 2 2" xfId="26363"/>
    <cellStyle name="20 % – Zvýraznění1 3 4 5 2 3" xfId="46006"/>
    <cellStyle name="20 % – Zvýraznění1 3 4 5 2 4" xfId="46007"/>
    <cellStyle name="20 % – Zvýraznění1 3 4 5 2 5" xfId="46008"/>
    <cellStyle name="20 % – Zvýraznění1 3 4 5 3" xfId="11776"/>
    <cellStyle name="20 % – Zvýraznění1 3 4 5 3 2" xfId="26971"/>
    <cellStyle name="20 % – Zvýraznění1 3 4 5 3 3" xfId="46009"/>
    <cellStyle name="20 % – Zvýraznění1 3 4 5 3 4" xfId="46010"/>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6" xfId="7809"/>
    <cellStyle name="20 % – Zvýraznění1 3 4 6 2" xfId="23028"/>
    <cellStyle name="20 % – Zvýraznění1 3 4 6 3" xfId="46011"/>
    <cellStyle name="20 % – Zvýraznění1 3 4 6 4" xfId="46012"/>
    <cellStyle name="20 % – Zvýraznění1 3 4 6 5" xfId="46013"/>
    <cellStyle name="20 % – Zvýraznění1 3 4 7" xfId="11481"/>
    <cellStyle name="20 % – Zvýraznění1 3 4 7 2" xfId="26677"/>
    <cellStyle name="20 % – Zvýraznění1 3 4 7 3" xfId="46014"/>
    <cellStyle name="20 % – Zvýraznění1 3 4 7 4" xfId="46015"/>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2" xfId="950"/>
    <cellStyle name="20 % – Zvýraznění1 3 5 2 2" xfId="8512"/>
    <cellStyle name="20 % – Zvýraznění1 3 5 2 2 2" xfId="23728"/>
    <cellStyle name="20 % – Zvýraznění1 3 5 2 2 3" xfId="46016"/>
    <cellStyle name="20 % – Zvýraznění1 3 5 2 2 4" xfId="46017"/>
    <cellStyle name="20 % – Zvýraznění1 3 5 2 2 5" xfId="46018"/>
    <cellStyle name="20 % – Zvýraznění1 3 5 2 3" xfId="11777"/>
    <cellStyle name="20 % – Zvýraznění1 3 5 2 3 2" xfId="26972"/>
    <cellStyle name="20 % – Zvýraznění1 3 5 2 3 3" xfId="46019"/>
    <cellStyle name="20 % – Zvýraznění1 3 5 2 3 4" xfId="46020"/>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3" xfId="951"/>
    <cellStyle name="20 % – Zvýraznění1 3 5 3 2" xfId="8513"/>
    <cellStyle name="20 % – Zvýraznění1 3 5 3 2 2" xfId="23729"/>
    <cellStyle name="20 % – Zvýraznění1 3 5 3 2 3" xfId="46021"/>
    <cellStyle name="20 % – Zvýraznění1 3 5 3 2 4" xfId="46022"/>
    <cellStyle name="20 % – Zvýraznění1 3 5 3 2 5" xfId="46023"/>
    <cellStyle name="20 % – Zvýraznění1 3 5 3 3" xfId="11778"/>
    <cellStyle name="20 % – Zvýraznění1 3 5 3 3 2" xfId="26973"/>
    <cellStyle name="20 % – Zvýraznění1 3 5 3 3 3" xfId="46024"/>
    <cellStyle name="20 % – Zvýraznění1 3 5 3 3 4" xfId="46025"/>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4" xfId="952"/>
    <cellStyle name="20 % – Zvýraznění1 3 5 4 2" xfId="8514"/>
    <cellStyle name="20 % – Zvýraznění1 3 5 4 2 2" xfId="23730"/>
    <cellStyle name="20 % – Zvýraznění1 3 5 4 2 3" xfId="46026"/>
    <cellStyle name="20 % – Zvýraznění1 3 5 4 2 4" xfId="46027"/>
    <cellStyle name="20 % – Zvýraznění1 3 5 4 2 5" xfId="46028"/>
    <cellStyle name="20 % – Zvýraznění1 3 5 4 3" xfId="11779"/>
    <cellStyle name="20 % – Zvýraznění1 3 5 4 3 2" xfId="26974"/>
    <cellStyle name="20 % – Zvýraznění1 3 5 4 3 3" xfId="46029"/>
    <cellStyle name="20 % – Zvýraznění1 3 5 4 3 4" xfId="46030"/>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5" xfId="953"/>
    <cellStyle name="20 % – Zvýraznění1 3 5 5 2" xfId="11295"/>
    <cellStyle name="20 % – Zvýraznění1 3 5 5 2 2" xfId="26495"/>
    <cellStyle name="20 % – Zvýraznění1 3 5 5 2 3" xfId="46031"/>
    <cellStyle name="20 % – Zvýraznění1 3 5 5 2 4" xfId="46032"/>
    <cellStyle name="20 % – Zvýraznění1 3 5 5 2 5" xfId="46033"/>
    <cellStyle name="20 % – Zvýraznění1 3 5 5 3" xfId="11780"/>
    <cellStyle name="20 % – Zvýraznění1 3 5 5 3 2" xfId="26975"/>
    <cellStyle name="20 % – Zvýraznění1 3 5 5 3 3" xfId="46034"/>
    <cellStyle name="20 % – Zvýraznění1 3 5 5 3 4" xfId="4603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6" xfId="7762"/>
    <cellStyle name="20 % – Zvýraznění1 3 5 6 2" xfId="22981"/>
    <cellStyle name="20 % – Zvýraznění1 3 5 6 3" xfId="46036"/>
    <cellStyle name="20 % – Zvýraznění1 3 5 6 4" xfId="46037"/>
    <cellStyle name="20 % – Zvýraznění1 3 5 6 5" xfId="46038"/>
    <cellStyle name="20 % – Zvýraznění1 3 5 7" xfId="11482"/>
    <cellStyle name="20 % – Zvýraznění1 3 5 7 2" xfId="26678"/>
    <cellStyle name="20 % – Zvýraznění1 3 5 7 3" xfId="46039"/>
    <cellStyle name="20 % – Zvýraznění1 3 5 7 4" xfId="46040"/>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2" xfId="955"/>
    <cellStyle name="20 % – Zvýraznění1 3 6 2 2" xfId="8515"/>
    <cellStyle name="20 % – Zvýraznění1 3 6 2 2 2" xfId="23731"/>
    <cellStyle name="20 % – Zvýraznění1 3 6 2 2 3" xfId="46041"/>
    <cellStyle name="20 % – Zvýraznění1 3 6 2 2 4" xfId="46042"/>
    <cellStyle name="20 % – Zvýraznění1 3 6 2 2 5" xfId="46043"/>
    <cellStyle name="20 % – Zvýraznění1 3 6 2 3" xfId="11782"/>
    <cellStyle name="20 % – Zvýraznění1 3 6 2 3 2" xfId="26977"/>
    <cellStyle name="20 % – Zvýraznění1 3 6 2 3 3" xfId="46044"/>
    <cellStyle name="20 % – Zvýraznění1 3 6 2 3 4" xfId="46045"/>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3" xfId="956"/>
    <cellStyle name="20 % – Zvýraznění1 3 6 3 2" xfId="8516"/>
    <cellStyle name="20 % – Zvýraznění1 3 6 3 2 2" xfId="23732"/>
    <cellStyle name="20 % – Zvýraznění1 3 6 3 2 3" xfId="46046"/>
    <cellStyle name="20 % – Zvýraznění1 3 6 3 2 4" xfId="46047"/>
    <cellStyle name="20 % – Zvýraznění1 3 6 3 2 5" xfId="46048"/>
    <cellStyle name="20 % – Zvýraznění1 3 6 3 3" xfId="11783"/>
    <cellStyle name="20 % – Zvýraznění1 3 6 3 3 2" xfId="26978"/>
    <cellStyle name="20 % – Zvýraznění1 3 6 3 3 3" xfId="46049"/>
    <cellStyle name="20 % – Zvýraznění1 3 6 3 3 4" xfId="46050"/>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4" xfId="957"/>
    <cellStyle name="20 % – Zvýraznění1 3 6 4 2" xfId="8517"/>
    <cellStyle name="20 % – Zvýraznění1 3 6 4 2 2" xfId="23733"/>
    <cellStyle name="20 % – Zvýraznění1 3 6 4 2 3" xfId="46051"/>
    <cellStyle name="20 % – Zvýraznění1 3 6 4 2 4" xfId="46052"/>
    <cellStyle name="20 % – Zvýraznění1 3 6 4 2 5" xfId="46053"/>
    <cellStyle name="20 % – Zvýraznění1 3 6 4 3" xfId="11784"/>
    <cellStyle name="20 % – Zvýraznění1 3 6 4 3 2" xfId="26979"/>
    <cellStyle name="20 % – Zvýraznění1 3 6 4 3 3" xfId="46054"/>
    <cellStyle name="20 % – Zvýraznění1 3 6 4 3 4" xfId="46055"/>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5" xfId="8011"/>
    <cellStyle name="20 % – Zvýraznění1 3 6 5 2" xfId="23228"/>
    <cellStyle name="20 % – Zvýraznění1 3 6 5 3" xfId="46056"/>
    <cellStyle name="20 % – Zvýraznění1 3 6 5 4" xfId="46057"/>
    <cellStyle name="20 % – Zvýraznění1 3 6 5 5" xfId="46058"/>
    <cellStyle name="20 % – Zvýraznění1 3 6 6" xfId="11781"/>
    <cellStyle name="20 % – Zvýraznění1 3 6 6 2" xfId="26976"/>
    <cellStyle name="20 % – Zvýraznění1 3 6 6 3" xfId="46059"/>
    <cellStyle name="20 % – Zvýraznění1 3 6 6 4" xfId="46060"/>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2" xfId="959"/>
    <cellStyle name="20 % – Zvýraznění1 3 7 2 2" xfId="8518"/>
    <cellStyle name="20 % – Zvýraznění1 3 7 2 2 2" xfId="23734"/>
    <cellStyle name="20 % – Zvýraznění1 3 7 2 2 3" xfId="46061"/>
    <cellStyle name="20 % – Zvýraznění1 3 7 2 2 4" xfId="46062"/>
    <cellStyle name="20 % – Zvýraznění1 3 7 2 2 5" xfId="46063"/>
    <cellStyle name="20 % – Zvýraznění1 3 7 2 3" xfId="11786"/>
    <cellStyle name="20 % – Zvýraznění1 3 7 2 3 2" xfId="26981"/>
    <cellStyle name="20 % – Zvýraznění1 3 7 2 3 3" xfId="46064"/>
    <cellStyle name="20 % – Zvýraznění1 3 7 2 3 4" xfId="46065"/>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3" xfId="960"/>
    <cellStyle name="20 % – Zvýraznění1 3 7 3 2" xfId="8519"/>
    <cellStyle name="20 % – Zvýraznění1 3 7 3 2 2" xfId="23735"/>
    <cellStyle name="20 % – Zvýraznění1 3 7 3 2 3" xfId="46066"/>
    <cellStyle name="20 % – Zvýraznění1 3 7 3 2 4" xfId="46067"/>
    <cellStyle name="20 % – Zvýraznění1 3 7 3 2 5" xfId="46068"/>
    <cellStyle name="20 % – Zvýraznění1 3 7 3 3" xfId="11787"/>
    <cellStyle name="20 % – Zvýraznění1 3 7 3 3 2" xfId="26982"/>
    <cellStyle name="20 % – Zvýraznění1 3 7 3 3 3" xfId="46069"/>
    <cellStyle name="20 % – Zvýraznění1 3 7 3 3 4" xfId="46070"/>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4" xfId="961"/>
    <cellStyle name="20 % – Zvýraznění1 3 7 4 2" xfId="8520"/>
    <cellStyle name="20 % – Zvýraznění1 3 7 4 2 2" xfId="23736"/>
    <cellStyle name="20 % – Zvýraznění1 3 7 4 2 3" xfId="46071"/>
    <cellStyle name="20 % – Zvýraznění1 3 7 4 2 4" xfId="46072"/>
    <cellStyle name="20 % – Zvýraznění1 3 7 4 2 5" xfId="46073"/>
    <cellStyle name="20 % – Zvýraznění1 3 7 4 3" xfId="11788"/>
    <cellStyle name="20 % – Zvýraznění1 3 7 4 3 2" xfId="26983"/>
    <cellStyle name="20 % – Zvýraznění1 3 7 4 3 3" xfId="46074"/>
    <cellStyle name="20 % – Zvýraznění1 3 7 4 3 4" xfId="46075"/>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5" xfId="8100"/>
    <cellStyle name="20 % – Zvýraznění1 3 7 5 2" xfId="23316"/>
    <cellStyle name="20 % – Zvýraznění1 3 7 5 3" xfId="46076"/>
    <cellStyle name="20 % – Zvýraznění1 3 7 5 4" xfId="46077"/>
    <cellStyle name="20 % – Zvýraznění1 3 7 5 5" xfId="46078"/>
    <cellStyle name="20 % – Zvýraznění1 3 7 6" xfId="11785"/>
    <cellStyle name="20 % – Zvýraznění1 3 7 6 2" xfId="26980"/>
    <cellStyle name="20 % – Zvýraznění1 3 7 6 3" xfId="46079"/>
    <cellStyle name="20 % – Zvýraznění1 3 7 6 4" xfId="460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2" xfId="963"/>
    <cellStyle name="20 % – Zvýraznění1 3 8 2 2" xfId="8521"/>
    <cellStyle name="20 % – Zvýraznění1 3 8 2 2 2" xfId="23737"/>
    <cellStyle name="20 % – Zvýraznění1 3 8 2 2 3" xfId="46081"/>
    <cellStyle name="20 % – Zvýraznění1 3 8 2 2 4" xfId="46082"/>
    <cellStyle name="20 % – Zvýraznění1 3 8 2 2 5" xfId="46083"/>
    <cellStyle name="20 % – Zvýraznění1 3 8 2 3" xfId="11790"/>
    <cellStyle name="20 % – Zvýraznění1 3 8 2 3 2" xfId="26985"/>
    <cellStyle name="20 % – Zvýraznění1 3 8 2 3 3" xfId="46084"/>
    <cellStyle name="20 % – Zvýraznění1 3 8 2 3 4" xfId="460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3" xfId="964"/>
    <cellStyle name="20 % – Zvýraznění1 3 8 3 2" xfId="8522"/>
    <cellStyle name="20 % – Zvýraznění1 3 8 3 2 2" xfId="23738"/>
    <cellStyle name="20 % – Zvýraznění1 3 8 3 2 3" xfId="46086"/>
    <cellStyle name="20 % – Zvýraznění1 3 8 3 2 4" xfId="46087"/>
    <cellStyle name="20 % – Zvýraznění1 3 8 3 2 5" xfId="46088"/>
    <cellStyle name="20 % – Zvýraznění1 3 8 3 3" xfId="11791"/>
    <cellStyle name="20 % – Zvýraznění1 3 8 3 3 2" xfId="26986"/>
    <cellStyle name="20 % – Zvýraznění1 3 8 3 3 3" xfId="46089"/>
    <cellStyle name="20 % – Zvýraznění1 3 8 3 3 4" xfId="46090"/>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4" xfId="965"/>
    <cellStyle name="20 % – Zvýraznění1 3 8 4 2" xfId="8523"/>
    <cellStyle name="20 % – Zvýraznění1 3 8 4 2 2" xfId="23739"/>
    <cellStyle name="20 % – Zvýraznění1 3 8 4 2 3" xfId="46091"/>
    <cellStyle name="20 % – Zvýraznění1 3 8 4 2 4" xfId="46092"/>
    <cellStyle name="20 % – Zvýraznění1 3 8 4 2 5" xfId="46093"/>
    <cellStyle name="20 % – Zvýraznění1 3 8 4 3" xfId="11792"/>
    <cellStyle name="20 % – Zvýraznění1 3 8 4 3 2" xfId="26987"/>
    <cellStyle name="20 % – Zvýraznění1 3 8 4 3 3" xfId="46094"/>
    <cellStyle name="20 % – Zvýraznění1 3 8 4 3 4" xfId="46095"/>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5" xfId="8005"/>
    <cellStyle name="20 % – Zvýraznění1 3 8 5 2" xfId="23222"/>
    <cellStyle name="20 % – Zvýraznění1 3 8 5 3" xfId="46096"/>
    <cellStyle name="20 % – Zvýraznění1 3 8 5 4" xfId="46097"/>
    <cellStyle name="20 % – Zvýraznění1 3 8 5 5" xfId="46098"/>
    <cellStyle name="20 % – Zvýraznění1 3 8 6" xfId="11789"/>
    <cellStyle name="20 % – Zvýraznění1 3 8 6 2" xfId="26984"/>
    <cellStyle name="20 % – Zvýraznění1 3 8 6 3" xfId="46099"/>
    <cellStyle name="20 % – Zvýraznění1 3 8 6 4" xfId="46100"/>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2" xfId="967"/>
    <cellStyle name="20 % – Zvýraznění1 3 9 2 2" xfId="8524"/>
    <cellStyle name="20 % – Zvýraznění1 3 9 2 2 2" xfId="23740"/>
    <cellStyle name="20 % – Zvýraznění1 3 9 2 2 3" xfId="46101"/>
    <cellStyle name="20 % – Zvýraznění1 3 9 2 2 4" xfId="46102"/>
    <cellStyle name="20 % – Zvýraznění1 3 9 2 2 5" xfId="46103"/>
    <cellStyle name="20 % – Zvýraznění1 3 9 2 3" xfId="11794"/>
    <cellStyle name="20 % – Zvýraznění1 3 9 2 3 2" xfId="26989"/>
    <cellStyle name="20 % – Zvýraznění1 3 9 2 3 3" xfId="46104"/>
    <cellStyle name="20 % – Zvýraznění1 3 9 2 3 4" xfId="46105"/>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3" xfId="968"/>
    <cellStyle name="20 % – Zvýraznění1 3 9 3 2" xfId="8525"/>
    <cellStyle name="20 % – Zvýraznění1 3 9 3 2 2" xfId="23741"/>
    <cellStyle name="20 % – Zvýraznění1 3 9 3 2 3" xfId="46106"/>
    <cellStyle name="20 % – Zvýraznění1 3 9 3 2 4" xfId="46107"/>
    <cellStyle name="20 % – Zvýraznění1 3 9 3 2 5" xfId="46108"/>
    <cellStyle name="20 % – Zvýraznění1 3 9 3 3" xfId="11795"/>
    <cellStyle name="20 % – Zvýraznění1 3 9 3 3 2" xfId="26990"/>
    <cellStyle name="20 % – Zvýraznění1 3 9 3 3 3" xfId="46109"/>
    <cellStyle name="20 % – Zvýraznění1 3 9 3 3 4" xfId="4611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4" xfId="969"/>
    <cellStyle name="20 % – Zvýraznění1 3 9 4 2" xfId="8526"/>
    <cellStyle name="20 % – Zvýraznění1 3 9 4 2 2" xfId="23742"/>
    <cellStyle name="20 % – Zvýraznění1 3 9 4 2 3" xfId="46111"/>
    <cellStyle name="20 % – Zvýraznění1 3 9 4 2 4" xfId="46112"/>
    <cellStyle name="20 % – Zvýraznění1 3 9 4 2 5" xfId="46113"/>
    <cellStyle name="20 % – Zvýraznění1 3 9 4 3" xfId="11796"/>
    <cellStyle name="20 % – Zvýraznění1 3 9 4 3 2" xfId="26991"/>
    <cellStyle name="20 % – Zvýraznění1 3 9 4 3 3" xfId="46114"/>
    <cellStyle name="20 % – Zvýraznění1 3 9 4 3 4" xfId="46115"/>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5" xfId="8000"/>
    <cellStyle name="20 % – Zvýraznění1 3 9 5 2" xfId="23217"/>
    <cellStyle name="20 % – Zvýraznění1 3 9 5 3" xfId="46116"/>
    <cellStyle name="20 % – Zvýraznění1 3 9 5 4" xfId="46117"/>
    <cellStyle name="20 % – Zvýraznění1 3 9 5 5" xfId="46118"/>
    <cellStyle name="20 % – Zvýraznění1 3 9 6" xfId="11793"/>
    <cellStyle name="20 % – Zvýraznění1 3 9 6 2" xfId="26988"/>
    <cellStyle name="20 % – Zvýraznění1 3 9 6 3" xfId="46119"/>
    <cellStyle name="20 % – Zvýraznění1 3 9 6 4" xfId="46120"/>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2 3" xfId="46121"/>
    <cellStyle name="20 % – Zvýraznění1 4 10 2 4" xfId="46122"/>
    <cellStyle name="20 % – Zvýraznění1 4 10 2 5" xfId="46123"/>
    <cellStyle name="20 % – Zvýraznění1 4 10 3" xfId="11797"/>
    <cellStyle name="20 % – Zvýraznění1 4 10 3 2" xfId="26992"/>
    <cellStyle name="20 % – Zvýraznění1 4 10 3 3" xfId="46124"/>
    <cellStyle name="20 % – Zvýraznění1 4 10 3 4" xfId="46125"/>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1" xfId="971"/>
    <cellStyle name="20 % – Zvýraznění1 4 11 2" xfId="8528"/>
    <cellStyle name="20 % – Zvýraznění1 4 11 2 2" xfId="23744"/>
    <cellStyle name="20 % – Zvýraznění1 4 11 2 3" xfId="46126"/>
    <cellStyle name="20 % – Zvýraznění1 4 11 2 4" xfId="46127"/>
    <cellStyle name="20 % – Zvýraznění1 4 11 2 5" xfId="46128"/>
    <cellStyle name="20 % – Zvýraznění1 4 11 3" xfId="11798"/>
    <cellStyle name="20 % – Zvýraznění1 4 11 3 2" xfId="26993"/>
    <cellStyle name="20 % – Zvýraznění1 4 11 3 3" xfId="46129"/>
    <cellStyle name="20 % – Zvýraznění1 4 11 3 4" xfId="46130"/>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2" xfId="972"/>
    <cellStyle name="20 % – Zvýraznění1 4 12 2" xfId="8529"/>
    <cellStyle name="20 % – Zvýraznění1 4 12 2 2" xfId="23745"/>
    <cellStyle name="20 % – Zvýraznění1 4 12 2 3" xfId="46131"/>
    <cellStyle name="20 % – Zvýraznění1 4 12 2 4" xfId="46132"/>
    <cellStyle name="20 % – Zvýraznění1 4 12 2 5" xfId="46133"/>
    <cellStyle name="20 % – Zvýraznění1 4 12 3" xfId="11799"/>
    <cellStyle name="20 % – Zvýraznění1 4 12 3 2" xfId="26994"/>
    <cellStyle name="20 % – Zvýraznění1 4 12 3 3" xfId="46134"/>
    <cellStyle name="20 % – Zvýraznění1 4 12 3 4" xfId="46135"/>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3" xfId="973"/>
    <cellStyle name="20 % – Zvýraznění1 4 13 2" xfId="11120"/>
    <cellStyle name="20 % – Zvýraznění1 4 13 2 2" xfId="26320"/>
    <cellStyle name="20 % – Zvýraznění1 4 13 2 3" xfId="46136"/>
    <cellStyle name="20 % – Zvýraznění1 4 13 2 4" xfId="46137"/>
    <cellStyle name="20 % – Zvýraznění1 4 13 2 5" xfId="46138"/>
    <cellStyle name="20 % – Zvýraznění1 4 13 3" xfId="11800"/>
    <cellStyle name="20 % – Zvýraznění1 4 13 3 2" xfId="26995"/>
    <cellStyle name="20 % – Zvýraznění1 4 13 3 3" xfId="46139"/>
    <cellStyle name="20 % – Zvýraznění1 4 13 3 4" xfId="46140"/>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4" xfId="7498"/>
    <cellStyle name="20 % – Zvýraznění1 4 14 2" xfId="11329"/>
    <cellStyle name="20 % – Zvýraznění1 4 14 2 2" xfId="26529"/>
    <cellStyle name="20 % – Zvýraznění1 4 14 2 3" xfId="46141"/>
    <cellStyle name="20 % – Zvýraznění1 4 14 2 4" xfId="46142"/>
    <cellStyle name="20 % – Zvýraznění1 4 14 2 5" xfId="46143"/>
    <cellStyle name="20 % – Zvýraznění1 4 14 3" xfId="15124"/>
    <cellStyle name="20 % – Zvýraznění1 4 14 3 2" xfId="30311"/>
    <cellStyle name="20 % – Zvýraznění1 4 14 3 3" xfId="46144"/>
    <cellStyle name="20 % – Zvýraznění1 4 14 3 4" xfId="46145"/>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5" xfId="7614"/>
    <cellStyle name="20 % – Zvýraznění1 4 15 2" xfId="22833"/>
    <cellStyle name="20 % – Zvýraznění1 4 15 3" xfId="46146"/>
    <cellStyle name="20 % – Zvýraznění1 4 15 4" xfId="46147"/>
    <cellStyle name="20 % – Zvýraznění1 4 15 5" xfId="46148"/>
    <cellStyle name="20 % – Zvýraznění1 4 16" xfId="11406"/>
    <cellStyle name="20 % – Zvýraznění1 4 16 2" xfId="26603"/>
    <cellStyle name="20 % – Zvýraznění1 4 16 3" xfId="46149"/>
    <cellStyle name="20 % – Zvýraznění1 4 16 4" xfId="46150"/>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2 3" xfId="46151"/>
    <cellStyle name="20 % – Zvýraznění1 4 2 10 2 4" xfId="46152"/>
    <cellStyle name="20 % – Zvýraznění1 4 2 10 2 5" xfId="46153"/>
    <cellStyle name="20 % – Zvýraznění1 4 2 10 3" xfId="11801"/>
    <cellStyle name="20 % – Zvýraznění1 4 2 10 3 2" xfId="26996"/>
    <cellStyle name="20 % – Zvýraznění1 4 2 10 3 3" xfId="46154"/>
    <cellStyle name="20 % – Zvýraznění1 4 2 10 3 4" xfId="46155"/>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1" xfId="975"/>
    <cellStyle name="20 % – Zvýraznění1 4 2 11 2" xfId="11114"/>
    <cellStyle name="20 % – Zvýraznění1 4 2 11 2 2" xfId="26314"/>
    <cellStyle name="20 % – Zvýraznění1 4 2 11 2 3" xfId="46156"/>
    <cellStyle name="20 % – Zvýraznění1 4 2 11 2 4" xfId="46157"/>
    <cellStyle name="20 % – Zvýraznění1 4 2 11 2 5" xfId="46158"/>
    <cellStyle name="20 % – Zvýraznění1 4 2 11 3" xfId="11802"/>
    <cellStyle name="20 % – Zvýraznění1 4 2 11 3 2" xfId="26997"/>
    <cellStyle name="20 % – Zvýraznění1 4 2 11 3 3" xfId="46159"/>
    <cellStyle name="20 % – Zvýraznění1 4 2 11 3 4" xfId="46160"/>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2" xfId="7499"/>
    <cellStyle name="20 % – Zvýraznění1 4 2 12 2" xfId="11330"/>
    <cellStyle name="20 % – Zvýraznění1 4 2 12 2 2" xfId="26530"/>
    <cellStyle name="20 % – Zvýraznění1 4 2 12 2 3" xfId="46161"/>
    <cellStyle name="20 % – Zvýraznění1 4 2 12 2 4" xfId="46162"/>
    <cellStyle name="20 % – Zvýraznění1 4 2 12 2 5" xfId="46163"/>
    <cellStyle name="20 % – Zvýraznění1 4 2 12 3" xfId="15125"/>
    <cellStyle name="20 % – Zvýraznění1 4 2 12 3 2" xfId="30312"/>
    <cellStyle name="20 % – Zvýraznění1 4 2 12 3 3" xfId="46164"/>
    <cellStyle name="20 % – Zvýraznění1 4 2 12 3 4" xfId="46165"/>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3" xfId="7642"/>
    <cellStyle name="20 % – Zvýraznění1 4 2 13 2" xfId="22861"/>
    <cellStyle name="20 % – Zvýraznění1 4 2 13 3" xfId="46166"/>
    <cellStyle name="20 % – Zvýraznění1 4 2 13 4" xfId="46167"/>
    <cellStyle name="20 % – Zvýraznění1 4 2 13 5" xfId="46168"/>
    <cellStyle name="20 % – Zvýraznění1 4 2 14" xfId="11434"/>
    <cellStyle name="20 % – Zvýraznění1 4 2 14 2" xfId="26631"/>
    <cellStyle name="20 % – Zvýraznění1 4 2 14 3" xfId="46169"/>
    <cellStyle name="20 % – Zvýraznění1 4 2 14 4" xfId="46170"/>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2" xfId="976"/>
    <cellStyle name="20 % – Zvýraznění1 4 2 2 2 2" xfId="8531"/>
    <cellStyle name="20 % – Zvýraznění1 4 2 2 2 2 2" xfId="23747"/>
    <cellStyle name="20 % – Zvýraznění1 4 2 2 2 2 3" xfId="46171"/>
    <cellStyle name="20 % – Zvýraznění1 4 2 2 2 2 4" xfId="46172"/>
    <cellStyle name="20 % – Zvýraznění1 4 2 2 2 2 5" xfId="46173"/>
    <cellStyle name="20 % – Zvýraznění1 4 2 2 2 3" xfId="11803"/>
    <cellStyle name="20 % – Zvýraznění1 4 2 2 2 3 2" xfId="26998"/>
    <cellStyle name="20 % – Zvýraznění1 4 2 2 2 3 3" xfId="46174"/>
    <cellStyle name="20 % – Zvýraznění1 4 2 2 2 3 4" xfId="46175"/>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3" xfId="977"/>
    <cellStyle name="20 % – Zvýraznění1 4 2 2 3 2" xfId="8532"/>
    <cellStyle name="20 % – Zvýraznění1 4 2 2 3 2 2" xfId="23748"/>
    <cellStyle name="20 % – Zvýraznění1 4 2 2 3 2 3" xfId="46176"/>
    <cellStyle name="20 % – Zvýraznění1 4 2 2 3 2 4" xfId="46177"/>
    <cellStyle name="20 % – Zvýraznění1 4 2 2 3 2 5" xfId="46178"/>
    <cellStyle name="20 % – Zvýraznění1 4 2 2 3 3" xfId="11804"/>
    <cellStyle name="20 % – Zvýraznění1 4 2 2 3 3 2" xfId="26999"/>
    <cellStyle name="20 % – Zvýraznění1 4 2 2 3 3 3" xfId="46179"/>
    <cellStyle name="20 % – Zvýraznění1 4 2 2 3 3 4" xfId="46180"/>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4" xfId="978"/>
    <cellStyle name="20 % – Zvýraznění1 4 2 2 4 2" xfId="8533"/>
    <cellStyle name="20 % – Zvýraznění1 4 2 2 4 2 2" xfId="23749"/>
    <cellStyle name="20 % – Zvýraznění1 4 2 2 4 2 3" xfId="46181"/>
    <cellStyle name="20 % – Zvýraznění1 4 2 2 4 2 4" xfId="46182"/>
    <cellStyle name="20 % – Zvýraznění1 4 2 2 4 2 5" xfId="46183"/>
    <cellStyle name="20 % – Zvýraznění1 4 2 2 4 3" xfId="11805"/>
    <cellStyle name="20 % – Zvýraznění1 4 2 2 4 3 2" xfId="27000"/>
    <cellStyle name="20 % – Zvýraznění1 4 2 2 4 3 3" xfId="46184"/>
    <cellStyle name="20 % – Zvýraznění1 4 2 2 4 3 4" xfId="46185"/>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5" xfId="979"/>
    <cellStyle name="20 % – Zvýraznění1 4 2 2 5 2" xfId="11264"/>
    <cellStyle name="20 % – Zvýraznění1 4 2 2 5 2 2" xfId="26464"/>
    <cellStyle name="20 % – Zvýraznění1 4 2 2 5 2 3" xfId="46186"/>
    <cellStyle name="20 % – Zvýraznění1 4 2 2 5 2 4" xfId="46187"/>
    <cellStyle name="20 % – Zvýraznění1 4 2 2 5 2 5" xfId="46188"/>
    <cellStyle name="20 % – Zvýraznění1 4 2 2 5 3" xfId="11806"/>
    <cellStyle name="20 % – Zvýraznění1 4 2 2 5 3 2" xfId="27001"/>
    <cellStyle name="20 % – Zvýraznění1 4 2 2 5 3 3" xfId="46189"/>
    <cellStyle name="20 % – Zvýraznění1 4 2 2 5 3 4" xfId="46190"/>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6" xfId="7500"/>
    <cellStyle name="20 % – Zvýraznění1 4 2 2 6 2" xfId="11331"/>
    <cellStyle name="20 % – Zvýraznění1 4 2 2 6 2 2" xfId="26531"/>
    <cellStyle name="20 % – Zvýraznění1 4 2 2 6 2 3" xfId="46191"/>
    <cellStyle name="20 % – Zvýraznění1 4 2 2 6 2 4" xfId="46192"/>
    <cellStyle name="20 % – Zvýraznění1 4 2 2 6 2 5" xfId="46193"/>
    <cellStyle name="20 % – Zvýraznění1 4 2 2 6 3" xfId="15126"/>
    <cellStyle name="20 % – Zvýraznění1 4 2 2 6 3 2" xfId="30313"/>
    <cellStyle name="20 % – Zvýraznění1 4 2 2 6 3 3" xfId="46194"/>
    <cellStyle name="20 % – Zvýraznění1 4 2 2 6 3 4" xfId="46195"/>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7" xfId="7670"/>
    <cellStyle name="20 % – Zvýraznění1 4 2 2 7 2" xfId="22889"/>
    <cellStyle name="20 % – Zvýraznění1 4 2 2 7 3" xfId="46196"/>
    <cellStyle name="20 % – Zvýraznění1 4 2 2 7 4" xfId="46197"/>
    <cellStyle name="20 % – Zvýraznění1 4 2 2 7 5" xfId="46198"/>
    <cellStyle name="20 % – Zvýraznění1 4 2 2 8" xfId="11462"/>
    <cellStyle name="20 % – Zvýraznění1 4 2 2 8 2" xfId="26659"/>
    <cellStyle name="20 % – Zvýraznění1 4 2 2 8 3" xfId="46199"/>
    <cellStyle name="20 % – Zvýraznění1 4 2 2 8 4" xfId="46200"/>
    <cellStyle name="20 % – Zvýraznění1 4 2 2 9" xfId="15263"/>
    <cellStyle name="20 % – Zvýraznění1 4 2 2 9 2" xfId="30444"/>
    <cellStyle name="20 % – Zvýraznění1 4 2 3" xfId="385"/>
    <cellStyle name="20 % – Zvýraznění1 4 2 3 10" xfId="19089"/>
    <cellStyle name="20 % – Zvýraznění1 4 2 3 11" xfId="38228"/>
    <cellStyle name="20 % – Zvýraznění1 4 2 3 12" xfId="38229"/>
    <cellStyle name="20 % – Zvýraznění1 4 2 3 2" xfId="980"/>
    <cellStyle name="20 % – Zvýraznění1 4 2 3 2 2" xfId="8534"/>
    <cellStyle name="20 % – Zvýraznění1 4 2 3 2 2 2" xfId="23750"/>
    <cellStyle name="20 % – Zvýraznění1 4 2 3 2 2 3" xfId="46201"/>
    <cellStyle name="20 % – Zvýraznění1 4 2 3 2 2 4" xfId="46202"/>
    <cellStyle name="20 % – Zvýraznění1 4 2 3 2 2 5" xfId="46203"/>
    <cellStyle name="20 % – Zvýraznění1 4 2 3 2 3" xfId="11807"/>
    <cellStyle name="20 % – Zvýraznění1 4 2 3 2 3 2" xfId="27002"/>
    <cellStyle name="20 % – Zvýraznění1 4 2 3 2 3 3" xfId="46204"/>
    <cellStyle name="20 % – Zvýraznění1 4 2 3 2 3 4" xfId="46205"/>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3" xfId="981"/>
    <cellStyle name="20 % – Zvýraznění1 4 2 3 3 2" xfId="8535"/>
    <cellStyle name="20 % – Zvýraznění1 4 2 3 3 2 2" xfId="23751"/>
    <cellStyle name="20 % – Zvýraznění1 4 2 3 3 2 3" xfId="46206"/>
    <cellStyle name="20 % – Zvýraznění1 4 2 3 3 2 4" xfId="46207"/>
    <cellStyle name="20 % – Zvýraznění1 4 2 3 3 2 5" xfId="46208"/>
    <cellStyle name="20 % – Zvýraznění1 4 2 3 3 3" xfId="11808"/>
    <cellStyle name="20 % – Zvýraznění1 4 2 3 3 3 2" xfId="27003"/>
    <cellStyle name="20 % – Zvýraznění1 4 2 3 3 3 3" xfId="46209"/>
    <cellStyle name="20 % – Zvýraznění1 4 2 3 3 3 4" xfId="46210"/>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4" xfId="982"/>
    <cellStyle name="20 % – Zvýraznění1 4 2 3 4 2" xfId="8536"/>
    <cellStyle name="20 % – Zvýraznění1 4 2 3 4 2 2" xfId="23752"/>
    <cellStyle name="20 % – Zvýraznění1 4 2 3 4 2 3" xfId="46211"/>
    <cellStyle name="20 % – Zvýraznění1 4 2 3 4 2 4" xfId="46212"/>
    <cellStyle name="20 % – Zvýraznění1 4 2 3 4 2 5" xfId="46213"/>
    <cellStyle name="20 % – Zvýraznění1 4 2 3 4 3" xfId="11809"/>
    <cellStyle name="20 % – Zvýraznění1 4 2 3 4 3 2" xfId="27004"/>
    <cellStyle name="20 % – Zvýraznění1 4 2 3 4 3 3" xfId="46214"/>
    <cellStyle name="20 % – Zvýraznění1 4 2 3 4 3 4" xfId="46215"/>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5" xfId="983"/>
    <cellStyle name="20 % – Zvýraznění1 4 2 3 5 2" xfId="11060"/>
    <cellStyle name="20 % – Zvýraznění1 4 2 3 5 2 2" xfId="26260"/>
    <cellStyle name="20 % – Zvýraznění1 4 2 3 5 2 3" xfId="46216"/>
    <cellStyle name="20 % – Zvýraznění1 4 2 3 5 2 4" xfId="46217"/>
    <cellStyle name="20 % – Zvýraznění1 4 2 3 5 2 5" xfId="46218"/>
    <cellStyle name="20 % – Zvýraznění1 4 2 3 5 3" xfId="11810"/>
    <cellStyle name="20 % – Zvýraznění1 4 2 3 5 3 2" xfId="27005"/>
    <cellStyle name="20 % – Zvýraznění1 4 2 3 5 3 3" xfId="46219"/>
    <cellStyle name="20 % – Zvýraznění1 4 2 3 5 3 4" xfId="46220"/>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6" xfId="7749"/>
    <cellStyle name="20 % – Zvýraznění1 4 2 3 6 2" xfId="22968"/>
    <cellStyle name="20 % – Zvýraznění1 4 2 3 6 3" xfId="46221"/>
    <cellStyle name="20 % – Zvýraznění1 4 2 3 6 4" xfId="46222"/>
    <cellStyle name="20 % – Zvýraznění1 4 2 3 6 5" xfId="46223"/>
    <cellStyle name="20 % – Zvýraznění1 4 2 3 7" xfId="11483"/>
    <cellStyle name="20 % – Zvýraznění1 4 2 3 7 2" xfId="26679"/>
    <cellStyle name="20 % – Zvýraznění1 4 2 3 7 3" xfId="46224"/>
    <cellStyle name="20 % – Zvýraznění1 4 2 3 7 4" xfId="46225"/>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2" xfId="985"/>
    <cellStyle name="20 % – Zvýraznění1 4 2 4 2 2" xfId="8537"/>
    <cellStyle name="20 % – Zvýraznění1 4 2 4 2 2 2" xfId="23753"/>
    <cellStyle name="20 % – Zvýraznění1 4 2 4 2 2 3" xfId="46226"/>
    <cellStyle name="20 % – Zvýraznění1 4 2 4 2 2 4" xfId="46227"/>
    <cellStyle name="20 % – Zvýraznění1 4 2 4 2 2 5" xfId="46228"/>
    <cellStyle name="20 % – Zvýraznění1 4 2 4 2 3" xfId="11812"/>
    <cellStyle name="20 % – Zvýraznění1 4 2 4 2 3 2" xfId="27007"/>
    <cellStyle name="20 % – Zvýraznění1 4 2 4 2 3 3" xfId="46229"/>
    <cellStyle name="20 % – Zvýraznění1 4 2 4 2 3 4" xfId="46230"/>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3" xfId="986"/>
    <cellStyle name="20 % – Zvýraznění1 4 2 4 3 2" xfId="8538"/>
    <cellStyle name="20 % – Zvýraznění1 4 2 4 3 2 2" xfId="23754"/>
    <cellStyle name="20 % – Zvýraznění1 4 2 4 3 2 3" xfId="46231"/>
    <cellStyle name="20 % – Zvýraznění1 4 2 4 3 2 4" xfId="46232"/>
    <cellStyle name="20 % – Zvýraznění1 4 2 4 3 2 5" xfId="46233"/>
    <cellStyle name="20 % – Zvýraznění1 4 2 4 3 3" xfId="11813"/>
    <cellStyle name="20 % – Zvýraznění1 4 2 4 3 3 2" xfId="27008"/>
    <cellStyle name="20 % – Zvýraznění1 4 2 4 3 3 3" xfId="46234"/>
    <cellStyle name="20 % – Zvýraznění1 4 2 4 3 3 4" xfId="46235"/>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4" xfId="987"/>
    <cellStyle name="20 % – Zvýraznění1 4 2 4 4 2" xfId="8539"/>
    <cellStyle name="20 % – Zvýraznění1 4 2 4 4 2 2" xfId="23755"/>
    <cellStyle name="20 % – Zvýraznění1 4 2 4 4 2 3" xfId="46236"/>
    <cellStyle name="20 % – Zvýraznění1 4 2 4 4 2 4" xfId="46237"/>
    <cellStyle name="20 % – Zvýraznění1 4 2 4 4 2 5" xfId="46238"/>
    <cellStyle name="20 % – Zvýraznění1 4 2 4 4 3" xfId="11814"/>
    <cellStyle name="20 % – Zvýraznění1 4 2 4 4 3 2" xfId="27009"/>
    <cellStyle name="20 % – Zvýraznění1 4 2 4 4 3 3" xfId="46239"/>
    <cellStyle name="20 % – Zvýraznění1 4 2 4 4 3 4" xfId="46240"/>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5" xfId="8166"/>
    <cellStyle name="20 % – Zvýraznění1 4 2 4 5 2" xfId="23382"/>
    <cellStyle name="20 % – Zvýraznění1 4 2 4 5 3" xfId="46241"/>
    <cellStyle name="20 % – Zvýraznění1 4 2 4 5 4" xfId="46242"/>
    <cellStyle name="20 % – Zvýraznění1 4 2 4 5 5" xfId="46243"/>
    <cellStyle name="20 % – Zvýraznění1 4 2 4 6" xfId="11811"/>
    <cellStyle name="20 % – Zvýraznění1 4 2 4 6 2" xfId="27006"/>
    <cellStyle name="20 % – Zvýraznění1 4 2 4 6 3" xfId="46244"/>
    <cellStyle name="20 % – Zvýraznění1 4 2 4 6 4" xfId="46245"/>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2" xfId="989"/>
    <cellStyle name="20 % – Zvýraznění1 4 2 5 2 2" xfId="8540"/>
    <cellStyle name="20 % – Zvýraznění1 4 2 5 2 2 2" xfId="23756"/>
    <cellStyle name="20 % – Zvýraznění1 4 2 5 2 2 3" xfId="46246"/>
    <cellStyle name="20 % – Zvýraznění1 4 2 5 2 2 4" xfId="46247"/>
    <cellStyle name="20 % – Zvýraznění1 4 2 5 2 2 5" xfId="46248"/>
    <cellStyle name="20 % – Zvýraznění1 4 2 5 2 3" xfId="11816"/>
    <cellStyle name="20 % – Zvýraznění1 4 2 5 2 3 2" xfId="27011"/>
    <cellStyle name="20 % – Zvýraznění1 4 2 5 2 3 3" xfId="46249"/>
    <cellStyle name="20 % – Zvýraznění1 4 2 5 2 3 4" xfId="46250"/>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3" xfId="990"/>
    <cellStyle name="20 % – Zvýraznění1 4 2 5 3 2" xfId="8541"/>
    <cellStyle name="20 % – Zvýraznění1 4 2 5 3 2 2" xfId="23757"/>
    <cellStyle name="20 % – Zvýraznění1 4 2 5 3 2 3" xfId="46251"/>
    <cellStyle name="20 % – Zvýraznění1 4 2 5 3 2 4" xfId="46252"/>
    <cellStyle name="20 % – Zvýraznění1 4 2 5 3 2 5" xfId="46253"/>
    <cellStyle name="20 % – Zvýraznění1 4 2 5 3 3" xfId="11817"/>
    <cellStyle name="20 % – Zvýraznění1 4 2 5 3 3 2" xfId="27012"/>
    <cellStyle name="20 % – Zvýraznění1 4 2 5 3 3 3" xfId="46254"/>
    <cellStyle name="20 % – Zvýraznění1 4 2 5 3 3 4" xfId="46255"/>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4" xfId="991"/>
    <cellStyle name="20 % – Zvýraznění1 4 2 5 4 2" xfId="8542"/>
    <cellStyle name="20 % – Zvýraznění1 4 2 5 4 2 2" xfId="23758"/>
    <cellStyle name="20 % – Zvýraznění1 4 2 5 4 2 3" xfId="46256"/>
    <cellStyle name="20 % – Zvýraznění1 4 2 5 4 2 4" xfId="46257"/>
    <cellStyle name="20 % – Zvýraznění1 4 2 5 4 2 5" xfId="46258"/>
    <cellStyle name="20 % – Zvýraznění1 4 2 5 4 3" xfId="11818"/>
    <cellStyle name="20 % – Zvýraznění1 4 2 5 4 3 2" xfId="27013"/>
    <cellStyle name="20 % – Zvýraznění1 4 2 5 4 3 3" xfId="46259"/>
    <cellStyle name="20 % – Zvýraznění1 4 2 5 4 3 4" xfId="46260"/>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5" xfId="8248"/>
    <cellStyle name="20 % – Zvýraznění1 4 2 5 5 2" xfId="23464"/>
    <cellStyle name="20 % – Zvýraznění1 4 2 5 5 3" xfId="46261"/>
    <cellStyle name="20 % – Zvýraznění1 4 2 5 5 4" xfId="46262"/>
    <cellStyle name="20 % – Zvýraznění1 4 2 5 5 5" xfId="46263"/>
    <cellStyle name="20 % – Zvýraznění1 4 2 5 6" xfId="11815"/>
    <cellStyle name="20 % – Zvýraznění1 4 2 5 6 2" xfId="27010"/>
    <cellStyle name="20 % – Zvýraznění1 4 2 5 6 3" xfId="46264"/>
    <cellStyle name="20 % – Zvýraznění1 4 2 5 6 4" xfId="46265"/>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2" xfId="993"/>
    <cellStyle name="20 % – Zvýraznění1 4 2 6 2 2" xfId="8543"/>
    <cellStyle name="20 % – Zvýraznění1 4 2 6 2 2 2" xfId="23759"/>
    <cellStyle name="20 % – Zvýraznění1 4 2 6 2 2 3" xfId="46266"/>
    <cellStyle name="20 % – Zvýraznění1 4 2 6 2 2 4" xfId="46267"/>
    <cellStyle name="20 % – Zvýraznění1 4 2 6 2 2 5" xfId="46268"/>
    <cellStyle name="20 % – Zvýraznění1 4 2 6 2 3" xfId="11820"/>
    <cellStyle name="20 % – Zvýraznění1 4 2 6 2 3 2" xfId="27015"/>
    <cellStyle name="20 % – Zvýraznění1 4 2 6 2 3 3" xfId="46269"/>
    <cellStyle name="20 % – Zvýraznění1 4 2 6 2 3 4" xfId="46270"/>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3" xfId="994"/>
    <cellStyle name="20 % – Zvýraznění1 4 2 6 3 2" xfId="8544"/>
    <cellStyle name="20 % – Zvýraznění1 4 2 6 3 2 2" xfId="23760"/>
    <cellStyle name="20 % – Zvýraznění1 4 2 6 3 2 3" xfId="46271"/>
    <cellStyle name="20 % – Zvýraznění1 4 2 6 3 2 4" xfId="46272"/>
    <cellStyle name="20 % – Zvýraznění1 4 2 6 3 2 5" xfId="46273"/>
    <cellStyle name="20 % – Zvýraznění1 4 2 6 3 3" xfId="11821"/>
    <cellStyle name="20 % – Zvýraznění1 4 2 6 3 3 2" xfId="27016"/>
    <cellStyle name="20 % – Zvýraznění1 4 2 6 3 3 3" xfId="46274"/>
    <cellStyle name="20 % – Zvýraznění1 4 2 6 3 3 4" xfId="46275"/>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4" xfId="995"/>
    <cellStyle name="20 % – Zvýraznění1 4 2 6 4 2" xfId="8545"/>
    <cellStyle name="20 % – Zvýraznění1 4 2 6 4 2 2" xfId="23761"/>
    <cellStyle name="20 % – Zvýraznění1 4 2 6 4 2 3" xfId="46276"/>
    <cellStyle name="20 % – Zvýraznění1 4 2 6 4 2 4" xfId="46277"/>
    <cellStyle name="20 % – Zvýraznění1 4 2 6 4 2 5" xfId="46278"/>
    <cellStyle name="20 % – Zvýraznění1 4 2 6 4 3" xfId="11822"/>
    <cellStyle name="20 % – Zvýraznění1 4 2 6 4 3 2" xfId="27017"/>
    <cellStyle name="20 % – Zvýraznění1 4 2 6 4 3 3" xfId="46279"/>
    <cellStyle name="20 % – Zvýraznění1 4 2 6 4 3 4" xfId="46280"/>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5" xfId="8336"/>
    <cellStyle name="20 % – Zvýraznění1 4 2 6 5 2" xfId="23552"/>
    <cellStyle name="20 % – Zvýraznění1 4 2 6 5 3" xfId="46281"/>
    <cellStyle name="20 % – Zvýraznění1 4 2 6 5 4" xfId="46282"/>
    <cellStyle name="20 % – Zvýraznění1 4 2 6 5 5" xfId="46283"/>
    <cellStyle name="20 % – Zvýraznění1 4 2 6 6" xfId="11819"/>
    <cellStyle name="20 % – Zvýraznění1 4 2 6 6 2" xfId="27014"/>
    <cellStyle name="20 % – Zvýraznění1 4 2 6 6 3" xfId="46284"/>
    <cellStyle name="20 % – Zvýraznění1 4 2 6 6 4" xfId="46285"/>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2" xfId="997"/>
    <cellStyle name="20 % – Zvýraznění1 4 2 7 2 2" xfId="8546"/>
    <cellStyle name="20 % – Zvýraznění1 4 2 7 2 2 2" xfId="23762"/>
    <cellStyle name="20 % – Zvýraznění1 4 2 7 2 2 3" xfId="46286"/>
    <cellStyle name="20 % – Zvýraznění1 4 2 7 2 2 4" xfId="46287"/>
    <cellStyle name="20 % – Zvýraznění1 4 2 7 2 2 5" xfId="46288"/>
    <cellStyle name="20 % – Zvýraznění1 4 2 7 2 3" xfId="11824"/>
    <cellStyle name="20 % – Zvýraznění1 4 2 7 2 3 2" xfId="27019"/>
    <cellStyle name="20 % – Zvýraznění1 4 2 7 2 3 3" xfId="46289"/>
    <cellStyle name="20 % – Zvýraznění1 4 2 7 2 3 4" xfId="46290"/>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3" xfId="998"/>
    <cellStyle name="20 % – Zvýraznění1 4 2 7 3 2" xfId="8547"/>
    <cellStyle name="20 % – Zvýraznění1 4 2 7 3 2 2" xfId="23763"/>
    <cellStyle name="20 % – Zvýraznění1 4 2 7 3 2 3" xfId="46291"/>
    <cellStyle name="20 % – Zvýraznění1 4 2 7 3 2 4" xfId="46292"/>
    <cellStyle name="20 % – Zvýraznění1 4 2 7 3 2 5" xfId="46293"/>
    <cellStyle name="20 % – Zvýraznění1 4 2 7 3 3" xfId="11825"/>
    <cellStyle name="20 % – Zvýraznění1 4 2 7 3 3 2" xfId="27020"/>
    <cellStyle name="20 % – Zvýraznění1 4 2 7 3 3 3" xfId="46294"/>
    <cellStyle name="20 % – Zvýraznění1 4 2 7 3 3 4" xfId="46295"/>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4" xfId="999"/>
    <cellStyle name="20 % – Zvýraznění1 4 2 7 4 2" xfId="8548"/>
    <cellStyle name="20 % – Zvýraznění1 4 2 7 4 2 2" xfId="23764"/>
    <cellStyle name="20 % – Zvýraznění1 4 2 7 4 2 3" xfId="46296"/>
    <cellStyle name="20 % – Zvýraznění1 4 2 7 4 2 4" xfId="46297"/>
    <cellStyle name="20 % – Zvýraznění1 4 2 7 4 2 5" xfId="46298"/>
    <cellStyle name="20 % – Zvýraznění1 4 2 7 4 3" xfId="11826"/>
    <cellStyle name="20 % – Zvýraznění1 4 2 7 4 3 2" xfId="27021"/>
    <cellStyle name="20 % – Zvýraznění1 4 2 7 4 3 3" xfId="46299"/>
    <cellStyle name="20 % – Zvýraznění1 4 2 7 4 3 4" xfId="46300"/>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5" xfId="8419"/>
    <cellStyle name="20 % – Zvýraznění1 4 2 7 5 2" xfId="23635"/>
    <cellStyle name="20 % – Zvýraznění1 4 2 7 5 3" xfId="46301"/>
    <cellStyle name="20 % – Zvýraznění1 4 2 7 5 4" xfId="46302"/>
    <cellStyle name="20 % – Zvýraznění1 4 2 7 5 5" xfId="46303"/>
    <cellStyle name="20 % – Zvýraznění1 4 2 7 6" xfId="11823"/>
    <cellStyle name="20 % – Zvýraznění1 4 2 7 6 2" xfId="27018"/>
    <cellStyle name="20 % – Zvýraznění1 4 2 7 6 3" xfId="46304"/>
    <cellStyle name="20 % – Zvýraznění1 4 2 7 6 4" xfId="46305"/>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2 3" xfId="46306"/>
    <cellStyle name="20 % – Zvýraznění1 4 2 8 2 4" xfId="46307"/>
    <cellStyle name="20 % – Zvýraznění1 4 2 8 2 5" xfId="46308"/>
    <cellStyle name="20 % – Zvýraznění1 4 2 8 3" xfId="11827"/>
    <cellStyle name="20 % – Zvýraznění1 4 2 8 3 2" xfId="27022"/>
    <cellStyle name="20 % – Zvýraznění1 4 2 8 3 3" xfId="46309"/>
    <cellStyle name="20 % – Zvýraznění1 4 2 8 3 4" xfId="46310"/>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9" xfId="1001"/>
    <cellStyle name="20 % – Zvýraznění1 4 2 9 2" xfId="8550"/>
    <cellStyle name="20 % – Zvýraznění1 4 2 9 2 2" xfId="23766"/>
    <cellStyle name="20 % – Zvýraznění1 4 2 9 2 3" xfId="46311"/>
    <cellStyle name="20 % – Zvýraznění1 4 2 9 2 4" xfId="46312"/>
    <cellStyle name="20 % – Zvýraznění1 4 2 9 2 5" xfId="46313"/>
    <cellStyle name="20 % – Zvýraznění1 4 2 9 3" xfId="11828"/>
    <cellStyle name="20 % – Zvýraznění1 4 2 9 3 2" xfId="27023"/>
    <cellStyle name="20 % – Zvýraznění1 4 2 9 3 3" xfId="46314"/>
    <cellStyle name="20 % – Zvýraznění1 4 2 9 3 4" xfId="46315"/>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0" xfId="38274"/>
    <cellStyle name="20 % – Zvýraznění1 4 21" xfId="38275"/>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2" xfId="386"/>
    <cellStyle name="20 % – Zvýraznění1 4 3 2 2" xfId="1002"/>
    <cellStyle name="20 % – Zvýraznění1 4 3 2 2 2" xfId="11231"/>
    <cellStyle name="20 % – Zvýraznění1 4 3 2 2 2 2" xfId="26431"/>
    <cellStyle name="20 % – Zvýraznění1 4 3 2 2 2 3" xfId="46316"/>
    <cellStyle name="20 % – Zvýraznění1 4 3 2 2 2 4" xfId="46317"/>
    <cellStyle name="20 % – Zvýraznění1 4 3 2 2 2 5" xfId="46318"/>
    <cellStyle name="20 % – Zvýraznění1 4 3 2 2 3" xfId="11829"/>
    <cellStyle name="20 % – Zvýraznění1 4 3 2 2 3 2" xfId="27024"/>
    <cellStyle name="20 % – Zvýraznění1 4 3 2 2 3 3" xfId="46319"/>
    <cellStyle name="20 % – Zvýraznění1 4 3 2 2 3 4" xfId="46320"/>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3" xfId="7735"/>
    <cellStyle name="20 % – Zvýraznění1 4 3 2 3 2" xfId="22954"/>
    <cellStyle name="20 % – Zvýraznění1 4 3 2 3 3" xfId="46321"/>
    <cellStyle name="20 % – Zvýraznění1 4 3 2 3 4" xfId="46322"/>
    <cellStyle name="20 % – Zvýraznění1 4 3 2 3 5" xfId="46323"/>
    <cellStyle name="20 % – Zvýraznění1 4 3 2 4" xfId="11484"/>
    <cellStyle name="20 % – Zvýraznění1 4 3 2 4 2" xfId="26680"/>
    <cellStyle name="20 % – Zvýraznění1 4 3 2 4 3" xfId="46324"/>
    <cellStyle name="20 % – Zvýraznění1 4 3 2 4 4" xfId="46325"/>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2 3" xfId="46326"/>
    <cellStyle name="20 % – Zvýraznění1 4 3 3 2 4" xfId="46327"/>
    <cellStyle name="20 % – Zvýraznění1 4 3 3 2 5" xfId="46328"/>
    <cellStyle name="20 % – Zvýraznění1 4 3 3 3" xfId="11830"/>
    <cellStyle name="20 % – Zvýraznění1 4 3 3 3 2" xfId="27025"/>
    <cellStyle name="20 % – Zvýraznění1 4 3 3 3 3" xfId="46329"/>
    <cellStyle name="20 % – Zvýraznění1 4 3 3 3 4" xfId="46330"/>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4" xfId="1004"/>
    <cellStyle name="20 % – Zvýraznění1 4 3 4 2" xfId="8552"/>
    <cellStyle name="20 % – Zvýraznění1 4 3 4 2 2" xfId="23768"/>
    <cellStyle name="20 % – Zvýraznění1 4 3 4 2 3" xfId="46331"/>
    <cellStyle name="20 % – Zvýraznění1 4 3 4 2 4" xfId="46332"/>
    <cellStyle name="20 % – Zvýraznění1 4 3 4 2 5" xfId="46333"/>
    <cellStyle name="20 % – Zvýraznění1 4 3 4 3" xfId="11831"/>
    <cellStyle name="20 % – Zvýraznění1 4 3 4 3 2" xfId="27026"/>
    <cellStyle name="20 % – Zvýraznění1 4 3 4 3 3" xfId="46334"/>
    <cellStyle name="20 % – Zvýraznění1 4 3 4 3 4" xfId="46335"/>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5" xfId="1005"/>
    <cellStyle name="20 % – Zvýraznění1 4 3 5 2" xfId="11237"/>
    <cellStyle name="20 % – Zvýraznění1 4 3 5 2 2" xfId="26437"/>
    <cellStyle name="20 % – Zvýraznění1 4 3 5 2 3" xfId="46336"/>
    <cellStyle name="20 % – Zvýraznění1 4 3 5 2 4" xfId="46337"/>
    <cellStyle name="20 % – Zvýraznění1 4 3 5 2 5" xfId="46338"/>
    <cellStyle name="20 % – Zvýraznění1 4 3 5 3" xfId="11832"/>
    <cellStyle name="20 % – Zvýraznění1 4 3 5 3 2" xfId="27027"/>
    <cellStyle name="20 % – Zvýraznění1 4 3 5 3 3" xfId="46339"/>
    <cellStyle name="20 % – Zvýraznění1 4 3 5 3 4" xfId="46340"/>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6" xfId="7501"/>
    <cellStyle name="20 % – Zvýraznění1 4 3 6 2" xfId="11332"/>
    <cellStyle name="20 % – Zvýraznění1 4 3 6 2 2" xfId="26532"/>
    <cellStyle name="20 % – Zvýraznění1 4 3 6 2 3" xfId="46341"/>
    <cellStyle name="20 % – Zvýraznění1 4 3 6 2 4" xfId="46342"/>
    <cellStyle name="20 % – Zvýraznění1 4 3 6 2 5" xfId="46343"/>
    <cellStyle name="20 % – Zvýraznění1 4 3 6 3" xfId="15127"/>
    <cellStyle name="20 % – Zvýraznění1 4 3 6 3 2" xfId="30314"/>
    <cellStyle name="20 % – Zvýraznění1 4 3 6 3 3" xfId="46344"/>
    <cellStyle name="20 % – Zvýraznění1 4 3 6 3 4" xfId="46345"/>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7" xfId="7628"/>
    <cellStyle name="20 % – Zvýraznění1 4 3 7 2" xfId="22847"/>
    <cellStyle name="20 % – Zvýraznění1 4 3 7 3" xfId="46346"/>
    <cellStyle name="20 % – Zvýraznění1 4 3 7 4" xfId="46347"/>
    <cellStyle name="20 % – Zvýraznění1 4 3 7 5" xfId="46348"/>
    <cellStyle name="20 % – Zvýraznění1 4 3 8" xfId="11420"/>
    <cellStyle name="20 % – Zvýraznění1 4 3 8 2" xfId="26617"/>
    <cellStyle name="20 % – Zvýraznění1 4 3 8 3" xfId="46349"/>
    <cellStyle name="20 % – Zvýraznění1 4 3 8 4" xfId="46350"/>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2" xfId="1006"/>
    <cellStyle name="20 % – Zvýraznění1 4 4 2 2" xfId="8553"/>
    <cellStyle name="20 % – Zvýraznění1 4 4 2 2 2" xfId="23769"/>
    <cellStyle name="20 % – Zvýraznění1 4 4 2 2 3" xfId="46351"/>
    <cellStyle name="20 % – Zvýraznění1 4 4 2 2 4" xfId="46352"/>
    <cellStyle name="20 % – Zvýraznění1 4 4 2 2 5" xfId="46353"/>
    <cellStyle name="20 % – Zvýraznění1 4 4 2 3" xfId="11833"/>
    <cellStyle name="20 % – Zvýraznění1 4 4 2 3 2" xfId="27028"/>
    <cellStyle name="20 % – Zvýraznění1 4 4 2 3 3" xfId="46354"/>
    <cellStyle name="20 % – Zvýraznění1 4 4 2 3 4" xfId="46355"/>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3" xfId="1007"/>
    <cellStyle name="20 % – Zvýraznění1 4 4 3 2" xfId="8554"/>
    <cellStyle name="20 % – Zvýraznění1 4 4 3 2 2" xfId="23770"/>
    <cellStyle name="20 % – Zvýraznění1 4 4 3 2 3" xfId="46356"/>
    <cellStyle name="20 % – Zvýraznění1 4 4 3 2 4" xfId="46357"/>
    <cellStyle name="20 % – Zvýraznění1 4 4 3 2 5" xfId="46358"/>
    <cellStyle name="20 % – Zvýraznění1 4 4 3 3" xfId="11834"/>
    <cellStyle name="20 % – Zvýraznění1 4 4 3 3 2" xfId="27029"/>
    <cellStyle name="20 % – Zvýraznění1 4 4 3 3 3" xfId="46359"/>
    <cellStyle name="20 % – Zvýraznění1 4 4 3 3 4" xfId="46360"/>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4" xfId="1008"/>
    <cellStyle name="20 % – Zvýraznění1 4 4 4 2" xfId="8555"/>
    <cellStyle name="20 % – Zvýraznění1 4 4 4 2 2" xfId="23771"/>
    <cellStyle name="20 % – Zvýraznění1 4 4 4 2 3" xfId="46361"/>
    <cellStyle name="20 % – Zvýraznění1 4 4 4 2 4" xfId="46362"/>
    <cellStyle name="20 % – Zvýraznění1 4 4 4 2 5" xfId="46363"/>
    <cellStyle name="20 % – Zvýraznění1 4 4 4 3" xfId="11835"/>
    <cellStyle name="20 % – Zvýraznění1 4 4 4 3 2" xfId="27030"/>
    <cellStyle name="20 % – Zvýraznění1 4 4 4 3 3" xfId="46364"/>
    <cellStyle name="20 % – Zvýraznění1 4 4 4 3 4" xfId="46365"/>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5" xfId="1009"/>
    <cellStyle name="20 % – Zvýraznění1 4 4 5 2" xfId="11168"/>
    <cellStyle name="20 % – Zvýraznění1 4 4 5 2 2" xfId="26368"/>
    <cellStyle name="20 % – Zvýraznění1 4 4 5 2 3" xfId="46366"/>
    <cellStyle name="20 % – Zvýraznění1 4 4 5 2 4" xfId="46367"/>
    <cellStyle name="20 % – Zvýraznění1 4 4 5 2 5" xfId="46368"/>
    <cellStyle name="20 % – Zvýraznění1 4 4 5 3" xfId="11836"/>
    <cellStyle name="20 % – Zvýraznění1 4 4 5 3 2" xfId="27031"/>
    <cellStyle name="20 % – Zvýraznění1 4 4 5 3 3" xfId="46369"/>
    <cellStyle name="20 % – Zvýraznění1 4 4 5 3 4" xfId="46370"/>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6" xfId="7502"/>
    <cellStyle name="20 % – Zvýraznění1 4 4 6 2" xfId="11333"/>
    <cellStyle name="20 % – Zvýraznění1 4 4 6 2 2" xfId="26533"/>
    <cellStyle name="20 % – Zvýraznění1 4 4 6 2 3" xfId="46371"/>
    <cellStyle name="20 % – Zvýraznění1 4 4 6 2 4" xfId="46372"/>
    <cellStyle name="20 % – Zvýraznění1 4 4 6 2 5" xfId="46373"/>
    <cellStyle name="20 % – Zvýraznění1 4 4 6 3" xfId="15128"/>
    <cellStyle name="20 % – Zvýraznění1 4 4 6 3 2" xfId="30315"/>
    <cellStyle name="20 % – Zvýraznění1 4 4 6 3 3" xfId="46374"/>
    <cellStyle name="20 % – Zvýraznění1 4 4 6 3 4" xfId="4637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7" xfId="7656"/>
    <cellStyle name="20 % – Zvýraznění1 4 4 7 2" xfId="22875"/>
    <cellStyle name="20 % – Zvýraznění1 4 4 7 3" xfId="46376"/>
    <cellStyle name="20 % – Zvýraznění1 4 4 7 4" xfId="46377"/>
    <cellStyle name="20 % – Zvýraznění1 4 4 7 5" xfId="46378"/>
    <cellStyle name="20 % – Zvýraznění1 4 4 8" xfId="11448"/>
    <cellStyle name="20 % – Zvýraznění1 4 4 8 2" xfId="26645"/>
    <cellStyle name="20 % – Zvýraznění1 4 4 8 3" xfId="46379"/>
    <cellStyle name="20 % – Zvýraznění1 4 4 8 4" xfId="46380"/>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2" xfId="1010"/>
    <cellStyle name="20 % – Zvýraznění1 4 5 2 2" xfId="8556"/>
    <cellStyle name="20 % – Zvýraznění1 4 5 2 2 2" xfId="23772"/>
    <cellStyle name="20 % – Zvýraznění1 4 5 2 2 3" xfId="46381"/>
    <cellStyle name="20 % – Zvýraznění1 4 5 2 2 4" xfId="46382"/>
    <cellStyle name="20 % – Zvýraznění1 4 5 2 2 5" xfId="46383"/>
    <cellStyle name="20 % – Zvýraznění1 4 5 2 3" xfId="11837"/>
    <cellStyle name="20 % – Zvýraznění1 4 5 2 3 2" xfId="27032"/>
    <cellStyle name="20 % – Zvýraznění1 4 5 2 3 3" xfId="46384"/>
    <cellStyle name="20 % – Zvýraznění1 4 5 2 3 4" xfId="46385"/>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3" xfId="1011"/>
    <cellStyle name="20 % – Zvýraznění1 4 5 3 2" xfId="8557"/>
    <cellStyle name="20 % – Zvýraznění1 4 5 3 2 2" xfId="23773"/>
    <cellStyle name="20 % – Zvýraznění1 4 5 3 2 3" xfId="46386"/>
    <cellStyle name="20 % – Zvýraznění1 4 5 3 2 4" xfId="46387"/>
    <cellStyle name="20 % – Zvýraznění1 4 5 3 2 5" xfId="46388"/>
    <cellStyle name="20 % – Zvýraznění1 4 5 3 3" xfId="11838"/>
    <cellStyle name="20 % – Zvýraznění1 4 5 3 3 2" xfId="27033"/>
    <cellStyle name="20 % – Zvýraznění1 4 5 3 3 3" xfId="46389"/>
    <cellStyle name="20 % – Zvýraznění1 4 5 3 3 4" xfId="46390"/>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4" xfId="1012"/>
    <cellStyle name="20 % – Zvýraznění1 4 5 4 2" xfId="8558"/>
    <cellStyle name="20 % – Zvýraznění1 4 5 4 2 2" xfId="23774"/>
    <cellStyle name="20 % – Zvýraznění1 4 5 4 2 3" xfId="46391"/>
    <cellStyle name="20 % – Zvýraznění1 4 5 4 2 4" xfId="46392"/>
    <cellStyle name="20 % – Zvýraznění1 4 5 4 2 5" xfId="46393"/>
    <cellStyle name="20 % – Zvýraznění1 4 5 4 3" xfId="11839"/>
    <cellStyle name="20 % – Zvýraznění1 4 5 4 3 2" xfId="27034"/>
    <cellStyle name="20 % – Zvýraznění1 4 5 4 3 3" xfId="46394"/>
    <cellStyle name="20 % – Zvýraznění1 4 5 4 3 4" xfId="46395"/>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5" xfId="1013"/>
    <cellStyle name="20 % – Zvýraznění1 4 5 5 2" xfId="11115"/>
    <cellStyle name="20 % – Zvýraznění1 4 5 5 2 2" xfId="26315"/>
    <cellStyle name="20 % – Zvýraznění1 4 5 5 2 3" xfId="46396"/>
    <cellStyle name="20 % – Zvýraznění1 4 5 5 2 4" xfId="46397"/>
    <cellStyle name="20 % – Zvýraznění1 4 5 5 2 5" xfId="46398"/>
    <cellStyle name="20 % – Zvýraznění1 4 5 5 3" xfId="11840"/>
    <cellStyle name="20 % – Zvýraznění1 4 5 5 3 2" xfId="27035"/>
    <cellStyle name="20 % – Zvýraznění1 4 5 5 3 3" xfId="46399"/>
    <cellStyle name="20 % – Zvýraznění1 4 5 5 3 4" xfId="46400"/>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6" xfId="7721"/>
    <cellStyle name="20 % – Zvýraznění1 4 5 6 2" xfId="22940"/>
    <cellStyle name="20 % – Zvýraznění1 4 5 6 3" xfId="46401"/>
    <cellStyle name="20 % – Zvýraznění1 4 5 6 4" xfId="46402"/>
    <cellStyle name="20 % – Zvýraznění1 4 5 6 5" xfId="46403"/>
    <cellStyle name="20 % – Zvýraznění1 4 5 7" xfId="11485"/>
    <cellStyle name="20 % – Zvýraznění1 4 5 7 2" xfId="26681"/>
    <cellStyle name="20 % – Zvýraznění1 4 5 7 3" xfId="46404"/>
    <cellStyle name="20 % – Zvýraznění1 4 5 7 4" xfId="46405"/>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2" xfId="1015"/>
    <cellStyle name="20 % – Zvýraznění1 4 6 2 2" xfId="8559"/>
    <cellStyle name="20 % – Zvýraznění1 4 6 2 2 2" xfId="23775"/>
    <cellStyle name="20 % – Zvýraznění1 4 6 2 2 3" xfId="46406"/>
    <cellStyle name="20 % – Zvýraznění1 4 6 2 2 4" xfId="46407"/>
    <cellStyle name="20 % – Zvýraznění1 4 6 2 2 5" xfId="46408"/>
    <cellStyle name="20 % – Zvýraznění1 4 6 2 3" xfId="11842"/>
    <cellStyle name="20 % – Zvýraznění1 4 6 2 3 2" xfId="27037"/>
    <cellStyle name="20 % – Zvýraznění1 4 6 2 3 3" xfId="46409"/>
    <cellStyle name="20 % – Zvýraznění1 4 6 2 3 4" xfId="46410"/>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3" xfId="1016"/>
    <cellStyle name="20 % – Zvýraznění1 4 6 3 2" xfId="8560"/>
    <cellStyle name="20 % – Zvýraznění1 4 6 3 2 2" xfId="23776"/>
    <cellStyle name="20 % – Zvýraznění1 4 6 3 2 3" xfId="46411"/>
    <cellStyle name="20 % – Zvýraznění1 4 6 3 2 4" xfId="46412"/>
    <cellStyle name="20 % – Zvýraznění1 4 6 3 2 5" xfId="46413"/>
    <cellStyle name="20 % – Zvýraznění1 4 6 3 3" xfId="11843"/>
    <cellStyle name="20 % – Zvýraznění1 4 6 3 3 2" xfId="27038"/>
    <cellStyle name="20 % – Zvýraznění1 4 6 3 3 3" xfId="46414"/>
    <cellStyle name="20 % – Zvýraznění1 4 6 3 3 4" xfId="46415"/>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4" xfId="1017"/>
    <cellStyle name="20 % – Zvýraznění1 4 6 4 2" xfId="8561"/>
    <cellStyle name="20 % – Zvýraznění1 4 6 4 2 2" xfId="23777"/>
    <cellStyle name="20 % – Zvýraznění1 4 6 4 2 3" xfId="46416"/>
    <cellStyle name="20 % – Zvýraznění1 4 6 4 2 4" xfId="46417"/>
    <cellStyle name="20 % – Zvýraznění1 4 6 4 2 5" xfId="46418"/>
    <cellStyle name="20 % – Zvýraznění1 4 6 4 3" xfId="11844"/>
    <cellStyle name="20 % – Zvýraznění1 4 6 4 3 2" xfId="27039"/>
    <cellStyle name="20 % – Zvýraznění1 4 6 4 3 3" xfId="46419"/>
    <cellStyle name="20 % – Zvýraznění1 4 6 4 3 4" xfId="46420"/>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5" xfId="8095"/>
    <cellStyle name="20 % – Zvýraznění1 4 6 5 2" xfId="23311"/>
    <cellStyle name="20 % – Zvýraznění1 4 6 5 3" xfId="46421"/>
    <cellStyle name="20 % – Zvýraznění1 4 6 5 4" xfId="46422"/>
    <cellStyle name="20 % – Zvýraznění1 4 6 5 5" xfId="46423"/>
    <cellStyle name="20 % – Zvýraznění1 4 6 6" xfId="11841"/>
    <cellStyle name="20 % – Zvýraznění1 4 6 6 2" xfId="27036"/>
    <cellStyle name="20 % – Zvýraznění1 4 6 6 3" xfId="46424"/>
    <cellStyle name="20 % – Zvýraznění1 4 6 6 4" xfId="46425"/>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2" xfId="1019"/>
    <cellStyle name="20 % – Zvýraznění1 4 7 2 2" xfId="8562"/>
    <cellStyle name="20 % – Zvýraznění1 4 7 2 2 2" xfId="23778"/>
    <cellStyle name="20 % – Zvýraznění1 4 7 2 2 3" xfId="46426"/>
    <cellStyle name="20 % – Zvýraznění1 4 7 2 2 4" xfId="46427"/>
    <cellStyle name="20 % – Zvýraznění1 4 7 2 2 5" xfId="46428"/>
    <cellStyle name="20 % – Zvýraznění1 4 7 2 3" xfId="11846"/>
    <cellStyle name="20 % – Zvýraznění1 4 7 2 3 2" xfId="27041"/>
    <cellStyle name="20 % – Zvýraznění1 4 7 2 3 3" xfId="46429"/>
    <cellStyle name="20 % – Zvýraznění1 4 7 2 3 4" xfId="46430"/>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3" xfId="1020"/>
    <cellStyle name="20 % – Zvýraznění1 4 7 3 2" xfId="8563"/>
    <cellStyle name="20 % – Zvýraznění1 4 7 3 2 2" xfId="23779"/>
    <cellStyle name="20 % – Zvýraznění1 4 7 3 2 3" xfId="46431"/>
    <cellStyle name="20 % – Zvýraznění1 4 7 3 2 4" xfId="46432"/>
    <cellStyle name="20 % – Zvýraznění1 4 7 3 2 5" xfId="46433"/>
    <cellStyle name="20 % – Zvýraznění1 4 7 3 3" xfId="11847"/>
    <cellStyle name="20 % – Zvýraznění1 4 7 3 3 2" xfId="27042"/>
    <cellStyle name="20 % – Zvýraznění1 4 7 3 3 3" xfId="46434"/>
    <cellStyle name="20 % – Zvýraznění1 4 7 3 3 4" xfId="46435"/>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4" xfId="1021"/>
    <cellStyle name="20 % – Zvýraznění1 4 7 4 2" xfId="8564"/>
    <cellStyle name="20 % – Zvýraznění1 4 7 4 2 2" xfId="23780"/>
    <cellStyle name="20 % – Zvýraznění1 4 7 4 2 3" xfId="46436"/>
    <cellStyle name="20 % – Zvýraznění1 4 7 4 2 4" xfId="46437"/>
    <cellStyle name="20 % – Zvýraznění1 4 7 4 2 5" xfId="46438"/>
    <cellStyle name="20 % – Zvýraznění1 4 7 4 3" xfId="11848"/>
    <cellStyle name="20 % – Zvýraznění1 4 7 4 3 2" xfId="27043"/>
    <cellStyle name="20 % – Zvýraznění1 4 7 4 3 3" xfId="46439"/>
    <cellStyle name="20 % – Zvýraznění1 4 7 4 3 4" xfId="46440"/>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5" xfId="8081"/>
    <cellStyle name="20 % – Zvýraznění1 4 7 5 2" xfId="23297"/>
    <cellStyle name="20 % – Zvýraznění1 4 7 5 3" xfId="46441"/>
    <cellStyle name="20 % – Zvýraznění1 4 7 5 4" xfId="46442"/>
    <cellStyle name="20 % – Zvýraznění1 4 7 5 5" xfId="46443"/>
    <cellStyle name="20 % – Zvýraznění1 4 7 6" xfId="11845"/>
    <cellStyle name="20 % – Zvýraznění1 4 7 6 2" xfId="27040"/>
    <cellStyle name="20 % – Zvýraznění1 4 7 6 3" xfId="46444"/>
    <cellStyle name="20 % – Zvýraznění1 4 7 6 4" xfId="46445"/>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2" xfId="1023"/>
    <cellStyle name="20 % – Zvýraznění1 4 8 2 2" xfId="8565"/>
    <cellStyle name="20 % – Zvýraznění1 4 8 2 2 2" xfId="23781"/>
    <cellStyle name="20 % – Zvýraznění1 4 8 2 2 3" xfId="46446"/>
    <cellStyle name="20 % – Zvýraznění1 4 8 2 2 4" xfId="46447"/>
    <cellStyle name="20 % – Zvýraznění1 4 8 2 2 5" xfId="46448"/>
    <cellStyle name="20 % – Zvýraznění1 4 8 2 3" xfId="11850"/>
    <cellStyle name="20 % – Zvýraznění1 4 8 2 3 2" xfId="27045"/>
    <cellStyle name="20 % – Zvýraznění1 4 8 2 3 3" xfId="46449"/>
    <cellStyle name="20 % – Zvýraznění1 4 8 2 3 4" xfId="46450"/>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3" xfId="1024"/>
    <cellStyle name="20 % – Zvýraznění1 4 8 3 2" xfId="8566"/>
    <cellStyle name="20 % – Zvýraznění1 4 8 3 2 2" xfId="23782"/>
    <cellStyle name="20 % – Zvýraznění1 4 8 3 2 3" xfId="46451"/>
    <cellStyle name="20 % – Zvýraznění1 4 8 3 2 4" xfId="46452"/>
    <cellStyle name="20 % – Zvýraznění1 4 8 3 2 5" xfId="46453"/>
    <cellStyle name="20 % – Zvýraznění1 4 8 3 3" xfId="11851"/>
    <cellStyle name="20 % – Zvýraznění1 4 8 3 3 2" xfId="27046"/>
    <cellStyle name="20 % – Zvýraznění1 4 8 3 3 3" xfId="46454"/>
    <cellStyle name="20 % – Zvýraznění1 4 8 3 3 4" xfId="46455"/>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4" xfId="1025"/>
    <cellStyle name="20 % – Zvýraznění1 4 8 4 2" xfId="8567"/>
    <cellStyle name="20 % – Zvýraznění1 4 8 4 2 2" xfId="23783"/>
    <cellStyle name="20 % – Zvýraznění1 4 8 4 2 3" xfId="46456"/>
    <cellStyle name="20 % – Zvýraznění1 4 8 4 2 4" xfId="46457"/>
    <cellStyle name="20 % – Zvýraznění1 4 8 4 2 5" xfId="46458"/>
    <cellStyle name="20 % – Zvýraznění1 4 8 4 3" xfId="11852"/>
    <cellStyle name="20 % – Zvýraznění1 4 8 4 3 2" xfId="27047"/>
    <cellStyle name="20 % – Zvýraznění1 4 8 4 3 3" xfId="46459"/>
    <cellStyle name="20 % – Zvýraznění1 4 8 4 3 4" xfId="46460"/>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5" xfId="7957"/>
    <cellStyle name="20 % – Zvýraznění1 4 8 5 2" xfId="23174"/>
    <cellStyle name="20 % – Zvýraznění1 4 8 5 3" xfId="46461"/>
    <cellStyle name="20 % – Zvýraznění1 4 8 5 4" xfId="46462"/>
    <cellStyle name="20 % – Zvýraznění1 4 8 5 5" xfId="46463"/>
    <cellStyle name="20 % – Zvýraznění1 4 8 6" xfId="11849"/>
    <cellStyle name="20 % – Zvýraznění1 4 8 6 2" xfId="27044"/>
    <cellStyle name="20 % – Zvýraznění1 4 8 6 3" xfId="46464"/>
    <cellStyle name="20 % – Zvýraznění1 4 8 6 4" xfId="46465"/>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2" xfId="1027"/>
    <cellStyle name="20 % – Zvýraznění1 4 9 2 2" xfId="8568"/>
    <cellStyle name="20 % – Zvýraznění1 4 9 2 2 2" xfId="23784"/>
    <cellStyle name="20 % – Zvýraznění1 4 9 2 2 3" xfId="46466"/>
    <cellStyle name="20 % – Zvýraznění1 4 9 2 2 4" xfId="46467"/>
    <cellStyle name="20 % – Zvýraznění1 4 9 2 2 5" xfId="46468"/>
    <cellStyle name="20 % – Zvýraznění1 4 9 2 3" xfId="11854"/>
    <cellStyle name="20 % – Zvýraznění1 4 9 2 3 2" xfId="27049"/>
    <cellStyle name="20 % – Zvýraznění1 4 9 2 3 3" xfId="46469"/>
    <cellStyle name="20 % – Zvýraznění1 4 9 2 3 4" xfId="46470"/>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3" xfId="1028"/>
    <cellStyle name="20 % – Zvýraznění1 4 9 3 2" xfId="8569"/>
    <cellStyle name="20 % – Zvýraznění1 4 9 3 2 2" xfId="23785"/>
    <cellStyle name="20 % – Zvýraznění1 4 9 3 2 3" xfId="46471"/>
    <cellStyle name="20 % – Zvýraznění1 4 9 3 2 4" xfId="46472"/>
    <cellStyle name="20 % – Zvýraznění1 4 9 3 2 5" xfId="46473"/>
    <cellStyle name="20 % – Zvýraznění1 4 9 3 3" xfId="11855"/>
    <cellStyle name="20 % – Zvýraznění1 4 9 3 3 2" xfId="27050"/>
    <cellStyle name="20 % – Zvýraznění1 4 9 3 3 3" xfId="46474"/>
    <cellStyle name="20 % – Zvýraznění1 4 9 3 3 4" xfId="46475"/>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4" xfId="1029"/>
    <cellStyle name="20 % – Zvýraznění1 4 9 4 2" xfId="8570"/>
    <cellStyle name="20 % – Zvýraznění1 4 9 4 2 2" xfId="23786"/>
    <cellStyle name="20 % – Zvýraznění1 4 9 4 2 3" xfId="46476"/>
    <cellStyle name="20 % – Zvýraznění1 4 9 4 2 4" xfId="46477"/>
    <cellStyle name="20 % – Zvýraznění1 4 9 4 2 5" xfId="46478"/>
    <cellStyle name="20 % – Zvýraznění1 4 9 4 3" xfId="11856"/>
    <cellStyle name="20 % – Zvýraznění1 4 9 4 3 2" xfId="27051"/>
    <cellStyle name="20 % – Zvýraznění1 4 9 4 3 3" xfId="46479"/>
    <cellStyle name="20 % – Zvýraznění1 4 9 4 3 4" xfId="46480"/>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5" xfId="7979"/>
    <cellStyle name="20 % – Zvýraznění1 4 9 5 2" xfId="23196"/>
    <cellStyle name="20 % – Zvýraznění1 4 9 5 3" xfId="46481"/>
    <cellStyle name="20 % – Zvýraznění1 4 9 5 4" xfId="46482"/>
    <cellStyle name="20 % – Zvýraznění1 4 9 5 5" xfId="46483"/>
    <cellStyle name="20 % – Zvýraznění1 4 9 6" xfId="11853"/>
    <cellStyle name="20 % – Zvýraznění1 4 9 6 2" xfId="27048"/>
    <cellStyle name="20 % – Zvýraznění1 4 9 6 3" xfId="46484"/>
    <cellStyle name="20 % – Zvýraznění1 4 9 6 4" xfId="46485"/>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2 3" xfId="46486"/>
    <cellStyle name="20 % – Zvýraznění1 5 10 2 4" xfId="46487"/>
    <cellStyle name="20 % – Zvýraznění1 5 10 2 5" xfId="46488"/>
    <cellStyle name="20 % – Zvýraznění1 5 10 3" xfId="11857"/>
    <cellStyle name="20 % – Zvýraznění1 5 10 3 2" xfId="27052"/>
    <cellStyle name="20 % – Zvýraznění1 5 10 3 3" xfId="46489"/>
    <cellStyle name="20 % – Zvýraznění1 5 10 3 4" xfId="46490"/>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1" xfId="1031"/>
    <cellStyle name="20 % – Zvýraznění1 5 11 2" xfId="8572"/>
    <cellStyle name="20 % – Zvýraznění1 5 11 2 2" xfId="23788"/>
    <cellStyle name="20 % – Zvýraznění1 5 11 2 3" xfId="46491"/>
    <cellStyle name="20 % – Zvýraznění1 5 11 2 4" xfId="46492"/>
    <cellStyle name="20 % – Zvýraznění1 5 11 2 5" xfId="46493"/>
    <cellStyle name="20 % – Zvýraznění1 5 11 3" xfId="11858"/>
    <cellStyle name="20 % – Zvýraznění1 5 11 3 2" xfId="27053"/>
    <cellStyle name="20 % – Zvýraznění1 5 11 3 3" xfId="46494"/>
    <cellStyle name="20 % – Zvýraznění1 5 11 3 4" xfId="46495"/>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2" xfId="1032"/>
    <cellStyle name="20 % – Zvýraznění1 5 12 2" xfId="11315"/>
    <cellStyle name="20 % – Zvýraznění1 5 12 2 2" xfId="26515"/>
    <cellStyle name="20 % – Zvýraznění1 5 12 2 3" xfId="46496"/>
    <cellStyle name="20 % – Zvýraznění1 5 12 2 4" xfId="46497"/>
    <cellStyle name="20 % – Zvýraznění1 5 12 2 5" xfId="46498"/>
    <cellStyle name="20 % – Zvýraznění1 5 12 3" xfId="11859"/>
    <cellStyle name="20 % – Zvýraznění1 5 12 3 2" xfId="27054"/>
    <cellStyle name="20 % – Zvýraznění1 5 12 3 3" xfId="46499"/>
    <cellStyle name="20 % – Zvýraznění1 5 12 3 4" xfId="46500"/>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3" xfId="7720"/>
    <cellStyle name="20 % – Zvýraznění1 5 13 2" xfId="22939"/>
    <cellStyle name="20 % – Zvýraznění1 5 13 3" xfId="46501"/>
    <cellStyle name="20 % – Zvýraznění1 5 13 4" xfId="46502"/>
    <cellStyle name="20 % – Zvýraznění1 5 13 5" xfId="46503"/>
    <cellStyle name="20 % – Zvýraznění1 5 14" xfId="11486"/>
    <cellStyle name="20 % – Zvýraznění1 5 14 2" xfId="26682"/>
    <cellStyle name="20 % – Zvýraznění1 5 14 3" xfId="46504"/>
    <cellStyle name="20 % – Zvýraznění1 5 14 4" xfId="46505"/>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2" xfId="1033"/>
    <cellStyle name="20 % – Zvýraznění1 5 2 2 2" xfId="8573"/>
    <cellStyle name="20 % – Zvýraznění1 5 2 2 2 2" xfId="23789"/>
    <cellStyle name="20 % – Zvýraznění1 5 2 2 2 3" xfId="46506"/>
    <cellStyle name="20 % – Zvýraznění1 5 2 2 2 4" xfId="46507"/>
    <cellStyle name="20 % – Zvýraznění1 5 2 2 2 5" xfId="46508"/>
    <cellStyle name="20 % – Zvýraznění1 5 2 2 3" xfId="11860"/>
    <cellStyle name="20 % – Zvýraznění1 5 2 2 3 2" xfId="27055"/>
    <cellStyle name="20 % – Zvýraznění1 5 2 2 3 3" xfId="46509"/>
    <cellStyle name="20 % – Zvýraznění1 5 2 2 3 4" xfId="46510"/>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3" xfId="1034"/>
    <cellStyle name="20 % – Zvýraznění1 5 2 3 2" xfId="8574"/>
    <cellStyle name="20 % – Zvýraznění1 5 2 3 2 2" xfId="23790"/>
    <cellStyle name="20 % – Zvýraznění1 5 2 3 2 3" xfId="46511"/>
    <cellStyle name="20 % – Zvýraznění1 5 2 3 2 4" xfId="46512"/>
    <cellStyle name="20 % – Zvýraznění1 5 2 3 2 5" xfId="46513"/>
    <cellStyle name="20 % – Zvýraznění1 5 2 3 3" xfId="11861"/>
    <cellStyle name="20 % – Zvýraznění1 5 2 3 3 2" xfId="27056"/>
    <cellStyle name="20 % – Zvýraznění1 5 2 3 3 3" xfId="46514"/>
    <cellStyle name="20 % – Zvýraznění1 5 2 3 3 4" xfId="46515"/>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4" xfId="1035"/>
    <cellStyle name="20 % – Zvýraznění1 5 2 4 2" xfId="8575"/>
    <cellStyle name="20 % – Zvýraznění1 5 2 4 2 2" xfId="23791"/>
    <cellStyle name="20 % – Zvýraznění1 5 2 4 2 3" xfId="46516"/>
    <cellStyle name="20 % – Zvýraznění1 5 2 4 2 4" xfId="46517"/>
    <cellStyle name="20 % – Zvýraznění1 5 2 4 2 5" xfId="46518"/>
    <cellStyle name="20 % – Zvýraznění1 5 2 4 3" xfId="11862"/>
    <cellStyle name="20 % – Zvýraznění1 5 2 4 3 2" xfId="27057"/>
    <cellStyle name="20 % – Zvýraznění1 5 2 4 3 3" xfId="46519"/>
    <cellStyle name="20 % – Zvýraznění1 5 2 4 3 4" xfId="46520"/>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5" xfId="1036"/>
    <cellStyle name="20 % – Zvýraznění1 5 2 5 2" xfId="11054"/>
    <cellStyle name="20 % – Zvýraznění1 5 2 5 2 2" xfId="26254"/>
    <cellStyle name="20 % – Zvýraznění1 5 2 5 2 3" xfId="46521"/>
    <cellStyle name="20 % – Zvýraznění1 5 2 5 2 4" xfId="46522"/>
    <cellStyle name="20 % – Zvýraznění1 5 2 5 2 5" xfId="46523"/>
    <cellStyle name="20 % – Zvýraznění1 5 2 5 3" xfId="11863"/>
    <cellStyle name="20 % – Zvýraznění1 5 2 5 3 2" xfId="27058"/>
    <cellStyle name="20 % – Zvýraznění1 5 2 5 3 3" xfId="46524"/>
    <cellStyle name="20 % – Zvýraznění1 5 2 5 3 4" xfId="46525"/>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6" xfId="7839"/>
    <cellStyle name="20 % – Zvýraznění1 5 2 6 2" xfId="23058"/>
    <cellStyle name="20 % – Zvýraznění1 5 2 6 3" xfId="46526"/>
    <cellStyle name="20 % – Zvýraznění1 5 2 6 4" xfId="46527"/>
    <cellStyle name="20 % – Zvýraznění1 5 2 6 5" xfId="46528"/>
    <cellStyle name="20 % – Zvýraznění1 5 2 7" xfId="11487"/>
    <cellStyle name="20 % – Zvýraznění1 5 2 7 2" xfId="26683"/>
    <cellStyle name="20 % – Zvýraznění1 5 2 7 3" xfId="46529"/>
    <cellStyle name="20 % – Zvýraznění1 5 2 7 4" xfId="46530"/>
    <cellStyle name="20 % – Zvýraznění1 5 2 8" xfId="15287"/>
    <cellStyle name="20 % – Zvýraznění1 5 2 8 2" xfId="30468"/>
    <cellStyle name="20 % – Zvýraznění1 5 2 9" xfId="34273"/>
    <cellStyle name="20 % – Zvýraznění1 5 3" xfId="390"/>
    <cellStyle name="20 % – Zvýraznění1 5 3 10" xfId="19094"/>
    <cellStyle name="20 % – Zvýraznění1 5 3 11" xfId="38362"/>
    <cellStyle name="20 % – Zvýraznění1 5 3 12" xfId="38363"/>
    <cellStyle name="20 % – Zvýraznění1 5 3 2" xfId="1037"/>
    <cellStyle name="20 % – Zvýraznění1 5 3 2 2" xfId="8576"/>
    <cellStyle name="20 % – Zvýraznění1 5 3 2 2 2" xfId="23792"/>
    <cellStyle name="20 % – Zvýraznění1 5 3 2 2 3" xfId="46531"/>
    <cellStyle name="20 % – Zvýraznění1 5 3 2 2 4" xfId="46532"/>
    <cellStyle name="20 % – Zvýraznění1 5 3 2 2 5" xfId="46533"/>
    <cellStyle name="20 % – Zvýraznění1 5 3 2 3" xfId="11864"/>
    <cellStyle name="20 % – Zvýraznění1 5 3 2 3 2" xfId="27059"/>
    <cellStyle name="20 % – Zvýraznění1 5 3 2 3 3" xfId="46534"/>
    <cellStyle name="20 % – Zvýraznění1 5 3 2 3 4" xfId="46535"/>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3" xfId="1038"/>
    <cellStyle name="20 % – Zvýraznění1 5 3 3 2" xfId="8577"/>
    <cellStyle name="20 % – Zvýraznění1 5 3 3 2 2" xfId="23793"/>
    <cellStyle name="20 % – Zvýraznění1 5 3 3 2 3" xfId="46536"/>
    <cellStyle name="20 % – Zvýraznění1 5 3 3 2 4" xfId="46537"/>
    <cellStyle name="20 % – Zvýraznění1 5 3 3 2 5" xfId="46538"/>
    <cellStyle name="20 % – Zvýraznění1 5 3 3 3" xfId="11865"/>
    <cellStyle name="20 % – Zvýraznění1 5 3 3 3 2" xfId="27060"/>
    <cellStyle name="20 % – Zvýraznění1 5 3 3 3 3" xfId="46539"/>
    <cellStyle name="20 % – Zvýraznění1 5 3 3 3 4" xfId="4654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4" xfId="1039"/>
    <cellStyle name="20 % – Zvýraznění1 5 3 4 2" xfId="8578"/>
    <cellStyle name="20 % – Zvýraznění1 5 3 4 2 2" xfId="23794"/>
    <cellStyle name="20 % – Zvýraznění1 5 3 4 2 3" xfId="46541"/>
    <cellStyle name="20 % – Zvýraznění1 5 3 4 2 4" xfId="46542"/>
    <cellStyle name="20 % – Zvýraznění1 5 3 4 2 5" xfId="46543"/>
    <cellStyle name="20 % – Zvýraznění1 5 3 4 3" xfId="11866"/>
    <cellStyle name="20 % – Zvýraznění1 5 3 4 3 2" xfId="27061"/>
    <cellStyle name="20 % – Zvýraznění1 5 3 4 3 3" xfId="46544"/>
    <cellStyle name="20 % – Zvýraznění1 5 3 4 3 4" xfId="46545"/>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5" xfId="1040"/>
    <cellStyle name="20 % – Zvýraznění1 5 3 5 2" xfId="11252"/>
    <cellStyle name="20 % – Zvýraznění1 5 3 5 2 2" xfId="26452"/>
    <cellStyle name="20 % – Zvýraznění1 5 3 5 2 3" xfId="46546"/>
    <cellStyle name="20 % – Zvýraznění1 5 3 5 2 4" xfId="46547"/>
    <cellStyle name="20 % – Zvýraznění1 5 3 5 2 5" xfId="46548"/>
    <cellStyle name="20 % – Zvýraznění1 5 3 5 3" xfId="11867"/>
    <cellStyle name="20 % – Zvýraznění1 5 3 5 3 2" xfId="27062"/>
    <cellStyle name="20 % – Zvýraznění1 5 3 5 3 3" xfId="46549"/>
    <cellStyle name="20 % – Zvýraznění1 5 3 5 3 4" xfId="46550"/>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6" xfId="7688"/>
    <cellStyle name="20 % – Zvýraznění1 5 3 6 2" xfId="22907"/>
    <cellStyle name="20 % – Zvýraznění1 5 3 6 3" xfId="46551"/>
    <cellStyle name="20 % – Zvýraznění1 5 3 6 4" xfId="46552"/>
    <cellStyle name="20 % – Zvýraznění1 5 3 6 5" xfId="46553"/>
    <cellStyle name="20 % – Zvýraznění1 5 3 7" xfId="11488"/>
    <cellStyle name="20 % – Zvýraznění1 5 3 7 2" xfId="26684"/>
    <cellStyle name="20 % – Zvýraznění1 5 3 7 3" xfId="46554"/>
    <cellStyle name="20 % – Zvýraznění1 5 3 7 4" xfId="46555"/>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2" xfId="1042"/>
    <cellStyle name="20 % – Zvýraznění1 5 4 2 2" xfId="8579"/>
    <cellStyle name="20 % – Zvýraznění1 5 4 2 2 2" xfId="23795"/>
    <cellStyle name="20 % – Zvýraznění1 5 4 2 2 3" xfId="46556"/>
    <cellStyle name="20 % – Zvýraznění1 5 4 2 2 4" xfId="46557"/>
    <cellStyle name="20 % – Zvýraznění1 5 4 2 2 5" xfId="46558"/>
    <cellStyle name="20 % – Zvýraznění1 5 4 2 3" xfId="11869"/>
    <cellStyle name="20 % – Zvýraznění1 5 4 2 3 2" xfId="27064"/>
    <cellStyle name="20 % – Zvýraznění1 5 4 2 3 3" xfId="46559"/>
    <cellStyle name="20 % – Zvýraznění1 5 4 2 3 4" xfId="46560"/>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3" xfId="1043"/>
    <cellStyle name="20 % – Zvýraznění1 5 4 3 2" xfId="8580"/>
    <cellStyle name="20 % – Zvýraznění1 5 4 3 2 2" xfId="23796"/>
    <cellStyle name="20 % – Zvýraznění1 5 4 3 2 3" xfId="46561"/>
    <cellStyle name="20 % – Zvýraznění1 5 4 3 2 4" xfId="46562"/>
    <cellStyle name="20 % – Zvýraznění1 5 4 3 2 5" xfId="46563"/>
    <cellStyle name="20 % – Zvýraznění1 5 4 3 3" xfId="11870"/>
    <cellStyle name="20 % – Zvýraznění1 5 4 3 3 2" xfId="27065"/>
    <cellStyle name="20 % – Zvýraznění1 5 4 3 3 3" xfId="46564"/>
    <cellStyle name="20 % – Zvýraznění1 5 4 3 3 4" xfId="465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4" xfId="1044"/>
    <cellStyle name="20 % – Zvýraznění1 5 4 4 2" xfId="8581"/>
    <cellStyle name="20 % – Zvýraznění1 5 4 4 2 2" xfId="23797"/>
    <cellStyle name="20 % – Zvýraznění1 5 4 4 2 3" xfId="46566"/>
    <cellStyle name="20 % – Zvýraznění1 5 4 4 2 4" xfId="46567"/>
    <cellStyle name="20 % – Zvýraznění1 5 4 4 2 5" xfId="46568"/>
    <cellStyle name="20 % – Zvýraznění1 5 4 4 3" xfId="11871"/>
    <cellStyle name="20 % – Zvýraznění1 5 4 4 3 2" xfId="27066"/>
    <cellStyle name="20 % – Zvýraznění1 5 4 4 3 3" xfId="46569"/>
    <cellStyle name="20 % – Zvýraznění1 5 4 4 3 4" xfId="46570"/>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5" xfId="8053"/>
    <cellStyle name="20 % – Zvýraznění1 5 4 5 2" xfId="23269"/>
    <cellStyle name="20 % – Zvýraznění1 5 4 5 3" xfId="46571"/>
    <cellStyle name="20 % – Zvýraznění1 5 4 5 4" xfId="46572"/>
    <cellStyle name="20 % – Zvýraznění1 5 4 5 5" xfId="46573"/>
    <cellStyle name="20 % – Zvýraznění1 5 4 6" xfId="11868"/>
    <cellStyle name="20 % – Zvýraznění1 5 4 6 2" xfId="27063"/>
    <cellStyle name="20 % – Zvýraznění1 5 4 6 3" xfId="46574"/>
    <cellStyle name="20 % – Zvýraznění1 5 4 6 4" xfId="46575"/>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2" xfId="1046"/>
    <cellStyle name="20 % – Zvýraznění1 5 5 2 2" xfId="8582"/>
    <cellStyle name="20 % – Zvýraznění1 5 5 2 2 2" xfId="23798"/>
    <cellStyle name="20 % – Zvýraznění1 5 5 2 2 3" xfId="46576"/>
    <cellStyle name="20 % – Zvýraznění1 5 5 2 2 4" xfId="46577"/>
    <cellStyle name="20 % – Zvýraznění1 5 5 2 2 5" xfId="46578"/>
    <cellStyle name="20 % – Zvýraznění1 5 5 2 3" xfId="11873"/>
    <cellStyle name="20 % – Zvýraznění1 5 5 2 3 2" xfId="27068"/>
    <cellStyle name="20 % – Zvýraznění1 5 5 2 3 3" xfId="46579"/>
    <cellStyle name="20 % – Zvýraznění1 5 5 2 3 4" xfId="46580"/>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3" xfId="1047"/>
    <cellStyle name="20 % – Zvýraznění1 5 5 3 2" xfId="8583"/>
    <cellStyle name="20 % – Zvýraznění1 5 5 3 2 2" xfId="23799"/>
    <cellStyle name="20 % – Zvýraznění1 5 5 3 2 3" xfId="46581"/>
    <cellStyle name="20 % – Zvýraznění1 5 5 3 2 4" xfId="46582"/>
    <cellStyle name="20 % – Zvýraznění1 5 5 3 2 5" xfId="46583"/>
    <cellStyle name="20 % – Zvýraznění1 5 5 3 3" xfId="11874"/>
    <cellStyle name="20 % – Zvýraznění1 5 5 3 3 2" xfId="27069"/>
    <cellStyle name="20 % – Zvýraznění1 5 5 3 3 3" xfId="46584"/>
    <cellStyle name="20 % – Zvýraznění1 5 5 3 3 4" xfId="46585"/>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4" xfId="1048"/>
    <cellStyle name="20 % – Zvýraznění1 5 5 4 2" xfId="8584"/>
    <cellStyle name="20 % – Zvýraznění1 5 5 4 2 2" xfId="23800"/>
    <cellStyle name="20 % – Zvýraznění1 5 5 4 2 3" xfId="46586"/>
    <cellStyle name="20 % – Zvýraznění1 5 5 4 2 4" xfId="46587"/>
    <cellStyle name="20 % – Zvýraznění1 5 5 4 2 5" xfId="46588"/>
    <cellStyle name="20 % – Zvýraznění1 5 5 4 3" xfId="11875"/>
    <cellStyle name="20 % – Zvýraznění1 5 5 4 3 2" xfId="27070"/>
    <cellStyle name="20 % – Zvýraznění1 5 5 4 3 3" xfId="46589"/>
    <cellStyle name="20 % – Zvýraznění1 5 5 4 3 4" xfId="4659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5" xfId="8133"/>
    <cellStyle name="20 % – Zvýraznění1 5 5 5 2" xfId="23349"/>
    <cellStyle name="20 % – Zvýraznění1 5 5 5 3" xfId="46591"/>
    <cellStyle name="20 % – Zvýraznění1 5 5 5 4" xfId="46592"/>
    <cellStyle name="20 % – Zvýraznění1 5 5 5 5" xfId="46593"/>
    <cellStyle name="20 % – Zvýraznění1 5 5 6" xfId="11872"/>
    <cellStyle name="20 % – Zvýraznění1 5 5 6 2" xfId="27067"/>
    <cellStyle name="20 % – Zvýraznění1 5 5 6 3" xfId="46594"/>
    <cellStyle name="20 % – Zvýraznění1 5 5 6 4" xfId="46595"/>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2" xfId="1050"/>
    <cellStyle name="20 % – Zvýraznění1 5 6 2 2" xfId="8585"/>
    <cellStyle name="20 % – Zvýraznění1 5 6 2 2 2" xfId="23801"/>
    <cellStyle name="20 % – Zvýraznění1 5 6 2 2 3" xfId="46596"/>
    <cellStyle name="20 % – Zvýraznění1 5 6 2 2 4" xfId="46597"/>
    <cellStyle name="20 % – Zvýraznění1 5 6 2 2 5" xfId="46598"/>
    <cellStyle name="20 % – Zvýraznění1 5 6 2 3" xfId="11877"/>
    <cellStyle name="20 % – Zvýraznění1 5 6 2 3 2" xfId="27072"/>
    <cellStyle name="20 % – Zvýraznění1 5 6 2 3 3" xfId="46599"/>
    <cellStyle name="20 % – Zvýraznění1 5 6 2 3 4" xfId="46600"/>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3" xfId="1051"/>
    <cellStyle name="20 % – Zvýraznění1 5 6 3 2" xfId="8586"/>
    <cellStyle name="20 % – Zvýraznění1 5 6 3 2 2" xfId="23802"/>
    <cellStyle name="20 % – Zvýraznění1 5 6 3 2 3" xfId="46601"/>
    <cellStyle name="20 % – Zvýraznění1 5 6 3 2 4" xfId="46602"/>
    <cellStyle name="20 % – Zvýraznění1 5 6 3 2 5" xfId="46603"/>
    <cellStyle name="20 % – Zvýraznění1 5 6 3 3" xfId="11878"/>
    <cellStyle name="20 % – Zvýraznění1 5 6 3 3 2" xfId="27073"/>
    <cellStyle name="20 % – Zvýraznění1 5 6 3 3 3" xfId="46604"/>
    <cellStyle name="20 % – Zvýraznění1 5 6 3 3 4" xfId="46605"/>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4" xfId="1052"/>
    <cellStyle name="20 % – Zvýraznění1 5 6 4 2" xfId="8587"/>
    <cellStyle name="20 % – Zvýraznění1 5 6 4 2 2" xfId="23803"/>
    <cellStyle name="20 % – Zvýraznění1 5 6 4 2 3" xfId="46606"/>
    <cellStyle name="20 % – Zvýraznění1 5 6 4 2 4" xfId="46607"/>
    <cellStyle name="20 % – Zvýraznění1 5 6 4 2 5" xfId="46608"/>
    <cellStyle name="20 % – Zvýraznění1 5 6 4 3" xfId="11879"/>
    <cellStyle name="20 % – Zvýraznění1 5 6 4 3 2" xfId="27074"/>
    <cellStyle name="20 % – Zvýraznění1 5 6 4 3 3" xfId="46609"/>
    <cellStyle name="20 % – Zvýraznění1 5 6 4 3 4" xfId="46610"/>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5" xfId="8215"/>
    <cellStyle name="20 % – Zvýraznění1 5 6 5 2" xfId="23431"/>
    <cellStyle name="20 % – Zvýraznění1 5 6 5 3" xfId="46611"/>
    <cellStyle name="20 % – Zvýraznění1 5 6 5 4" xfId="46612"/>
    <cellStyle name="20 % – Zvýraznění1 5 6 5 5" xfId="46613"/>
    <cellStyle name="20 % – Zvýraznění1 5 6 6" xfId="11876"/>
    <cellStyle name="20 % – Zvýraznění1 5 6 6 2" xfId="27071"/>
    <cellStyle name="20 % – Zvýraznění1 5 6 6 3" xfId="46614"/>
    <cellStyle name="20 % – Zvýraznění1 5 6 6 4" xfId="46615"/>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2" xfId="1054"/>
    <cellStyle name="20 % – Zvýraznění1 5 7 2 2" xfId="8588"/>
    <cellStyle name="20 % – Zvýraznění1 5 7 2 2 2" xfId="23804"/>
    <cellStyle name="20 % – Zvýraznění1 5 7 2 2 3" xfId="46616"/>
    <cellStyle name="20 % – Zvýraznění1 5 7 2 2 4" xfId="46617"/>
    <cellStyle name="20 % – Zvýraznění1 5 7 2 2 5" xfId="46618"/>
    <cellStyle name="20 % – Zvýraznění1 5 7 2 3" xfId="11881"/>
    <cellStyle name="20 % – Zvýraznění1 5 7 2 3 2" xfId="27076"/>
    <cellStyle name="20 % – Zvýraznění1 5 7 2 3 3" xfId="46619"/>
    <cellStyle name="20 % – Zvýraznění1 5 7 2 3 4" xfId="46620"/>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3" xfId="1055"/>
    <cellStyle name="20 % – Zvýraznění1 5 7 3 2" xfId="8589"/>
    <cellStyle name="20 % – Zvýraznění1 5 7 3 2 2" xfId="23805"/>
    <cellStyle name="20 % – Zvýraznění1 5 7 3 2 3" xfId="46621"/>
    <cellStyle name="20 % – Zvýraznění1 5 7 3 2 4" xfId="46622"/>
    <cellStyle name="20 % – Zvýraznění1 5 7 3 2 5" xfId="46623"/>
    <cellStyle name="20 % – Zvýraznění1 5 7 3 3" xfId="11882"/>
    <cellStyle name="20 % – Zvýraznění1 5 7 3 3 2" xfId="27077"/>
    <cellStyle name="20 % – Zvýraznění1 5 7 3 3 3" xfId="46624"/>
    <cellStyle name="20 % – Zvýraznění1 5 7 3 3 4" xfId="46625"/>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4" xfId="1056"/>
    <cellStyle name="20 % – Zvýraznění1 5 7 4 2" xfId="8590"/>
    <cellStyle name="20 % – Zvýraznění1 5 7 4 2 2" xfId="23806"/>
    <cellStyle name="20 % – Zvýraznění1 5 7 4 2 3" xfId="46626"/>
    <cellStyle name="20 % – Zvýraznění1 5 7 4 2 4" xfId="46627"/>
    <cellStyle name="20 % – Zvýraznění1 5 7 4 2 5" xfId="46628"/>
    <cellStyle name="20 % – Zvýraznění1 5 7 4 3" xfId="11883"/>
    <cellStyle name="20 % – Zvýraznění1 5 7 4 3 2" xfId="27078"/>
    <cellStyle name="20 % – Zvýraznění1 5 7 4 3 3" xfId="46629"/>
    <cellStyle name="20 % – Zvýraznění1 5 7 4 3 4" xfId="46630"/>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5" xfId="8308"/>
    <cellStyle name="20 % – Zvýraznění1 5 7 5 2" xfId="23524"/>
    <cellStyle name="20 % – Zvýraznění1 5 7 5 3" xfId="46631"/>
    <cellStyle name="20 % – Zvýraznění1 5 7 5 4" xfId="46632"/>
    <cellStyle name="20 % – Zvýraznění1 5 7 5 5" xfId="46633"/>
    <cellStyle name="20 % – Zvýraznění1 5 7 6" xfId="11880"/>
    <cellStyle name="20 % – Zvýraznění1 5 7 6 2" xfId="27075"/>
    <cellStyle name="20 % – Zvýraznění1 5 7 6 3" xfId="46634"/>
    <cellStyle name="20 % – Zvýraznění1 5 7 6 4" xfId="4663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2" xfId="1058"/>
    <cellStyle name="20 % – Zvýraznění1 5 8 2 2" xfId="8591"/>
    <cellStyle name="20 % – Zvýraznění1 5 8 2 2 2" xfId="23807"/>
    <cellStyle name="20 % – Zvýraznění1 5 8 2 2 3" xfId="46636"/>
    <cellStyle name="20 % – Zvýraznění1 5 8 2 2 4" xfId="46637"/>
    <cellStyle name="20 % – Zvýraznění1 5 8 2 2 5" xfId="46638"/>
    <cellStyle name="20 % – Zvýraznění1 5 8 2 3" xfId="11885"/>
    <cellStyle name="20 % – Zvýraznění1 5 8 2 3 2" xfId="27080"/>
    <cellStyle name="20 % – Zvýraznění1 5 8 2 3 3" xfId="46639"/>
    <cellStyle name="20 % – Zvýraznění1 5 8 2 3 4" xfId="4664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3" xfId="1059"/>
    <cellStyle name="20 % – Zvýraznění1 5 8 3 2" xfId="8592"/>
    <cellStyle name="20 % – Zvýraznění1 5 8 3 2 2" xfId="23808"/>
    <cellStyle name="20 % – Zvýraznění1 5 8 3 2 3" xfId="46641"/>
    <cellStyle name="20 % – Zvýraznění1 5 8 3 2 4" xfId="46642"/>
    <cellStyle name="20 % – Zvýraznění1 5 8 3 2 5" xfId="46643"/>
    <cellStyle name="20 % – Zvýraznění1 5 8 3 3" xfId="11886"/>
    <cellStyle name="20 % – Zvýraznění1 5 8 3 3 2" xfId="27081"/>
    <cellStyle name="20 % – Zvýraznění1 5 8 3 3 3" xfId="46644"/>
    <cellStyle name="20 % – Zvýraznění1 5 8 3 3 4" xfId="46645"/>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4" xfId="1060"/>
    <cellStyle name="20 % – Zvýraznění1 5 8 4 2" xfId="8593"/>
    <cellStyle name="20 % – Zvýraznění1 5 8 4 2 2" xfId="23809"/>
    <cellStyle name="20 % – Zvýraznění1 5 8 4 2 3" xfId="46646"/>
    <cellStyle name="20 % – Zvýraznění1 5 8 4 2 4" xfId="46647"/>
    <cellStyle name="20 % – Zvýraznění1 5 8 4 2 5" xfId="46648"/>
    <cellStyle name="20 % – Zvýraznění1 5 8 4 3" xfId="11887"/>
    <cellStyle name="20 % – Zvýraznění1 5 8 4 3 2" xfId="27082"/>
    <cellStyle name="20 % – Zvýraznění1 5 8 4 3 3" xfId="46649"/>
    <cellStyle name="20 % – Zvýraznění1 5 8 4 3 4" xfId="46650"/>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5" xfId="8391"/>
    <cellStyle name="20 % – Zvýraznění1 5 8 5 2" xfId="23607"/>
    <cellStyle name="20 % – Zvýraznění1 5 8 5 3" xfId="46651"/>
    <cellStyle name="20 % – Zvýraznění1 5 8 5 4" xfId="46652"/>
    <cellStyle name="20 % – Zvýraznění1 5 8 5 5" xfId="46653"/>
    <cellStyle name="20 % – Zvýraznění1 5 8 6" xfId="11884"/>
    <cellStyle name="20 % – Zvýraznění1 5 8 6 2" xfId="27079"/>
    <cellStyle name="20 % – Zvýraznění1 5 8 6 3" xfId="46654"/>
    <cellStyle name="20 % – Zvýraznění1 5 8 6 4" xfId="46655"/>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2 3" xfId="46656"/>
    <cellStyle name="20 % – Zvýraznění1 5 9 2 4" xfId="46657"/>
    <cellStyle name="20 % – Zvýraznění1 5 9 2 5" xfId="46658"/>
    <cellStyle name="20 % – Zvýraznění1 5 9 3" xfId="11888"/>
    <cellStyle name="20 % – Zvýraznění1 5 9 3 2" xfId="27083"/>
    <cellStyle name="20 % – Zvýraznění1 5 9 3 3" xfId="46659"/>
    <cellStyle name="20 % – Zvýraznění1 5 9 3 4" xfId="46660"/>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6" xfId="391"/>
    <cellStyle name="20 % – Zvýraznění1 6 10" xfId="1062"/>
    <cellStyle name="20 % – Zvýraznění1 6 10 2" xfId="8595"/>
    <cellStyle name="20 % – Zvýraznění1 6 10 2 2" xfId="23811"/>
    <cellStyle name="20 % – Zvýraznění1 6 10 2 3" xfId="46661"/>
    <cellStyle name="20 % – Zvýraznění1 6 10 2 4" xfId="46662"/>
    <cellStyle name="20 % – Zvýraznění1 6 10 2 5" xfId="46663"/>
    <cellStyle name="20 % – Zvýraznění1 6 10 3" xfId="11889"/>
    <cellStyle name="20 % – Zvýraznění1 6 10 3 2" xfId="27084"/>
    <cellStyle name="20 % – Zvýraznění1 6 10 3 3" xfId="46664"/>
    <cellStyle name="20 % – Zvýraznění1 6 10 3 4" xfId="46665"/>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1" xfId="1063"/>
    <cellStyle name="20 % – Zvýraznění1 6 11 2" xfId="11190"/>
    <cellStyle name="20 % – Zvýraznění1 6 11 2 2" xfId="26390"/>
    <cellStyle name="20 % – Zvýraznění1 6 11 2 3" xfId="46666"/>
    <cellStyle name="20 % – Zvýraznění1 6 11 2 4" xfId="46667"/>
    <cellStyle name="20 % – Zvýraznění1 6 11 2 5" xfId="46668"/>
    <cellStyle name="20 % – Zvýraznění1 6 11 3" xfId="11890"/>
    <cellStyle name="20 % – Zvýraznění1 6 11 3 2" xfId="27085"/>
    <cellStyle name="20 % – Zvýraznění1 6 11 3 3" xfId="46669"/>
    <cellStyle name="20 % – Zvýraznění1 6 11 3 4" xfId="46670"/>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2" xfId="7825"/>
    <cellStyle name="20 % – Zvýraznění1 6 12 2" xfId="23044"/>
    <cellStyle name="20 % – Zvýraznění1 6 12 3" xfId="46671"/>
    <cellStyle name="20 % – Zvýraznění1 6 12 4" xfId="46672"/>
    <cellStyle name="20 % – Zvýraznění1 6 12 5" xfId="46673"/>
    <cellStyle name="20 % – Zvýraznění1 6 13" xfId="11489"/>
    <cellStyle name="20 % – Zvýraznění1 6 13 2" xfId="26685"/>
    <cellStyle name="20 % – Zvýraznění1 6 13 3" xfId="46674"/>
    <cellStyle name="20 % – Zvýraznění1 6 13 4" xfId="4667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2" xfId="1064"/>
    <cellStyle name="20 % – Zvýraznění1 6 2 10" xfId="38420"/>
    <cellStyle name="20 % – Zvýraznění1 6 2 11" xfId="38421"/>
    <cellStyle name="20 % – Zvýraznění1 6 2 2" xfId="1065"/>
    <cellStyle name="20 % – Zvýraznění1 6 2 2 2" xfId="8596"/>
    <cellStyle name="20 % – Zvýraznění1 6 2 2 2 2" xfId="23812"/>
    <cellStyle name="20 % – Zvýraznění1 6 2 2 2 3" xfId="46676"/>
    <cellStyle name="20 % – Zvýraznění1 6 2 2 2 4" xfId="46677"/>
    <cellStyle name="20 % – Zvýraznění1 6 2 2 2 5" xfId="46678"/>
    <cellStyle name="20 % – Zvýraznění1 6 2 2 3" xfId="11892"/>
    <cellStyle name="20 % – Zvýraznění1 6 2 2 3 2" xfId="27087"/>
    <cellStyle name="20 % – Zvýraznění1 6 2 2 3 3" xfId="46679"/>
    <cellStyle name="20 % – Zvýraznění1 6 2 2 3 4" xfId="46680"/>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3" xfId="1066"/>
    <cellStyle name="20 % – Zvýraznění1 6 2 3 2" xfId="8597"/>
    <cellStyle name="20 % – Zvýraznění1 6 2 3 2 2" xfId="23813"/>
    <cellStyle name="20 % – Zvýraznění1 6 2 3 2 3" xfId="46681"/>
    <cellStyle name="20 % – Zvýraznění1 6 2 3 2 4" xfId="46682"/>
    <cellStyle name="20 % – Zvýraznění1 6 2 3 2 5" xfId="46683"/>
    <cellStyle name="20 % – Zvýraznění1 6 2 3 3" xfId="11893"/>
    <cellStyle name="20 % – Zvýraznění1 6 2 3 3 2" xfId="27088"/>
    <cellStyle name="20 % – Zvýraznění1 6 2 3 3 3" xfId="46684"/>
    <cellStyle name="20 % – Zvýraznění1 6 2 3 3 4" xfId="46685"/>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4" xfId="1067"/>
    <cellStyle name="20 % – Zvýraznění1 6 2 4 2" xfId="8598"/>
    <cellStyle name="20 % – Zvýraznění1 6 2 4 2 2" xfId="23814"/>
    <cellStyle name="20 % – Zvýraznění1 6 2 4 2 3" xfId="46686"/>
    <cellStyle name="20 % – Zvýraznění1 6 2 4 2 4" xfId="46687"/>
    <cellStyle name="20 % – Zvýraznění1 6 2 4 2 5" xfId="46688"/>
    <cellStyle name="20 % – Zvýraznění1 6 2 4 3" xfId="11894"/>
    <cellStyle name="20 % – Zvýraznění1 6 2 4 3 2" xfId="27089"/>
    <cellStyle name="20 % – Zvýraznění1 6 2 4 3 3" xfId="46689"/>
    <cellStyle name="20 % – Zvýraznění1 6 2 4 3 4" xfId="46690"/>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5" xfId="7900"/>
    <cellStyle name="20 % – Zvýraznění1 6 2 5 2" xfId="23117"/>
    <cellStyle name="20 % – Zvýraznění1 6 2 5 3" xfId="46691"/>
    <cellStyle name="20 % – Zvýraznění1 6 2 5 4" xfId="46692"/>
    <cellStyle name="20 % – Zvýraznění1 6 2 5 5" xfId="46693"/>
    <cellStyle name="20 % – Zvýraznění1 6 2 6" xfId="11891"/>
    <cellStyle name="20 % – Zvýraznění1 6 2 6 2" xfId="27086"/>
    <cellStyle name="20 % – Zvýraznění1 6 2 6 3" xfId="46694"/>
    <cellStyle name="20 % – Zvýraznění1 6 2 6 4" xfId="46695"/>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2" xfId="1069"/>
    <cellStyle name="20 % – Zvýraznění1 6 3 2 2" xfId="8599"/>
    <cellStyle name="20 % – Zvýraznění1 6 3 2 2 2" xfId="23815"/>
    <cellStyle name="20 % – Zvýraznění1 6 3 2 2 3" xfId="46696"/>
    <cellStyle name="20 % – Zvýraznění1 6 3 2 2 4" xfId="46697"/>
    <cellStyle name="20 % – Zvýraznění1 6 3 2 2 5" xfId="46698"/>
    <cellStyle name="20 % – Zvýraznění1 6 3 2 3" xfId="11896"/>
    <cellStyle name="20 % – Zvýraznění1 6 3 2 3 2" xfId="27091"/>
    <cellStyle name="20 % – Zvýraznění1 6 3 2 3 3" xfId="46699"/>
    <cellStyle name="20 % – Zvýraznění1 6 3 2 3 4" xfId="46700"/>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3" xfId="1070"/>
    <cellStyle name="20 % – Zvýraznění1 6 3 3 2" xfId="8600"/>
    <cellStyle name="20 % – Zvýraznění1 6 3 3 2 2" xfId="23816"/>
    <cellStyle name="20 % – Zvýraznění1 6 3 3 2 3" xfId="46701"/>
    <cellStyle name="20 % – Zvýraznění1 6 3 3 2 4" xfId="46702"/>
    <cellStyle name="20 % – Zvýraznění1 6 3 3 2 5" xfId="46703"/>
    <cellStyle name="20 % – Zvýraznění1 6 3 3 3" xfId="11897"/>
    <cellStyle name="20 % – Zvýraznění1 6 3 3 3 2" xfId="27092"/>
    <cellStyle name="20 % – Zvýraznění1 6 3 3 3 3" xfId="46704"/>
    <cellStyle name="20 % – Zvýraznění1 6 3 3 3 4" xfId="46705"/>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4" xfId="1071"/>
    <cellStyle name="20 % – Zvýraznění1 6 3 4 2" xfId="8601"/>
    <cellStyle name="20 % – Zvýraznění1 6 3 4 2 2" xfId="23817"/>
    <cellStyle name="20 % – Zvýraznění1 6 3 4 2 3" xfId="46706"/>
    <cellStyle name="20 % – Zvýraznění1 6 3 4 2 4" xfId="46707"/>
    <cellStyle name="20 % – Zvýraznění1 6 3 4 2 5" xfId="46708"/>
    <cellStyle name="20 % – Zvýraznění1 6 3 4 3" xfId="11898"/>
    <cellStyle name="20 % – Zvýraznění1 6 3 4 3 2" xfId="27093"/>
    <cellStyle name="20 % – Zvýraznění1 6 3 4 3 3" xfId="46709"/>
    <cellStyle name="20 % – Zvýraznění1 6 3 4 3 4" xfId="46710"/>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5" xfId="8039"/>
    <cellStyle name="20 % – Zvýraznění1 6 3 5 2" xfId="23255"/>
    <cellStyle name="20 % – Zvýraznění1 6 3 5 3" xfId="46711"/>
    <cellStyle name="20 % – Zvýraznění1 6 3 5 4" xfId="46712"/>
    <cellStyle name="20 % – Zvýraznění1 6 3 5 5" xfId="46713"/>
    <cellStyle name="20 % – Zvýraznění1 6 3 6" xfId="11895"/>
    <cellStyle name="20 % – Zvýraznění1 6 3 6 2" xfId="27090"/>
    <cellStyle name="20 % – Zvýraznění1 6 3 6 3" xfId="46714"/>
    <cellStyle name="20 % – Zvýraznění1 6 3 6 4" xfId="46715"/>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2" xfId="1073"/>
    <cellStyle name="20 % – Zvýraznění1 6 4 2 2" xfId="8602"/>
    <cellStyle name="20 % – Zvýraznění1 6 4 2 2 2" xfId="23818"/>
    <cellStyle name="20 % – Zvýraznění1 6 4 2 2 3" xfId="46716"/>
    <cellStyle name="20 % – Zvýraznění1 6 4 2 2 4" xfId="46717"/>
    <cellStyle name="20 % – Zvýraznění1 6 4 2 2 5" xfId="46718"/>
    <cellStyle name="20 % – Zvýraznění1 6 4 2 3" xfId="11900"/>
    <cellStyle name="20 % – Zvýraznění1 6 4 2 3 2" xfId="27095"/>
    <cellStyle name="20 % – Zvýraznění1 6 4 2 3 3" xfId="46719"/>
    <cellStyle name="20 % – Zvýraznění1 6 4 2 3 4" xfId="46720"/>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3" xfId="1074"/>
    <cellStyle name="20 % – Zvýraznění1 6 4 3 2" xfId="8603"/>
    <cellStyle name="20 % – Zvýraznění1 6 4 3 2 2" xfId="23819"/>
    <cellStyle name="20 % – Zvýraznění1 6 4 3 2 3" xfId="46721"/>
    <cellStyle name="20 % – Zvýraznění1 6 4 3 2 4" xfId="46722"/>
    <cellStyle name="20 % – Zvýraznění1 6 4 3 2 5" xfId="46723"/>
    <cellStyle name="20 % – Zvýraznění1 6 4 3 3" xfId="11901"/>
    <cellStyle name="20 % – Zvýraznění1 6 4 3 3 2" xfId="27096"/>
    <cellStyle name="20 % – Zvýraznění1 6 4 3 3 3" xfId="46724"/>
    <cellStyle name="20 % – Zvýraznění1 6 4 3 3 4" xfId="46725"/>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4" xfId="1075"/>
    <cellStyle name="20 % – Zvýraznění1 6 4 4 2" xfId="8604"/>
    <cellStyle name="20 % – Zvýraznění1 6 4 4 2 2" xfId="23820"/>
    <cellStyle name="20 % – Zvýraznění1 6 4 4 2 3" xfId="46726"/>
    <cellStyle name="20 % – Zvýraznění1 6 4 4 2 4" xfId="46727"/>
    <cellStyle name="20 % – Zvýraznění1 6 4 4 2 5" xfId="46728"/>
    <cellStyle name="20 % – Zvýraznění1 6 4 4 3" xfId="11902"/>
    <cellStyle name="20 % – Zvýraznění1 6 4 4 3 2" xfId="27097"/>
    <cellStyle name="20 % – Zvýraznění1 6 4 4 3 3" xfId="46729"/>
    <cellStyle name="20 % – Zvýraznění1 6 4 4 3 4" xfId="46730"/>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5" xfId="8119"/>
    <cellStyle name="20 % – Zvýraznění1 6 4 5 2" xfId="23335"/>
    <cellStyle name="20 % – Zvýraznění1 6 4 5 3" xfId="46731"/>
    <cellStyle name="20 % – Zvýraznění1 6 4 5 4" xfId="46732"/>
    <cellStyle name="20 % – Zvýraznění1 6 4 5 5" xfId="46733"/>
    <cellStyle name="20 % – Zvýraznění1 6 4 6" xfId="11899"/>
    <cellStyle name="20 % – Zvýraznění1 6 4 6 2" xfId="27094"/>
    <cellStyle name="20 % – Zvýraznění1 6 4 6 3" xfId="46734"/>
    <cellStyle name="20 % – Zvýraznění1 6 4 6 4" xfId="46735"/>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2" xfId="1077"/>
    <cellStyle name="20 % – Zvýraznění1 6 5 2 2" xfId="8605"/>
    <cellStyle name="20 % – Zvýraznění1 6 5 2 2 2" xfId="23821"/>
    <cellStyle name="20 % – Zvýraznění1 6 5 2 2 3" xfId="46736"/>
    <cellStyle name="20 % – Zvýraznění1 6 5 2 2 4" xfId="46737"/>
    <cellStyle name="20 % – Zvýraznění1 6 5 2 2 5" xfId="46738"/>
    <cellStyle name="20 % – Zvýraznění1 6 5 2 3" xfId="11904"/>
    <cellStyle name="20 % – Zvýraznění1 6 5 2 3 2" xfId="27099"/>
    <cellStyle name="20 % – Zvýraznění1 6 5 2 3 3" xfId="46739"/>
    <cellStyle name="20 % – Zvýraznění1 6 5 2 3 4" xfId="46740"/>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3" xfId="1078"/>
    <cellStyle name="20 % – Zvýraznění1 6 5 3 2" xfId="8606"/>
    <cellStyle name="20 % – Zvýraznění1 6 5 3 2 2" xfId="23822"/>
    <cellStyle name="20 % – Zvýraznění1 6 5 3 2 3" xfId="46741"/>
    <cellStyle name="20 % – Zvýraznění1 6 5 3 2 4" xfId="46742"/>
    <cellStyle name="20 % – Zvýraznění1 6 5 3 2 5" xfId="46743"/>
    <cellStyle name="20 % – Zvýraznění1 6 5 3 3" xfId="11905"/>
    <cellStyle name="20 % – Zvýraznění1 6 5 3 3 2" xfId="27100"/>
    <cellStyle name="20 % – Zvýraznění1 6 5 3 3 3" xfId="46744"/>
    <cellStyle name="20 % – Zvýraznění1 6 5 3 3 4" xfId="46745"/>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4" xfId="1079"/>
    <cellStyle name="20 % – Zvýraznění1 6 5 4 2" xfId="8607"/>
    <cellStyle name="20 % – Zvýraznění1 6 5 4 2 2" xfId="23823"/>
    <cellStyle name="20 % – Zvýraznění1 6 5 4 2 3" xfId="46746"/>
    <cellStyle name="20 % – Zvýraznění1 6 5 4 2 4" xfId="46747"/>
    <cellStyle name="20 % – Zvýraznění1 6 5 4 2 5" xfId="46748"/>
    <cellStyle name="20 % – Zvýraznění1 6 5 4 3" xfId="11906"/>
    <cellStyle name="20 % – Zvýraznění1 6 5 4 3 2" xfId="27101"/>
    <cellStyle name="20 % – Zvýraznění1 6 5 4 3 3" xfId="46749"/>
    <cellStyle name="20 % – Zvýraznění1 6 5 4 3 4" xfId="46750"/>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5" xfId="8201"/>
    <cellStyle name="20 % – Zvýraznění1 6 5 5 2" xfId="23417"/>
    <cellStyle name="20 % – Zvýraznění1 6 5 5 3" xfId="46751"/>
    <cellStyle name="20 % – Zvýraznění1 6 5 5 4" xfId="46752"/>
    <cellStyle name="20 % – Zvýraznění1 6 5 5 5" xfId="46753"/>
    <cellStyle name="20 % – Zvýraznění1 6 5 6" xfId="11903"/>
    <cellStyle name="20 % – Zvýraznění1 6 5 6 2" xfId="27098"/>
    <cellStyle name="20 % – Zvýraznění1 6 5 6 3" xfId="46754"/>
    <cellStyle name="20 % – Zvýraznění1 6 5 6 4" xfId="46755"/>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2" xfId="1081"/>
    <cellStyle name="20 % – Zvýraznění1 6 6 2 2" xfId="8608"/>
    <cellStyle name="20 % – Zvýraznění1 6 6 2 2 2" xfId="23824"/>
    <cellStyle name="20 % – Zvýraznění1 6 6 2 2 3" xfId="46756"/>
    <cellStyle name="20 % – Zvýraznění1 6 6 2 2 4" xfId="46757"/>
    <cellStyle name="20 % – Zvýraznění1 6 6 2 2 5" xfId="46758"/>
    <cellStyle name="20 % – Zvýraznění1 6 6 2 3" xfId="11908"/>
    <cellStyle name="20 % – Zvýraznění1 6 6 2 3 2" xfId="27103"/>
    <cellStyle name="20 % – Zvýraznění1 6 6 2 3 3" xfId="46759"/>
    <cellStyle name="20 % – Zvýraznění1 6 6 2 3 4" xfId="46760"/>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3" xfId="1082"/>
    <cellStyle name="20 % – Zvýraznění1 6 6 3 2" xfId="8609"/>
    <cellStyle name="20 % – Zvýraznění1 6 6 3 2 2" xfId="23825"/>
    <cellStyle name="20 % – Zvýraznění1 6 6 3 2 3" xfId="46761"/>
    <cellStyle name="20 % – Zvýraznění1 6 6 3 2 4" xfId="46762"/>
    <cellStyle name="20 % – Zvýraznění1 6 6 3 2 5" xfId="46763"/>
    <cellStyle name="20 % – Zvýraznění1 6 6 3 3" xfId="11909"/>
    <cellStyle name="20 % – Zvýraznění1 6 6 3 3 2" xfId="27104"/>
    <cellStyle name="20 % – Zvýraznění1 6 6 3 3 3" xfId="46764"/>
    <cellStyle name="20 % – Zvýraznění1 6 6 3 3 4" xfId="46765"/>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4" xfId="1083"/>
    <cellStyle name="20 % – Zvýraznění1 6 6 4 2" xfId="8610"/>
    <cellStyle name="20 % – Zvýraznění1 6 6 4 2 2" xfId="23826"/>
    <cellStyle name="20 % – Zvýraznění1 6 6 4 2 3" xfId="46766"/>
    <cellStyle name="20 % – Zvýraznění1 6 6 4 2 4" xfId="46767"/>
    <cellStyle name="20 % – Zvýraznění1 6 6 4 2 5" xfId="46768"/>
    <cellStyle name="20 % – Zvýraznění1 6 6 4 3" xfId="11910"/>
    <cellStyle name="20 % – Zvýraznění1 6 6 4 3 2" xfId="27105"/>
    <cellStyle name="20 % – Zvýraznění1 6 6 4 3 3" xfId="46769"/>
    <cellStyle name="20 % – Zvýraznění1 6 6 4 3 4" xfId="46770"/>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5" xfId="8294"/>
    <cellStyle name="20 % – Zvýraznění1 6 6 5 2" xfId="23510"/>
    <cellStyle name="20 % – Zvýraznění1 6 6 5 3" xfId="46771"/>
    <cellStyle name="20 % – Zvýraznění1 6 6 5 4" xfId="46772"/>
    <cellStyle name="20 % – Zvýraznění1 6 6 5 5" xfId="46773"/>
    <cellStyle name="20 % – Zvýraznění1 6 6 6" xfId="11907"/>
    <cellStyle name="20 % – Zvýraznění1 6 6 6 2" xfId="27102"/>
    <cellStyle name="20 % – Zvýraznění1 6 6 6 3" xfId="46774"/>
    <cellStyle name="20 % – Zvýraznění1 6 6 6 4" xfId="46775"/>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2" xfId="1085"/>
    <cellStyle name="20 % – Zvýraznění1 6 7 2 2" xfId="8611"/>
    <cellStyle name="20 % – Zvýraznění1 6 7 2 2 2" xfId="23827"/>
    <cellStyle name="20 % – Zvýraznění1 6 7 2 2 3" xfId="46776"/>
    <cellStyle name="20 % – Zvýraznění1 6 7 2 2 4" xfId="46777"/>
    <cellStyle name="20 % – Zvýraznění1 6 7 2 2 5" xfId="46778"/>
    <cellStyle name="20 % – Zvýraznění1 6 7 2 3" xfId="11912"/>
    <cellStyle name="20 % – Zvýraznění1 6 7 2 3 2" xfId="27107"/>
    <cellStyle name="20 % – Zvýraznění1 6 7 2 3 3" xfId="46779"/>
    <cellStyle name="20 % – Zvýraznění1 6 7 2 3 4" xfId="46780"/>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3" xfId="1086"/>
    <cellStyle name="20 % – Zvýraznění1 6 7 3 2" xfId="8612"/>
    <cellStyle name="20 % – Zvýraznění1 6 7 3 2 2" xfId="23828"/>
    <cellStyle name="20 % – Zvýraznění1 6 7 3 2 3" xfId="46781"/>
    <cellStyle name="20 % – Zvýraznění1 6 7 3 2 4" xfId="46782"/>
    <cellStyle name="20 % – Zvýraznění1 6 7 3 2 5" xfId="46783"/>
    <cellStyle name="20 % – Zvýraznění1 6 7 3 3" xfId="11913"/>
    <cellStyle name="20 % – Zvýraznění1 6 7 3 3 2" xfId="27108"/>
    <cellStyle name="20 % – Zvýraznění1 6 7 3 3 3" xfId="46784"/>
    <cellStyle name="20 % – Zvýraznění1 6 7 3 3 4" xfId="46785"/>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4" xfId="1087"/>
    <cellStyle name="20 % – Zvýraznění1 6 7 4 2" xfId="8613"/>
    <cellStyle name="20 % – Zvýraznění1 6 7 4 2 2" xfId="23829"/>
    <cellStyle name="20 % – Zvýraznění1 6 7 4 2 3" xfId="46786"/>
    <cellStyle name="20 % – Zvýraznění1 6 7 4 2 4" xfId="46787"/>
    <cellStyle name="20 % – Zvýraznění1 6 7 4 2 5" xfId="46788"/>
    <cellStyle name="20 % – Zvýraznění1 6 7 4 3" xfId="11914"/>
    <cellStyle name="20 % – Zvýraznění1 6 7 4 3 2" xfId="27109"/>
    <cellStyle name="20 % – Zvýraznění1 6 7 4 3 3" xfId="46789"/>
    <cellStyle name="20 % – Zvýraznění1 6 7 4 3 4" xfId="46790"/>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5" xfId="8377"/>
    <cellStyle name="20 % – Zvýraznění1 6 7 5 2" xfId="23593"/>
    <cellStyle name="20 % – Zvýraznění1 6 7 5 3" xfId="46791"/>
    <cellStyle name="20 % – Zvýraznění1 6 7 5 4" xfId="46792"/>
    <cellStyle name="20 % – Zvýraznění1 6 7 5 5" xfId="46793"/>
    <cellStyle name="20 % – Zvýraznění1 6 7 6" xfId="11911"/>
    <cellStyle name="20 % – Zvýraznění1 6 7 6 2" xfId="27106"/>
    <cellStyle name="20 % – Zvýraznění1 6 7 6 3" xfId="46794"/>
    <cellStyle name="20 % – Zvýraznění1 6 7 6 4" xfId="46795"/>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2 3" xfId="46796"/>
    <cellStyle name="20 % – Zvýraznění1 6 8 2 4" xfId="46797"/>
    <cellStyle name="20 % – Zvýraznění1 6 8 2 5" xfId="46798"/>
    <cellStyle name="20 % – Zvýraznění1 6 8 3" xfId="11915"/>
    <cellStyle name="20 % – Zvýraznění1 6 8 3 2" xfId="27110"/>
    <cellStyle name="20 % – Zvýraznění1 6 8 3 3" xfId="46799"/>
    <cellStyle name="20 % – Zvýraznění1 6 8 3 4" xfId="4680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9" xfId="1089"/>
    <cellStyle name="20 % – Zvýraznění1 6 9 2" xfId="8615"/>
    <cellStyle name="20 % – Zvýraznění1 6 9 2 2" xfId="23831"/>
    <cellStyle name="20 % – Zvýraznění1 6 9 2 3" xfId="46801"/>
    <cellStyle name="20 % – Zvýraznění1 6 9 2 4" xfId="46802"/>
    <cellStyle name="20 % – Zvýraznění1 6 9 2 5" xfId="46803"/>
    <cellStyle name="20 % – Zvýraznění1 6 9 3" xfId="11916"/>
    <cellStyle name="20 % – Zvýraznění1 6 9 3 2" xfId="27111"/>
    <cellStyle name="20 % – Zvýraznění1 6 9 3 3" xfId="46804"/>
    <cellStyle name="20 % – Zvýraznění1 6 9 3 4" xfId="46805"/>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7" xfId="392"/>
    <cellStyle name="20 % – Zvýraznění1 7 10" xfId="19096"/>
    <cellStyle name="20 % – Zvýraznění1 7 11" xfId="38472"/>
    <cellStyle name="20 % – Zvýraznění1 7 12" xfId="38473"/>
    <cellStyle name="20 % – Zvýraznění1 7 2" xfId="1090"/>
    <cellStyle name="20 % – Zvýraznění1 7 2 2" xfId="8616"/>
    <cellStyle name="20 % – Zvýraznění1 7 2 2 2" xfId="23832"/>
    <cellStyle name="20 % – Zvýraznění1 7 2 2 3" xfId="46806"/>
    <cellStyle name="20 % – Zvýraznění1 7 2 2 4" xfId="46807"/>
    <cellStyle name="20 % – Zvýraznění1 7 2 2 5" xfId="46808"/>
    <cellStyle name="20 % – Zvýraznění1 7 2 3" xfId="11917"/>
    <cellStyle name="20 % – Zvýraznění1 7 2 3 2" xfId="27112"/>
    <cellStyle name="20 % – Zvýraznění1 7 2 3 3" xfId="46809"/>
    <cellStyle name="20 % – Zvýraznění1 7 2 3 4" xfId="46810"/>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3" xfId="1091"/>
    <cellStyle name="20 % – Zvýraznění1 7 3 2" xfId="8617"/>
    <cellStyle name="20 % – Zvýraznění1 7 3 2 2" xfId="23833"/>
    <cellStyle name="20 % – Zvýraznění1 7 3 2 3" xfId="46811"/>
    <cellStyle name="20 % – Zvýraznění1 7 3 2 4" xfId="46812"/>
    <cellStyle name="20 % – Zvýraznění1 7 3 2 5" xfId="46813"/>
    <cellStyle name="20 % – Zvýraznění1 7 3 3" xfId="11918"/>
    <cellStyle name="20 % – Zvýraznění1 7 3 3 2" xfId="27113"/>
    <cellStyle name="20 % – Zvýraznění1 7 3 3 3" xfId="46814"/>
    <cellStyle name="20 % – Zvýraznění1 7 3 3 4" xfId="46815"/>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4" xfId="1092"/>
    <cellStyle name="20 % – Zvýraznění1 7 4 2" xfId="8618"/>
    <cellStyle name="20 % – Zvýraznění1 7 4 2 2" xfId="23834"/>
    <cellStyle name="20 % – Zvýraznění1 7 4 2 3" xfId="46816"/>
    <cellStyle name="20 % – Zvýraznění1 7 4 2 4" xfId="46817"/>
    <cellStyle name="20 % – Zvýraznění1 7 4 2 5" xfId="46818"/>
    <cellStyle name="20 % – Zvýraznění1 7 4 3" xfId="11919"/>
    <cellStyle name="20 % – Zvýraznění1 7 4 3 2" xfId="27114"/>
    <cellStyle name="20 % – Zvýraznění1 7 4 3 3" xfId="46819"/>
    <cellStyle name="20 % – Zvýraznění1 7 4 3 4" xfId="46820"/>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5" xfId="1093"/>
    <cellStyle name="20 % – Zvýraznění1 7 5 2" xfId="11059"/>
    <cellStyle name="20 % – Zvýraznění1 7 5 2 2" xfId="26259"/>
    <cellStyle name="20 % – Zvýraznění1 7 5 2 3" xfId="46821"/>
    <cellStyle name="20 % – Zvýraznění1 7 5 2 4" xfId="46822"/>
    <cellStyle name="20 % – Zvýraznění1 7 5 2 5" xfId="46823"/>
    <cellStyle name="20 % – Zvýraznění1 7 5 3" xfId="11920"/>
    <cellStyle name="20 % – Zvýraznění1 7 5 3 2" xfId="27115"/>
    <cellStyle name="20 % – Zvýraznění1 7 5 3 3" xfId="46824"/>
    <cellStyle name="20 % – Zvýraznění1 7 5 3 4" xfId="4682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6" xfId="7711"/>
    <cellStyle name="20 % – Zvýraznění1 7 6 2" xfId="22930"/>
    <cellStyle name="20 % – Zvýraznění1 7 6 3" xfId="46826"/>
    <cellStyle name="20 % – Zvýraznění1 7 6 4" xfId="46827"/>
    <cellStyle name="20 % – Zvýraznění1 7 6 5" xfId="46828"/>
    <cellStyle name="20 % – Zvýraznění1 7 7" xfId="11490"/>
    <cellStyle name="20 % – Zvýraznění1 7 7 2" xfId="26686"/>
    <cellStyle name="20 % – Zvýraznění1 7 7 3" xfId="46829"/>
    <cellStyle name="20 % – Zvýraznění1 7 7 4" xfId="46830"/>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2 3" xfId="46831"/>
    <cellStyle name="20 % – Zvýraznění1 8 2 2 4" xfId="46832"/>
    <cellStyle name="20 % – Zvýraznění1 8 2 2 5" xfId="46833"/>
    <cellStyle name="20 % – Zvýraznění1 8 2 3" xfId="11921"/>
    <cellStyle name="20 % – Zvýraznění1 8 2 3 2" xfId="27116"/>
    <cellStyle name="20 % – Zvýraznění1 8 2 3 3" xfId="46834"/>
    <cellStyle name="20 % – Zvýraznění1 8 2 3 4" xfId="46835"/>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3" xfId="1096"/>
    <cellStyle name="20 % – Zvýraznění1 8 3 2" xfId="8619"/>
    <cellStyle name="20 % – Zvýraznění1 8 3 2 2" xfId="23835"/>
    <cellStyle name="20 % – Zvýraznění1 8 3 2 3" xfId="46836"/>
    <cellStyle name="20 % – Zvýraznění1 8 3 2 4" xfId="46837"/>
    <cellStyle name="20 % – Zvýraznění1 8 3 2 5" xfId="46838"/>
    <cellStyle name="20 % – Zvýraznění1 8 3 3" xfId="11922"/>
    <cellStyle name="20 % – Zvýraznění1 8 3 3 2" xfId="27117"/>
    <cellStyle name="20 % – Zvýraznění1 8 3 3 3" xfId="46839"/>
    <cellStyle name="20 % – Zvýraznění1 8 3 3 4" xfId="46840"/>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4" xfId="1097"/>
    <cellStyle name="20 % – Zvýraznění1 8 4 2" xfId="8620"/>
    <cellStyle name="20 % – Zvýraznění1 8 4 2 2" xfId="23836"/>
    <cellStyle name="20 % – Zvýraznění1 8 4 2 3" xfId="46841"/>
    <cellStyle name="20 % – Zvýraznění1 8 4 2 4" xfId="46842"/>
    <cellStyle name="20 % – Zvýraznění1 8 4 2 5" xfId="46843"/>
    <cellStyle name="20 % – Zvýraznění1 8 4 3" xfId="11923"/>
    <cellStyle name="20 % – Zvýraznění1 8 4 3 2" xfId="27118"/>
    <cellStyle name="20 % – Zvýraznění1 8 4 3 3" xfId="46844"/>
    <cellStyle name="20 % – Zvýraznění1 8 4 3 4" xfId="46845"/>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5" xfId="1098"/>
    <cellStyle name="20 % – Zvýraznění1 9" xfId="1099"/>
    <cellStyle name="20 % – Zvýraznění1 9 10" xfId="38488"/>
    <cellStyle name="20 % – Zvýraznění1 9 11" xfId="38489"/>
    <cellStyle name="20 % – Zvýraznění1 9 2" xfId="1100"/>
    <cellStyle name="20 % – Zvýraznění1 9 2 2" xfId="8621"/>
    <cellStyle name="20 % – Zvýraznění1 9 2 2 2" xfId="23837"/>
    <cellStyle name="20 % – Zvýraznění1 9 2 2 3" xfId="46846"/>
    <cellStyle name="20 % – Zvýraznění1 9 2 2 4" xfId="46847"/>
    <cellStyle name="20 % – Zvýraznění1 9 2 2 5" xfId="46848"/>
    <cellStyle name="20 % – Zvýraznění1 9 2 3" xfId="11925"/>
    <cellStyle name="20 % – Zvýraznění1 9 2 3 2" xfId="27120"/>
    <cellStyle name="20 % – Zvýraznění1 9 2 3 3" xfId="46849"/>
    <cellStyle name="20 % – Zvýraznění1 9 2 3 4" xfId="4685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3" xfId="1101"/>
    <cellStyle name="20 % – Zvýraznění1 9 3 2" xfId="8622"/>
    <cellStyle name="20 % – Zvýraznění1 9 3 2 2" xfId="23838"/>
    <cellStyle name="20 % – Zvýraznění1 9 3 2 3" xfId="46851"/>
    <cellStyle name="20 % – Zvýraznění1 9 3 2 4" xfId="46852"/>
    <cellStyle name="20 % – Zvýraznění1 9 3 2 5" xfId="46853"/>
    <cellStyle name="20 % – Zvýraznění1 9 3 3" xfId="11926"/>
    <cellStyle name="20 % – Zvýraznění1 9 3 3 2" xfId="27121"/>
    <cellStyle name="20 % – Zvýraznění1 9 3 3 3" xfId="46854"/>
    <cellStyle name="20 % – Zvýraznění1 9 3 3 4" xfId="46855"/>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4" xfId="1102"/>
    <cellStyle name="20 % – Zvýraznění1 9 4 2" xfId="8623"/>
    <cellStyle name="20 % – Zvýraznění1 9 4 2 2" xfId="23839"/>
    <cellStyle name="20 % – Zvýraznění1 9 4 2 3" xfId="46856"/>
    <cellStyle name="20 % – Zvýraznění1 9 4 2 4" xfId="46857"/>
    <cellStyle name="20 % – Zvýraznění1 9 4 2 5" xfId="46858"/>
    <cellStyle name="20 % – Zvýraznění1 9 4 3" xfId="11927"/>
    <cellStyle name="20 % – Zvýraznění1 9 4 3 2" xfId="27122"/>
    <cellStyle name="20 % – Zvýraznění1 9 4 3 3" xfId="46859"/>
    <cellStyle name="20 % – Zvýraznění1 9 4 3 4" xfId="46860"/>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5" xfId="7994"/>
    <cellStyle name="20 % – Zvýraznění1 9 5 2" xfId="23211"/>
    <cellStyle name="20 % – Zvýraznění1 9 5 3" xfId="46861"/>
    <cellStyle name="20 % – Zvýraznění1 9 5 4" xfId="46862"/>
    <cellStyle name="20 % – Zvýraznění1 9 5 5" xfId="46863"/>
    <cellStyle name="20 % – Zvýraznění1 9 6" xfId="11924"/>
    <cellStyle name="20 % – Zvýraznění1 9 6 2" xfId="27119"/>
    <cellStyle name="20 % – Zvýraznění1 9 6 3" xfId="46864"/>
    <cellStyle name="20 % – Zvýraznění1 9 6 4" xfId="46865"/>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2" xfId="1104"/>
    <cellStyle name="20 % – Zvýraznění2 10 2 2" xfId="8624"/>
    <cellStyle name="20 % – Zvýraznění2 10 2 2 2" xfId="23840"/>
    <cellStyle name="20 % – Zvýraznění2 10 2 2 3" xfId="46866"/>
    <cellStyle name="20 % – Zvýraznění2 10 2 2 4" xfId="46867"/>
    <cellStyle name="20 % – Zvýraznění2 10 2 2 5" xfId="46868"/>
    <cellStyle name="20 % – Zvýraznění2 10 2 3" xfId="11929"/>
    <cellStyle name="20 % – Zvýraznění2 10 2 3 2" xfId="27124"/>
    <cellStyle name="20 % – Zvýraznění2 10 2 3 3" xfId="46869"/>
    <cellStyle name="20 % – Zvýraznění2 10 2 3 4" xfId="46870"/>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3" xfId="1105"/>
    <cellStyle name="20 % – Zvýraznění2 10 3 2" xfId="8625"/>
    <cellStyle name="20 % – Zvýraznění2 10 3 2 2" xfId="23841"/>
    <cellStyle name="20 % – Zvýraznění2 10 3 2 3" xfId="46871"/>
    <cellStyle name="20 % – Zvýraznění2 10 3 2 4" xfId="46872"/>
    <cellStyle name="20 % – Zvýraznění2 10 3 2 5" xfId="46873"/>
    <cellStyle name="20 % – Zvýraznění2 10 3 3" xfId="11930"/>
    <cellStyle name="20 % – Zvýraznění2 10 3 3 2" xfId="27125"/>
    <cellStyle name="20 % – Zvýraznění2 10 3 3 3" xfId="46874"/>
    <cellStyle name="20 % – Zvýraznění2 10 3 3 4" xfId="4687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4" xfId="1106"/>
    <cellStyle name="20 % – Zvýraznění2 10 4 2" xfId="8626"/>
    <cellStyle name="20 % – Zvýraznění2 10 4 2 2" xfId="23842"/>
    <cellStyle name="20 % – Zvýraznění2 10 4 2 3" xfId="46876"/>
    <cellStyle name="20 % – Zvýraznění2 10 4 2 4" xfId="46877"/>
    <cellStyle name="20 % – Zvýraznění2 10 4 2 5" xfId="46878"/>
    <cellStyle name="20 % – Zvýraznění2 10 4 3" xfId="11931"/>
    <cellStyle name="20 % – Zvýraznění2 10 4 3 2" xfId="27126"/>
    <cellStyle name="20 % – Zvýraznění2 10 4 3 3" xfId="46879"/>
    <cellStyle name="20 % – Zvýraznění2 10 4 3 4" xfId="46880"/>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5" xfId="8096"/>
    <cellStyle name="20 % – Zvýraznění2 10 5 2" xfId="23312"/>
    <cellStyle name="20 % – Zvýraznění2 10 5 3" xfId="46881"/>
    <cellStyle name="20 % – Zvýraznění2 10 5 4" xfId="46882"/>
    <cellStyle name="20 % – Zvýraznění2 10 5 5" xfId="46883"/>
    <cellStyle name="20 % – Zvýraznění2 10 6" xfId="11928"/>
    <cellStyle name="20 % – Zvýraznění2 10 6 2" xfId="27123"/>
    <cellStyle name="20 % – Zvýraznění2 10 6 3" xfId="46884"/>
    <cellStyle name="20 % – Zvýraznění2 10 6 4" xfId="46885"/>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2" xfId="1108"/>
    <cellStyle name="20 % – Zvýraznění2 11 2 2" xfId="8627"/>
    <cellStyle name="20 % – Zvýraznění2 11 2 2 2" xfId="23843"/>
    <cellStyle name="20 % – Zvýraznění2 11 2 2 3" xfId="46886"/>
    <cellStyle name="20 % – Zvýraznění2 11 2 2 4" xfId="46887"/>
    <cellStyle name="20 % – Zvýraznění2 11 2 2 5" xfId="46888"/>
    <cellStyle name="20 % – Zvýraznění2 11 2 3" xfId="11933"/>
    <cellStyle name="20 % – Zvýraznění2 11 2 3 2" xfId="27128"/>
    <cellStyle name="20 % – Zvýraznění2 11 2 3 3" xfId="46889"/>
    <cellStyle name="20 % – Zvýraznění2 11 2 3 4" xfId="46890"/>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3" xfId="1109"/>
    <cellStyle name="20 % – Zvýraznění2 11 3 2" xfId="8628"/>
    <cellStyle name="20 % – Zvýraznění2 11 3 2 2" xfId="23844"/>
    <cellStyle name="20 % – Zvýraznění2 11 3 2 3" xfId="46891"/>
    <cellStyle name="20 % – Zvýraznění2 11 3 2 4" xfId="46892"/>
    <cellStyle name="20 % – Zvýraznění2 11 3 2 5" xfId="46893"/>
    <cellStyle name="20 % – Zvýraznění2 11 3 3" xfId="11934"/>
    <cellStyle name="20 % – Zvýraznění2 11 3 3 2" xfId="27129"/>
    <cellStyle name="20 % – Zvýraznění2 11 3 3 3" xfId="46894"/>
    <cellStyle name="20 % – Zvýraznění2 11 3 3 4" xfId="46895"/>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4" xfId="1110"/>
    <cellStyle name="20 % – Zvýraznění2 11 4 2" xfId="8629"/>
    <cellStyle name="20 % – Zvýraznění2 11 4 2 2" xfId="23845"/>
    <cellStyle name="20 % – Zvýraznění2 11 4 2 3" xfId="46896"/>
    <cellStyle name="20 % – Zvýraznění2 11 4 2 4" xfId="46897"/>
    <cellStyle name="20 % – Zvýraznění2 11 4 2 5" xfId="46898"/>
    <cellStyle name="20 % – Zvýraznění2 11 4 3" xfId="11935"/>
    <cellStyle name="20 % – Zvýraznění2 11 4 3 2" xfId="27130"/>
    <cellStyle name="20 % – Zvýraznění2 11 4 3 3" xfId="46899"/>
    <cellStyle name="20 % – Zvýraznění2 11 4 3 4" xfId="4690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5" xfId="8116"/>
    <cellStyle name="20 % – Zvýraznění2 11 5 2" xfId="23332"/>
    <cellStyle name="20 % – Zvýraznění2 11 5 3" xfId="46901"/>
    <cellStyle name="20 % – Zvýraznění2 11 5 4" xfId="46902"/>
    <cellStyle name="20 % – Zvýraznění2 11 5 5" xfId="46903"/>
    <cellStyle name="20 % – Zvýraznění2 11 6" xfId="11932"/>
    <cellStyle name="20 % – Zvýraznění2 11 6 2" xfId="27127"/>
    <cellStyle name="20 % – Zvýraznění2 11 6 3" xfId="46904"/>
    <cellStyle name="20 % – Zvýraznění2 11 6 4" xfId="46905"/>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2" xfId="1112"/>
    <cellStyle name="20 % – Zvýraznění2 12 2 2" xfId="8630"/>
    <cellStyle name="20 % – Zvýraznění2 12 2 2 2" xfId="23846"/>
    <cellStyle name="20 % – Zvýraznění2 12 2 2 3" xfId="46906"/>
    <cellStyle name="20 % – Zvýraznění2 12 2 2 4" xfId="46907"/>
    <cellStyle name="20 % – Zvýraznění2 12 2 2 5" xfId="46908"/>
    <cellStyle name="20 % – Zvýraznění2 12 2 3" xfId="11937"/>
    <cellStyle name="20 % – Zvýraznění2 12 2 3 2" xfId="27132"/>
    <cellStyle name="20 % – Zvýraznění2 12 2 3 3" xfId="46909"/>
    <cellStyle name="20 % – Zvýraznění2 12 2 3 4" xfId="46910"/>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3" xfId="1113"/>
    <cellStyle name="20 % – Zvýraznění2 12 3 2" xfId="8631"/>
    <cellStyle name="20 % – Zvýraznění2 12 3 2 2" xfId="23847"/>
    <cellStyle name="20 % – Zvýraznění2 12 3 2 3" xfId="46911"/>
    <cellStyle name="20 % – Zvýraznění2 12 3 2 4" xfId="46912"/>
    <cellStyle name="20 % – Zvýraznění2 12 3 2 5" xfId="46913"/>
    <cellStyle name="20 % – Zvýraznění2 12 3 3" xfId="11938"/>
    <cellStyle name="20 % – Zvýraznění2 12 3 3 2" xfId="27133"/>
    <cellStyle name="20 % – Zvýraznění2 12 3 3 3" xfId="46914"/>
    <cellStyle name="20 % – Zvýraznění2 12 3 3 4" xfId="46915"/>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4" xfId="1114"/>
    <cellStyle name="20 % – Zvýraznění2 12 4 2" xfId="8632"/>
    <cellStyle name="20 % – Zvýraznění2 12 4 2 2" xfId="23848"/>
    <cellStyle name="20 % – Zvýraznění2 12 4 2 3" xfId="46916"/>
    <cellStyle name="20 % – Zvýraznění2 12 4 2 4" xfId="46917"/>
    <cellStyle name="20 % – Zvýraznění2 12 4 2 5" xfId="46918"/>
    <cellStyle name="20 % – Zvýraznění2 12 4 3" xfId="11939"/>
    <cellStyle name="20 % – Zvýraznění2 12 4 3 2" xfId="27134"/>
    <cellStyle name="20 % – Zvýraznění2 12 4 3 3" xfId="46919"/>
    <cellStyle name="20 % – Zvýraznění2 12 4 3 4" xfId="46920"/>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5" xfId="8198"/>
    <cellStyle name="20 % – Zvýraznění2 12 5 2" xfId="23414"/>
    <cellStyle name="20 % – Zvýraznění2 12 5 3" xfId="46921"/>
    <cellStyle name="20 % – Zvýraznění2 12 5 4" xfId="46922"/>
    <cellStyle name="20 % – Zvýraznění2 12 5 5" xfId="46923"/>
    <cellStyle name="20 % – Zvýraznění2 12 6" xfId="11936"/>
    <cellStyle name="20 % – Zvýraznění2 12 6 2" xfId="27131"/>
    <cellStyle name="20 % – Zvýraznění2 12 6 3" xfId="46924"/>
    <cellStyle name="20 % – Zvýraznění2 12 6 4" xfId="46925"/>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2 3" xfId="46926"/>
    <cellStyle name="20 % – Zvýraznění2 20 2 4" xfId="46927"/>
    <cellStyle name="20 % – Zvýraznění2 20 2 5" xfId="46928"/>
    <cellStyle name="20 % – Zvýraznění2 20 3" xfId="11940"/>
    <cellStyle name="20 % – Zvýraznění2 20 3 2" xfId="27135"/>
    <cellStyle name="20 % – Zvýraznění2 20 3 3" xfId="46929"/>
    <cellStyle name="20 % – Zvýraznění2 20 3 4" xfId="46930"/>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1" xfId="7579"/>
    <cellStyle name="20 % – Zvýraznění2 21 2" xfId="22800"/>
    <cellStyle name="20 % – Zvýraznění2 21 3" xfId="46931"/>
    <cellStyle name="20 % – Zvýraznění2 21 4" xfId="46932"/>
    <cellStyle name="20 % – Zvýraznění2 22" xfId="46933"/>
    <cellStyle name="20 % – Zvýraznění2 23" xfId="64725"/>
    <cellStyle name="20 % – Zvýraznění2 24" xfId="64726"/>
    <cellStyle name="20 % – Zvýraznění2 25" xfId="64727"/>
    <cellStyle name="20 % – Zvýraznění2 26" xfId="64728"/>
    <cellStyle name="20 % – Zvýraznění2 27" xfId="64729"/>
    <cellStyle name="20 % – Zvýraznění2 28" xfId="64730"/>
    <cellStyle name="20 % – Zvýraznění2 3" xfId="126"/>
    <cellStyle name="20 % – Zvýraznění2 3 10" xfId="1266"/>
    <cellStyle name="20 % – Zvýraznění2 3 10 10" xfId="38522"/>
    <cellStyle name="20 % – Zvýraznění2 3 10 11" xfId="38523"/>
    <cellStyle name="20 % – Zvýraznění2 3 10 2" xfId="1267"/>
    <cellStyle name="20 % – Zvýraznění2 3 10 2 2" xfId="8633"/>
    <cellStyle name="20 % – Zvýraznění2 3 10 2 2 2" xfId="23849"/>
    <cellStyle name="20 % – Zvýraznění2 3 10 2 2 3" xfId="46934"/>
    <cellStyle name="20 % – Zvýraznění2 3 10 2 2 4" xfId="46935"/>
    <cellStyle name="20 % – Zvýraznění2 3 10 2 2 5" xfId="46936"/>
    <cellStyle name="20 % – Zvýraznění2 3 10 2 3" xfId="11942"/>
    <cellStyle name="20 % – Zvýraznění2 3 10 2 3 2" xfId="27137"/>
    <cellStyle name="20 % – Zvýraznění2 3 10 2 3 3" xfId="46937"/>
    <cellStyle name="20 % – Zvýraznění2 3 10 2 3 4" xfId="46938"/>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3" xfId="1268"/>
    <cellStyle name="20 % – Zvýraznění2 3 10 3 2" xfId="8634"/>
    <cellStyle name="20 % – Zvýraznění2 3 10 3 2 2" xfId="23850"/>
    <cellStyle name="20 % – Zvýraznění2 3 10 3 2 3" xfId="46939"/>
    <cellStyle name="20 % – Zvýraznění2 3 10 3 2 4" xfId="46940"/>
    <cellStyle name="20 % – Zvýraznění2 3 10 3 2 5" xfId="46941"/>
    <cellStyle name="20 % – Zvýraznění2 3 10 3 3" xfId="11943"/>
    <cellStyle name="20 % – Zvýraznění2 3 10 3 3 2" xfId="27138"/>
    <cellStyle name="20 % – Zvýraznění2 3 10 3 3 3" xfId="46942"/>
    <cellStyle name="20 % – Zvýraznění2 3 10 3 3 4" xfId="46943"/>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4" xfId="1269"/>
    <cellStyle name="20 % – Zvýraznění2 3 10 4 2" xfId="8635"/>
    <cellStyle name="20 % – Zvýraznění2 3 10 4 2 2" xfId="23851"/>
    <cellStyle name="20 % – Zvýraznění2 3 10 4 2 3" xfId="46944"/>
    <cellStyle name="20 % – Zvýraznění2 3 10 4 2 4" xfId="46945"/>
    <cellStyle name="20 % – Zvýraznění2 3 10 4 2 5" xfId="46946"/>
    <cellStyle name="20 % – Zvýraznění2 3 10 4 3" xfId="11944"/>
    <cellStyle name="20 % – Zvýraznění2 3 10 4 3 2" xfId="27139"/>
    <cellStyle name="20 % – Zvýraznění2 3 10 4 3 3" xfId="46947"/>
    <cellStyle name="20 % – Zvýraznění2 3 10 4 3 4" xfId="46948"/>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5" xfId="7999"/>
    <cellStyle name="20 % – Zvýraznění2 3 10 5 2" xfId="23216"/>
    <cellStyle name="20 % – Zvýraznění2 3 10 5 3" xfId="46949"/>
    <cellStyle name="20 % – Zvýraznění2 3 10 5 4" xfId="46950"/>
    <cellStyle name="20 % – Zvýraznění2 3 10 5 5" xfId="46951"/>
    <cellStyle name="20 % – Zvýraznění2 3 10 6" xfId="11941"/>
    <cellStyle name="20 % – Zvýraznění2 3 10 6 2" xfId="27136"/>
    <cellStyle name="20 % – Zvýraznění2 3 10 6 3" xfId="46952"/>
    <cellStyle name="20 % – Zvýraznění2 3 10 6 4" xfId="46953"/>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2 3" xfId="46954"/>
    <cellStyle name="20 % – Zvýraznění2 3 11 2 4" xfId="46955"/>
    <cellStyle name="20 % – Zvýraznění2 3 11 2 5" xfId="46956"/>
    <cellStyle name="20 % – Zvýraznění2 3 11 3" xfId="11945"/>
    <cellStyle name="20 % – Zvýraznění2 3 11 3 2" xfId="27140"/>
    <cellStyle name="20 % – Zvýraznění2 3 11 3 3" xfId="46957"/>
    <cellStyle name="20 % – Zvýraznění2 3 11 3 4" xfId="46958"/>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2" xfId="1271"/>
    <cellStyle name="20 % – Zvýraznění2 3 12 2" xfId="8637"/>
    <cellStyle name="20 % – Zvýraznění2 3 12 2 2" xfId="23853"/>
    <cellStyle name="20 % – Zvýraznění2 3 12 2 3" xfId="46959"/>
    <cellStyle name="20 % – Zvýraznění2 3 12 2 4" xfId="46960"/>
    <cellStyle name="20 % – Zvýraznění2 3 12 2 5" xfId="46961"/>
    <cellStyle name="20 % – Zvýraznění2 3 12 3" xfId="11946"/>
    <cellStyle name="20 % – Zvýraznění2 3 12 3 2" xfId="27141"/>
    <cellStyle name="20 % – Zvýraznění2 3 12 3 3" xfId="46962"/>
    <cellStyle name="20 % – Zvýraznění2 3 12 3 4" xfId="46963"/>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3" xfId="1272"/>
    <cellStyle name="20 % – Zvýraznění2 3 13 2" xfId="8638"/>
    <cellStyle name="20 % – Zvýraznění2 3 13 2 2" xfId="23854"/>
    <cellStyle name="20 % – Zvýraznění2 3 13 2 3" xfId="46964"/>
    <cellStyle name="20 % – Zvýraznění2 3 13 2 4" xfId="46965"/>
    <cellStyle name="20 % – Zvýraznění2 3 13 2 5" xfId="46966"/>
    <cellStyle name="20 % – Zvýraznění2 3 13 3" xfId="11947"/>
    <cellStyle name="20 % – Zvýraznění2 3 13 3 2" xfId="27142"/>
    <cellStyle name="20 % – Zvýraznění2 3 13 3 3" xfId="46967"/>
    <cellStyle name="20 % – Zvýraznění2 3 13 3 4" xfId="46968"/>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2 3" xfId="46969"/>
    <cellStyle name="20 % – Zvýraznění2 3 2 10 2 4" xfId="46970"/>
    <cellStyle name="20 % – Zvýraznění2 3 2 10 2 5" xfId="46971"/>
    <cellStyle name="20 % – Zvýraznění2 3 2 10 3" xfId="11948"/>
    <cellStyle name="20 % – Zvýraznění2 3 2 10 3 2" xfId="27143"/>
    <cellStyle name="20 % – Zvýraznění2 3 2 10 3 3" xfId="46972"/>
    <cellStyle name="20 % – Zvýraznění2 3 2 10 3 4" xfId="4697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1" xfId="1286"/>
    <cellStyle name="20 % – Zvýraznění2 3 2 11 2" xfId="8640"/>
    <cellStyle name="20 % – Zvýraznění2 3 2 11 2 2" xfId="23856"/>
    <cellStyle name="20 % – Zvýraznění2 3 2 11 2 3" xfId="46974"/>
    <cellStyle name="20 % – Zvýraznění2 3 2 11 2 4" xfId="46975"/>
    <cellStyle name="20 % – Zvýraznění2 3 2 11 2 5" xfId="46976"/>
    <cellStyle name="20 % – Zvýraznění2 3 2 11 3" xfId="11949"/>
    <cellStyle name="20 % – Zvýraznění2 3 2 11 3 2" xfId="27144"/>
    <cellStyle name="20 % – Zvýraznění2 3 2 11 3 3" xfId="46977"/>
    <cellStyle name="20 % – Zvýraznění2 3 2 11 3 4" xfId="46978"/>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2 3" xfId="46979"/>
    <cellStyle name="20 % – Zvýraznění2 3 2 2 10 2 4" xfId="46980"/>
    <cellStyle name="20 % – Zvýraznění2 3 2 2 10 2 5" xfId="46981"/>
    <cellStyle name="20 % – Zvýraznění2 3 2 2 10 3" xfId="11950"/>
    <cellStyle name="20 % – Zvýraznění2 3 2 2 10 3 2" xfId="27145"/>
    <cellStyle name="20 % – Zvýraznění2 3 2 2 10 3 3" xfId="46982"/>
    <cellStyle name="20 % – Zvýraznění2 3 2 2 10 3 4" xfId="46983"/>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1" xfId="7871"/>
    <cellStyle name="20 % – Zvýraznění2 3 2 2 11 2" xfId="23090"/>
    <cellStyle name="20 % – Zvýraznění2 3 2 2 11 3" xfId="46984"/>
    <cellStyle name="20 % – Zvýraznění2 3 2 2 11 4" xfId="46985"/>
    <cellStyle name="20 % – Zvýraznění2 3 2 2 11 5" xfId="46986"/>
    <cellStyle name="20 % – Zvýraznění2 3 2 2 12" xfId="11491"/>
    <cellStyle name="20 % – Zvýraznění2 3 2 2 12 2" xfId="26687"/>
    <cellStyle name="20 % – Zvýraznění2 3 2 2 12 3" xfId="46987"/>
    <cellStyle name="20 % – Zvýraznění2 3 2 2 12 4" xfId="46988"/>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2 3" xfId="46989"/>
    <cellStyle name="20 % – Zvýraznění2 3 2 2 7 2 4" xfId="46990"/>
    <cellStyle name="20 % – Zvýraznění2 3 2 2 7 2 5" xfId="46991"/>
    <cellStyle name="20 % – Zvýraznění2 3 2 2 7 3" xfId="11951"/>
    <cellStyle name="20 % – Zvýraznění2 3 2 2 7 3 2" xfId="27146"/>
    <cellStyle name="20 % – Zvýraznění2 3 2 2 7 3 3" xfId="46992"/>
    <cellStyle name="20 % – Zvýraznění2 3 2 2 7 3 4" xfId="46993"/>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8" xfId="1314"/>
    <cellStyle name="20 % – Zvýraznění2 3 2 2 8 2" xfId="8642"/>
    <cellStyle name="20 % – Zvýraznění2 3 2 2 8 2 2" xfId="23858"/>
    <cellStyle name="20 % – Zvýraznění2 3 2 2 8 2 3" xfId="46994"/>
    <cellStyle name="20 % – Zvýraznění2 3 2 2 8 2 4" xfId="46995"/>
    <cellStyle name="20 % – Zvýraznění2 3 2 2 8 2 5" xfId="46996"/>
    <cellStyle name="20 % – Zvýraznění2 3 2 2 8 3" xfId="11952"/>
    <cellStyle name="20 % – Zvýraznění2 3 2 2 8 3 2" xfId="27147"/>
    <cellStyle name="20 % – Zvýraznění2 3 2 2 8 3 3" xfId="46997"/>
    <cellStyle name="20 % – Zvýraznění2 3 2 2 8 3 4" xfId="46998"/>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9" xfId="1315"/>
    <cellStyle name="20 % – Zvýraznění2 3 2 2 9 2" xfId="8643"/>
    <cellStyle name="20 % – Zvýraznění2 3 2 2 9 2 2" xfId="23859"/>
    <cellStyle name="20 % – Zvýraznění2 3 2 2 9 2 3" xfId="46999"/>
    <cellStyle name="20 % – Zvýraznění2 3 2 2 9 2 4" xfId="47000"/>
    <cellStyle name="20 % – Zvýraznění2 3 2 2 9 2 5" xfId="47001"/>
    <cellStyle name="20 % – Zvýraznění2 3 2 2 9 3" xfId="11953"/>
    <cellStyle name="20 % – Zvýraznění2 3 2 2 9 3 2" xfId="27148"/>
    <cellStyle name="20 % – Zvýraznění2 3 2 2 9 3 3" xfId="47002"/>
    <cellStyle name="20 % – Zvýraznění2 3 2 2 9 3 4" xfId="47003"/>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3" xfId="397"/>
    <cellStyle name="20 % – Zvýraznění2 3 2 3 10" xfId="19098"/>
    <cellStyle name="20 % – Zvýraznění2 3 2 3 11" xfId="38550"/>
    <cellStyle name="20 % – Zvýraznění2 3 2 3 12" xfId="38551"/>
    <cellStyle name="20 % – Zvýraznění2 3 2 3 2" xfId="1316"/>
    <cellStyle name="20 % – Zvýraznění2 3 2 3 2 2" xfId="8644"/>
    <cellStyle name="20 % – Zvýraznění2 3 2 3 2 2 2" xfId="23860"/>
    <cellStyle name="20 % – Zvýraznění2 3 2 3 2 2 3" xfId="47004"/>
    <cellStyle name="20 % – Zvýraznění2 3 2 3 2 2 4" xfId="47005"/>
    <cellStyle name="20 % – Zvýraznění2 3 2 3 2 2 5" xfId="47006"/>
    <cellStyle name="20 % – Zvýraznění2 3 2 3 2 3" xfId="11954"/>
    <cellStyle name="20 % – Zvýraznění2 3 2 3 2 3 2" xfId="27149"/>
    <cellStyle name="20 % – Zvýraznění2 3 2 3 2 3 3" xfId="47007"/>
    <cellStyle name="20 % – Zvýraznění2 3 2 3 2 3 4" xfId="47008"/>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3" xfId="1317"/>
    <cellStyle name="20 % – Zvýraznění2 3 2 3 3 2" xfId="8645"/>
    <cellStyle name="20 % – Zvýraznění2 3 2 3 3 2 2" xfId="23861"/>
    <cellStyle name="20 % – Zvýraznění2 3 2 3 3 2 3" xfId="47009"/>
    <cellStyle name="20 % – Zvýraznění2 3 2 3 3 2 4" xfId="47010"/>
    <cellStyle name="20 % – Zvýraznění2 3 2 3 3 2 5" xfId="47011"/>
    <cellStyle name="20 % – Zvýraznění2 3 2 3 3 3" xfId="11955"/>
    <cellStyle name="20 % – Zvýraznění2 3 2 3 3 3 2" xfId="27150"/>
    <cellStyle name="20 % – Zvýraznění2 3 2 3 3 3 3" xfId="47012"/>
    <cellStyle name="20 % – Zvýraznění2 3 2 3 3 3 4" xfId="47013"/>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4" xfId="1318"/>
    <cellStyle name="20 % – Zvýraznění2 3 2 3 4 2" xfId="8646"/>
    <cellStyle name="20 % – Zvýraznění2 3 2 3 4 2 2" xfId="23862"/>
    <cellStyle name="20 % – Zvýraznění2 3 2 3 4 2 3" xfId="47014"/>
    <cellStyle name="20 % – Zvýraznění2 3 2 3 4 2 4" xfId="47015"/>
    <cellStyle name="20 % – Zvýraznění2 3 2 3 4 2 5" xfId="47016"/>
    <cellStyle name="20 % – Zvýraznění2 3 2 3 4 3" xfId="11956"/>
    <cellStyle name="20 % – Zvýraznění2 3 2 3 4 3 2" xfId="27151"/>
    <cellStyle name="20 % – Zvýraznění2 3 2 3 4 3 3" xfId="47017"/>
    <cellStyle name="20 % – Zvýraznění2 3 2 3 4 3 4" xfId="47018"/>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5" xfId="1319"/>
    <cellStyle name="20 % – Zvýraznění2 3 2 3 5 2" xfId="11072"/>
    <cellStyle name="20 % – Zvýraznění2 3 2 3 5 2 2" xfId="26272"/>
    <cellStyle name="20 % – Zvýraznění2 3 2 3 5 2 3" xfId="47019"/>
    <cellStyle name="20 % – Zvýraznění2 3 2 3 5 2 4" xfId="47020"/>
    <cellStyle name="20 % – Zvýraznění2 3 2 3 5 2 5" xfId="47021"/>
    <cellStyle name="20 % – Zvýraznění2 3 2 3 5 3" xfId="11957"/>
    <cellStyle name="20 % – Zvýraznění2 3 2 3 5 3 2" xfId="27152"/>
    <cellStyle name="20 % – Zvýraznění2 3 2 3 5 3 3" xfId="47022"/>
    <cellStyle name="20 % – Zvýraznění2 3 2 3 5 3 4" xfId="47023"/>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6" xfId="7797"/>
    <cellStyle name="20 % – Zvýraznění2 3 2 3 6 2" xfId="23016"/>
    <cellStyle name="20 % – Zvýraznění2 3 2 3 6 3" xfId="47024"/>
    <cellStyle name="20 % – Zvýraznění2 3 2 3 6 4" xfId="47025"/>
    <cellStyle name="20 % – Zvýraznění2 3 2 3 6 5" xfId="47026"/>
    <cellStyle name="20 % – Zvýraznění2 3 2 3 7" xfId="11492"/>
    <cellStyle name="20 % – Zvýraznění2 3 2 3 7 2" xfId="26688"/>
    <cellStyle name="20 % – Zvýraznění2 3 2 3 7 3" xfId="47027"/>
    <cellStyle name="20 % – Zvýraznění2 3 2 3 7 4" xfId="4702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2" xfId="1320"/>
    <cellStyle name="20 % – Zvýraznění2 3 2 4 2 2" xfId="8647"/>
    <cellStyle name="20 % – Zvýraznění2 3 2 4 2 2 2" xfId="23863"/>
    <cellStyle name="20 % – Zvýraznění2 3 2 4 2 2 3" xfId="47029"/>
    <cellStyle name="20 % – Zvýraznění2 3 2 4 2 2 4" xfId="47030"/>
    <cellStyle name="20 % – Zvýraznění2 3 2 4 2 2 5" xfId="47031"/>
    <cellStyle name="20 % – Zvýraznění2 3 2 4 2 3" xfId="11958"/>
    <cellStyle name="20 % – Zvýraznění2 3 2 4 2 3 2" xfId="27153"/>
    <cellStyle name="20 % – Zvýraznění2 3 2 4 2 3 3" xfId="47032"/>
    <cellStyle name="20 % – Zvýraznění2 3 2 4 2 3 4" xfId="4703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3" xfId="1321"/>
    <cellStyle name="20 % – Zvýraznění2 3 2 4 3 2" xfId="8648"/>
    <cellStyle name="20 % – Zvýraznění2 3 2 4 3 2 2" xfId="23864"/>
    <cellStyle name="20 % – Zvýraznění2 3 2 4 3 2 3" xfId="47034"/>
    <cellStyle name="20 % – Zvýraznění2 3 2 4 3 2 4" xfId="47035"/>
    <cellStyle name="20 % – Zvýraznění2 3 2 4 3 2 5" xfId="47036"/>
    <cellStyle name="20 % – Zvýraznění2 3 2 4 3 3" xfId="11959"/>
    <cellStyle name="20 % – Zvýraznění2 3 2 4 3 3 2" xfId="27154"/>
    <cellStyle name="20 % – Zvýraznění2 3 2 4 3 3 3" xfId="47037"/>
    <cellStyle name="20 % – Zvýraznění2 3 2 4 3 3 4" xfId="47038"/>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4" xfId="1322"/>
    <cellStyle name="20 % – Zvýraznění2 3 2 4 4 2" xfId="8649"/>
    <cellStyle name="20 % – Zvýraznění2 3 2 4 4 2 2" xfId="23865"/>
    <cellStyle name="20 % – Zvýraznění2 3 2 4 4 2 3" xfId="47039"/>
    <cellStyle name="20 % – Zvýraznění2 3 2 4 4 2 4" xfId="47040"/>
    <cellStyle name="20 % – Zvýraznění2 3 2 4 4 2 5" xfId="47041"/>
    <cellStyle name="20 % – Zvýraznění2 3 2 4 4 3" xfId="11960"/>
    <cellStyle name="20 % – Zvýraznění2 3 2 4 4 3 2" xfId="27155"/>
    <cellStyle name="20 % – Zvýraznění2 3 2 4 4 3 3" xfId="47042"/>
    <cellStyle name="20 % – Zvýraznění2 3 2 4 4 3 4" xfId="47043"/>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5" xfId="1323"/>
    <cellStyle name="20 % – Zvýraznění2 3 2 4 5 2" xfId="11220"/>
    <cellStyle name="20 % – Zvýraznění2 3 2 4 5 2 2" xfId="26420"/>
    <cellStyle name="20 % – Zvýraznění2 3 2 4 5 2 3" xfId="47044"/>
    <cellStyle name="20 % – Zvýraznění2 3 2 4 5 2 4" xfId="47045"/>
    <cellStyle name="20 % – Zvýraznění2 3 2 4 5 2 5" xfId="47046"/>
    <cellStyle name="20 % – Zvýraznění2 3 2 4 5 3" xfId="11961"/>
    <cellStyle name="20 % – Zvýraznění2 3 2 4 5 3 2" xfId="27156"/>
    <cellStyle name="20 % – Zvýraznění2 3 2 4 5 3 3" xfId="47047"/>
    <cellStyle name="20 % – Zvýraznění2 3 2 4 5 3 4" xfId="47048"/>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6" xfId="7778"/>
    <cellStyle name="20 % – Zvýraznění2 3 2 4 6 2" xfId="22997"/>
    <cellStyle name="20 % – Zvýraznění2 3 2 4 6 3" xfId="47049"/>
    <cellStyle name="20 % – Zvýraznění2 3 2 4 6 4" xfId="47050"/>
    <cellStyle name="20 % – Zvýraznění2 3 2 4 6 5" xfId="47051"/>
    <cellStyle name="20 % – Zvýraznění2 3 2 4 7" xfId="11493"/>
    <cellStyle name="20 % – Zvýraznění2 3 2 4 7 2" xfId="26689"/>
    <cellStyle name="20 % – Zvýraznění2 3 2 4 7 3" xfId="47052"/>
    <cellStyle name="20 % – Zvýraznění2 3 2 4 7 4" xfId="47053"/>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2" xfId="1325"/>
    <cellStyle name="20 % – Zvýraznění2 3 2 5 2 2" xfId="8650"/>
    <cellStyle name="20 % – Zvýraznění2 3 2 5 2 2 2" xfId="23866"/>
    <cellStyle name="20 % – Zvýraznění2 3 2 5 2 2 3" xfId="47054"/>
    <cellStyle name="20 % – Zvýraznění2 3 2 5 2 2 4" xfId="47055"/>
    <cellStyle name="20 % – Zvýraznění2 3 2 5 2 2 5" xfId="47056"/>
    <cellStyle name="20 % – Zvýraznění2 3 2 5 2 3" xfId="11963"/>
    <cellStyle name="20 % – Zvýraznění2 3 2 5 2 3 2" xfId="27158"/>
    <cellStyle name="20 % – Zvýraznění2 3 2 5 2 3 3" xfId="47057"/>
    <cellStyle name="20 % – Zvýraznění2 3 2 5 2 3 4" xfId="470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3" xfId="1326"/>
    <cellStyle name="20 % – Zvýraznění2 3 2 5 3 2" xfId="8651"/>
    <cellStyle name="20 % – Zvýraznění2 3 2 5 3 2 2" xfId="23867"/>
    <cellStyle name="20 % – Zvýraznění2 3 2 5 3 2 3" xfId="47059"/>
    <cellStyle name="20 % – Zvýraznění2 3 2 5 3 2 4" xfId="47060"/>
    <cellStyle name="20 % – Zvýraznění2 3 2 5 3 2 5" xfId="47061"/>
    <cellStyle name="20 % – Zvýraznění2 3 2 5 3 3" xfId="11964"/>
    <cellStyle name="20 % – Zvýraznění2 3 2 5 3 3 2" xfId="27159"/>
    <cellStyle name="20 % – Zvýraznění2 3 2 5 3 3 3" xfId="47062"/>
    <cellStyle name="20 % – Zvýraznění2 3 2 5 3 3 4" xfId="47063"/>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4" xfId="1327"/>
    <cellStyle name="20 % – Zvýraznění2 3 2 5 4 2" xfId="8652"/>
    <cellStyle name="20 % – Zvýraznění2 3 2 5 4 2 2" xfId="23868"/>
    <cellStyle name="20 % – Zvýraznění2 3 2 5 4 2 3" xfId="47064"/>
    <cellStyle name="20 % – Zvýraznění2 3 2 5 4 2 4" xfId="47065"/>
    <cellStyle name="20 % – Zvýraznění2 3 2 5 4 2 5" xfId="47066"/>
    <cellStyle name="20 % – Zvýraznění2 3 2 5 4 3" xfId="11965"/>
    <cellStyle name="20 % – Zvýraznění2 3 2 5 4 3 2" xfId="27160"/>
    <cellStyle name="20 % – Zvýraznění2 3 2 5 4 3 3" xfId="47067"/>
    <cellStyle name="20 % – Zvýraznění2 3 2 5 4 3 4" xfId="47068"/>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5" xfId="7890"/>
    <cellStyle name="20 % – Zvýraznění2 3 2 5 5 2" xfId="23107"/>
    <cellStyle name="20 % – Zvýraznění2 3 2 5 5 3" xfId="47069"/>
    <cellStyle name="20 % – Zvýraznění2 3 2 5 5 4" xfId="47070"/>
    <cellStyle name="20 % – Zvýraznění2 3 2 5 5 5" xfId="47071"/>
    <cellStyle name="20 % – Zvýraznění2 3 2 5 6" xfId="11962"/>
    <cellStyle name="20 % – Zvýraznění2 3 2 5 6 2" xfId="27157"/>
    <cellStyle name="20 % – Zvýraznění2 3 2 5 6 3" xfId="47072"/>
    <cellStyle name="20 % – Zvýraznění2 3 2 5 6 4" xfId="47073"/>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2" xfId="1329"/>
    <cellStyle name="20 % – Zvýraznění2 3 2 6 2 2" xfId="8653"/>
    <cellStyle name="20 % – Zvýraznění2 3 2 6 2 2 2" xfId="23869"/>
    <cellStyle name="20 % – Zvýraznění2 3 2 6 2 2 3" xfId="47074"/>
    <cellStyle name="20 % – Zvýraznění2 3 2 6 2 2 4" xfId="47075"/>
    <cellStyle name="20 % – Zvýraznění2 3 2 6 2 2 5" xfId="47076"/>
    <cellStyle name="20 % – Zvýraznění2 3 2 6 2 3" xfId="11967"/>
    <cellStyle name="20 % – Zvýraznění2 3 2 6 2 3 2" xfId="27162"/>
    <cellStyle name="20 % – Zvýraznění2 3 2 6 2 3 3" xfId="47077"/>
    <cellStyle name="20 % – Zvýraznění2 3 2 6 2 3 4" xfId="47078"/>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3" xfId="1330"/>
    <cellStyle name="20 % – Zvýraznění2 3 2 6 3 2" xfId="8654"/>
    <cellStyle name="20 % – Zvýraznění2 3 2 6 3 2 2" xfId="23870"/>
    <cellStyle name="20 % – Zvýraznění2 3 2 6 3 2 3" xfId="47079"/>
    <cellStyle name="20 % – Zvýraznění2 3 2 6 3 2 4" xfId="47080"/>
    <cellStyle name="20 % – Zvýraznění2 3 2 6 3 2 5" xfId="47081"/>
    <cellStyle name="20 % – Zvýraznění2 3 2 6 3 3" xfId="11968"/>
    <cellStyle name="20 % – Zvýraznění2 3 2 6 3 3 2" xfId="27163"/>
    <cellStyle name="20 % – Zvýraznění2 3 2 6 3 3 3" xfId="47082"/>
    <cellStyle name="20 % – Zvýraznění2 3 2 6 3 3 4" xfId="4708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4" xfId="1331"/>
    <cellStyle name="20 % – Zvýraznění2 3 2 6 4 2" xfId="8655"/>
    <cellStyle name="20 % – Zvýraznění2 3 2 6 4 2 2" xfId="23871"/>
    <cellStyle name="20 % – Zvýraznění2 3 2 6 4 2 3" xfId="47084"/>
    <cellStyle name="20 % – Zvýraznění2 3 2 6 4 2 4" xfId="47085"/>
    <cellStyle name="20 % – Zvýraznění2 3 2 6 4 2 5" xfId="47086"/>
    <cellStyle name="20 % – Zvýraznění2 3 2 6 4 3" xfId="11969"/>
    <cellStyle name="20 % – Zvýraznění2 3 2 6 4 3 2" xfId="27164"/>
    <cellStyle name="20 % – Zvýraznění2 3 2 6 4 3 3" xfId="47087"/>
    <cellStyle name="20 % – Zvýraznění2 3 2 6 4 3 4" xfId="47088"/>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5" xfId="8264"/>
    <cellStyle name="20 % – Zvýraznění2 3 2 6 5 2" xfId="23480"/>
    <cellStyle name="20 % – Zvýraznění2 3 2 6 5 3" xfId="47089"/>
    <cellStyle name="20 % – Zvýraznění2 3 2 6 5 4" xfId="47090"/>
    <cellStyle name="20 % – Zvýraznění2 3 2 6 5 5" xfId="47091"/>
    <cellStyle name="20 % – Zvýraznění2 3 2 6 6" xfId="11966"/>
    <cellStyle name="20 % – Zvýraznění2 3 2 6 6 2" xfId="27161"/>
    <cellStyle name="20 % – Zvýraznění2 3 2 6 6 3" xfId="47092"/>
    <cellStyle name="20 % – Zvýraznění2 3 2 6 6 4" xfId="47093"/>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2" xfId="1333"/>
    <cellStyle name="20 % – Zvýraznění2 3 2 7 2 2" xfId="8656"/>
    <cellStyle name="20 % – Zvýraznění2 3 2 7 2 2 2" xfId="23872"/>
    <cellStyle name="20 % – Zvýraznění2 3 2 7 2 2 3" xfId="47094"/>
    <cellStyle name="20 % – Zvýraznění2 3 2 7 2 2 4" xfId="47095"/>
    <cellStyle name="20 % – Zvýraznění2 3 2 7 2 2 5" xfId="47096"/>
    <cellStyle name="20 % – Zvýraznění2 3 2 7 2 3" xfId="11971"/>
    <cellStyle name="20 % – Zvýraznění2 3 2 7 2 3 2" xfId="27166"/>
    <cellStyle name="20 % – Zvýraznění2 3 2 7 2 3 3" xfId="47097"/>
    <cellStyle name="20 % – Zvýraznění2 3 2 7 2 3 4" xfId="47098"/>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3" xfId="1334"/>
    <cellStyle name="20 % – Zvýraznění2 3 2 7 3 2" xfId="8657"/>
    <cellStyle name="20 % – Zvýraznění2 3 2 7 3 2 2" xfId="23873"/>
    <cellStyle name="20 % – Zvýraznění2 3 2 7 3 2 3" xfId="47099"/>
    <cellStyle name="20 % – Zvýraznění2 3 2 7 3 2 4" xfId="47100"/>
    <cellStyle name="20 % – Zvýraznění2 3 2 7 3 2 5" xfId="47101"/>
    <cellStyle name="20 % – Zvýraznění2 3 2 7 3 3" xfId="11972"/>
    <cellStyle name="20 % – Zvýraznění2 3 2 7 3 3 2" xfId="27167"/>
    <cellStyle name="20 % – Zvýraznění2 3 2 7 3 3 3" xfId="47102"/>
    <cellStyle name="20 % – Zvýraznění2 3 2 7 3 3 4" xfId="47103"/>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4" xfId="1335"/>
    <cellStyle name="20 % – Zvýraznění2 3 2 7 4 2" xfId="8658"/>
    <cellStyle name="20 % – Zvýraznění2 3 2 7 4 2 2" xfId="23874"/>
    <cellStyle name="20 % – Zvýraznění2 3 2 7 4 2 3" xfId="47104"/>
    <cellStyle name="20 % – Zvýraznění2 3 2 7 4 2 4" xfId="47105"/>
    <cellStyle name="20 % – Zvýraznění2 3 2 7 4 2 5" xfId="47106"/>
    <cellStyle name="20 % – Zvýraznění2 3 2 7 4 3" xfId="11973"/>
    <cellStyle name="20 % – Zvýraznění2 3 2 7 4 3 2" xfId="27168"/>
    <cellStyle name="20 % – Zvýraznění2 3 2 7 4 3 3" xfId="47107"/>
    <cellStyle name="20 % – Zvýraznění2 3 2 7 4 3 4" xfId="4710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5" xfId="8352"/>
    <cellStyle name="20 % – Zvýraznění2 3 2 7 5 2" xfId="23568"/>
    <cellStyle name="20 % – Zvýraznění2 3 2 7 5 3" xfId="47109"/>
    <cellStyle name="20 % – Zvýraznění2 3 2 7 5 4" xfId="47110"/>
    <cellStyle name="20 % – Zvýraznění2 3 2 7 5 5" xfId="47111"/>
    <cellStyle name="20 % – Zvýraznění2 3 2 7 6" xfId="11970"/>
    <cellStyle name="20 % – Zvýraznění2 3 2 7 6 2" xfId="27165"/>
    <cellStyle name="20 % – Zvýraznění2 3 2 7 6 3" xfId="47112"/>
    <cellStyle name="20 % – Zvýraznění2 3 2 7 6 4" xfId="47113"/>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2" xfId="1337"/>
    <cellStyle name="20 % – Zvýraznění2 3 2 8 2 2" xfId="8659"/>
    <cellStyle name="20 % – Zvýraznění2 3 2 8 2 2 2" xfId="23875"/>
    <cellStyle name="20 % – Zvýraznění2 3 2 8 2 2 3" xfId="47114"/>
    <cellStyle name="20 % – Zvýraznění2 3 2 8 2 2 4" xfId="47115"/>
    <cellStyle name="20 % – Zvýraznění2 3 2 8 2 2 5" xfId="47116"/>
    <cellStyle name="20 % – Zvýraznění2 3 2 8 2 3" xfId="11975"/>
    <cellStyle name="20 % – Zvýraznění2 3 2 8 2 3 2" xfId="27170"/>
    <cellStyle name="20 % – Zvýraznění2 3 2 8 2 3 3" xfId="47117"/>
    <cellStyle name="20 % – Zvýraznění2 3 2 8 2 3 4" xfId="47118"/>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3" xfId="1338"/>
    <cellStyle name="20 % – Zvýraznění2 3 2 8 3 2" xfId="8660"/>
    <cellStyle name="20 % – Zvýraznění2 3 2 8 3 2 2" xfId="23876"/>
    <cellStyle name="20 % – Zvýraznění2 3 2 8 3 2 3" xfId="47119"/>
    <cellStyle name="20 % – Zvýraznění2 3 2 8 3 2 4" xfId="47120"/>
    <cellStyle name="20 % – Zvýraznění2 3 2 8 3 2 5" xfId="47121"/>
    <cellStyle name="20 % – Zvýraznění2 3 2 8 3 3" xfId="11976"/>
    <cellStyle name="20 % – Zvýraznění2 3 2 8 3 3 2" xfId="27171"/>
    <cellStyle name="20 % – Zvýraznění2 3 2 8 3 3 3" xfId="47122"/>
    <cellStyle name="20 % – Zvýraznění2 3 2 8 3 3 4" xfId="47123"/>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4" xfId="1339"/>
    <cellStyle name="20 % – Zvýraznění2 3 2 8 4 2" xfId="8661"/>
    <cellStyle name="20 % – Zvýraznění2 3 2 8 4 2 2" xfId="23877"/>
    <cellStyle name="20 % – Zvýraznění2 3 2 8 4 2 3" xfId="47124"/>
    <cellStyle name="20 % – Zvýraznění2 3 2 8 4 2 4" xfId="47125"/>
    <cellStyle name="20 % – Zvýraznění2 3 2 8 4 2 5" xfId="47126"/>
    <cellStyle name="20 % – Zvýraznění2 3 2 8 4 3" xfId="11977"/>
    <cellStyle name="20 % – Zvýraznění2 3 2 8 4 3 2" xfId="27172"/>
    <cellStyle name="20 % – Zvýraznění2 3 2 8 4 3 3" xfId="47127"/>
    <cellStyle name="20 % – Zvýraznění2 3 2 8 4 3 4" xfId="47128"/>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5" xfId="8435"/>
    <cellStyle name="20 % – Zvýraznění2 3 2 8 5 2" xfId="23651"/>
    <cellStyle name="20 % – Zvýraznění2 3 2 8 5 3" xfId="47129"/>
    <cellStyle name="20 % – Zvýraznění2 3 2 8 5 4" xfId="47130"/>
    <cellStyle name="20 % – Zvýraznění2 3 2 8 5 5" xfId="47131"/>
    <cellStyle name="20 % – Zvýraznění2 3 2 8 6" xfId="11974"/>
    <cellStyle name="20 % – Zvýraznění2 3 2 8 6 2" xfId="27169"/>
    <cellStyle name="20 % – Zvýraznění2 3 2 8 6 3" xfId="47132"/>
    <cellStyle name="20 % – Zvýraznění2 3 2 8 6 4" xfId="47133"/>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2 3" xfId="47134"/>
    <cellStyle name="20 % – Zvýraznění2 3 2 9 2 4" xfId="47135"/>
    <cellStyle name="20 % – Zvýraznění2 3 2 9 2 5" xfId="47136"/>
    <cellStyle name="20 % – Zvýraznění2 3 2 9 3" xfId="11978"/>
    <cellStyle name="20 % – Zvýraznění2 3 2 9 3 2" xfId="27173"/>
    <cellStyle name="20 % – Zvýraznění2 3 2 9 3 3" xfId="47137"/>
    <cellStyle name="20 % – Zvýraznění2 3 2 9 3 4" xfId="47138"/>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2 3" xfId="47139"/>
    <cellStyle name="20 % – Zvýraznění2 3 21 2 4" xfId="47140"/>
    <cellStyle name="20 % – Zvýraznění2 3 21 2 5" xfId="47141"/>
    <cellStyle name="20 % – Zvýraznění2 3 21 3" xfId="11979"/>
    <cellStyle name="20 % – Zvýraznění2 3 21 3 2" xfId="27174"/>
    <cellStyle name="20 % – Zvýraznění2 3 21 3 3" xfId="47142"/>
    <cellStyle name="20 % – Zvýraznění2 3 21 3 4" xfId="47143"/>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2" xfId="7600"/>
    <cellStyle name="20 % – Zvýraznění2 3 22 2" xfId="22819"/>
    <cellStyle name="20 % – Zvýraznění2 3 22 3" xfId="47144"/>
    <cellStyle name="20 % – Zvýraznění2 3 22 4" xfId="47145"/>
    <cellStyle name="20 % – Zvýraznění2 3 23" xfId="47146"/>
    <cellStyle name="20 % – Zvýraznění2 3 3" xfId="399"/>
    <cellStyle name="20 % – Zvýraznění2 3 3 10" xfId="1344"/>
    <cellStyle name="20 % – Zvýraznění2 3 3 10 2" xfId="8663"/>
    <cellStyle name="20 % – Zvýraznění2 3 3 10 2 2" xfId="23879"/>
    <cellStyle name="20 % – Zvýraznění2 3 3 10 2 3" xfId="47147"/>
    <cellStyle name="20 % – Zvýraznění2 3 3 10 2 4" xfId="47148"/>
    <cellStyle name="20 % – Zvýraznění2 3 3 10 2 5" xfId="47149"/>
    <cellStyle name="20 % – Zvýraznění2 3 3 10 3" xfId="11980"/>
    <cellStyle name="20 % – Zvýraznění2 3 3 10 3 2" xfId="27175"/>
    <cellStyle name="20 % – Zvýraznění2 3 3 10 3 3" xfId="47150"/>
    <cellStyle name="20 % – Zvýraznění2 3 3 10 3 4" xfId="47151"/>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1" xfId="1345"/>
    <cellStyle name="20 % – Zvýraznění2 3 3 11 2" xfId="11082"/>
    <cellStyle name="20 % – Zvýraznění2 3 3 11 2 2" xfId="26282"/>
    <cellStyle name="20 % – Zvýraznění2 3 3 11 2 3" xfId="47152"/>
    <cellStyle name="20 % – Zvýraznění2 3 3 11 2 4" xfId="47153"/>
    <cellStyle name="20 % – Zvýraznění2 3 3 11 2 5" xfId="47154"/>
    <cellStyle name="20 % – Zvýraznění2 3 3 11 3" xfId="11981"/>
    <cellStyle name="20 % – Zvýraznění2 3 3 11 3 2" xfId="27176"/>
    <cellStyle name="20 % – Zvýraznění2 3 3 11 3 3" xfId="47155"/>
    <cellStyle name="20 % – Zvýraznění2 3 3 11 3 4" xfId="4715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2" xfId="7855"/>
    <cellStyle name="20 % – Zvýraznění2 3 3 12 2" xfId="23074"/>
    <cellStyle name="20 % – Zvýraznění2 3 3 12 3" xfId="47157"/>
    <cellStyle name="20 % – Zvýraznění2 3 3 12 4" xfId="47158"/>
    <cellStyle name="20 % – Zvýraznění2 3 3 12 5" xfId="47159"/>
    <cellStyle name="20 % – Zvýraznění2 3 3 13" xfId="11494"/>
    <cellStyle name="20 % – Zvýraznění2 3 3 13 2" xfId="26690"/>
    <cellStyle name="20 % – Zvýraznění2 3 3 13 3" xfId="47160"/>
    <cellStyle name="20 % – Zvýraznění2 3 3 13 4" xfId="47161"/>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2" xfId="1346"/>
    <cellStyle name="20 % – Zvýraznění2 3 3 2 10" xfId="38612"/>
    <cellStyle name="20 % – Zvýraznění2 3 3 2 11" xfId="38613"/>
    <cellStyle name="20 % – Zvýraznění2 3 3 2 2" xfId="1347"/>
    <cellStyle name="20 % – Zvýraznění2 3 3 2 2 2" xfId="8664"/>
    <cellStyle name="20 % – Zvýraznění2 3 3 2 2 2 2" xfId="23880"/>
    <cellStyle name="20 % – Zvýraznění2 3 3 2 2 2 3" xfId="47162"/>
    <cellStyle name="20 % – Zvýraznění2 3 3 2 2 2 4" xfId="47163"/>
    <cellStyle name="20 % – Zvýraznění2 3 3 2 2 2 5" xfId="47164"/>
    <cellStyle name="20 % – Zvýraznění2 3 3 2 2 3" xfId="11983"/>
    <cellStyle name="20 % – Zvýraznění2 3 3 2 2 3 2" xfId="27178"/>
    <cellStyle name="20 % – Zvýraznění2 3 3 2 2 3 3" xfId="47165"/>
    <cellStyle name="20 % – Zvýraznění2 3 3 2 2 3 4" xfId="47166"/>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3" xfId="1348"/>
    <cellStyle name="20 % – Zvýraznění2 3 3 2 3 2" xfId="8665"/>
    <cellStyle name="20 % – Zvýraznění2 3 3 2 3 2 2" xfId="23881"/>
    <cellStyle name="20 % – Zvýraznění2 3 3 2 3 2 3" xfId="47167"/>
    <cellStyle name="20 % – Zvýraznění2 3 3 2 3 2 4" xfId="47168"/>
    <cellStyle name="20 % – Zvýraznění2 3 3 2 3 2 5" xfId="47169"/>
    <cellStyle name="20 % – Zvýraznění2 3 3 2 3 3" xfId="11984"/>
    <cellStyle name="20 % – Zvýraznění2 3 3 2 3 3 2" xfId="27179"/>
    <cellStyle name="20 % – Zvýraznění2 3 3 2 3 3 3" xfId="47170"/>
    <cellStyle name="20 % – Zvýraznění2 3 3 2 3 3 4" xfId="47171"/>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4" xfId="1349"/>
    <cellStyle name="20 % – Zvýraznění2 3 3 2 4 2" xfId="8666"/>
    <cellStyle name="20 % – Zvýraznění2 3 3 2 4 2 2" xfId="23882"/>
    <cellStyle name="20 % – Zvýraznění2 3 3 2 4 2 3" xfId="47172"/>
    <cellStyle name="20 % – Zvýraznění2 3 3 2 4 2 4" xfId="47173"/>
    <cellStyle name="20 % – Zvýraznění2 3 3 2 4 2 5" xfId="47174"/>
    <cellStyle name="20 % – Zvýraznění2 3 3 2 4 3" xfId="11985"/>
    <cellStyle name="20 % – Zvýraznění2 3 3 2 4 3 2" xfId="27180"/>
    <cellStyle name="20 % – Zvýraznění2 3 3 2 4 3 3" xfId="47175"/>
    <cellStyle name="20 % – Zvýraznění2 3 3 2 4 3 4" xfId="47176"/>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5" xfId="7916"/>
    <cellStyle name="20 % – Zvýraznění2 3 3 2 5 2" xfId="23133"/>
    <cellStyle name="20 % – Zvýraznění2 3 3 2 5 3" xfId="47177"/>
    <cellStyle name="20 % – Zvýraznění2 3 3 2 5 4" xfId="47178"/>
    <cellStyle name="20 % – Zvýraznění2 3 3 2 5 5" xfId="47179"/>
    <cellStyle name="20 % – Zvýraznění2 3 3 2 6" xfId="11982"/>
    <cellStyle name="20 % – Zvýraznění2 3 3 2 6 2" xfId="27177"/>
    <cellStyle name="20 % – Zvýraznění2 3 3 2 6 3" xfId="47180"/>
    <cellStyle name="20 % – Zvýraznění2 3 3 2 6 4" xfId="47181"/>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2" xfId="1351"/>
    <cellStyle name="20 % – Zvýraznění2 3 3 3 2 2" xfId="8667"/>
    <cellStyle name="20 % – Zvýraznění2 3 3 3 2 2 2" xfId="23883"/>
    <cellStyle name="20 % – Zvýraznění2 3 3 3 2 2 3" xfId="47182"/>
    <cellStyle name="20 % – Zvýraznění2 3 3 3 2 2 4" xfId="47183"/>
    <cellStyle name="20 % – Zvýraznění2 3 3 3 2 2 5" xfId="47184"/>
    <cellStyle name="20 % – Zvýraznění2 3 3 3 2 3" xfId="11987"/>
    <cellStyle name="20 % – Zvýraznění2 3 3 3 2 3 2" xfId="27182"/>
    <cellStyle name="20 % – Zvýraznění2 3 3 3 2 3 3" xfId="47185"/>
    <cellStyle name="20 % – Zvýraznění2 3 3 3 2 3 4" xfId="47186"/>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3" xfId="1352"/>
    <cellStyle name="20 % – Zvýraznění2 3 3 3 3 2" xfId="8668"/>
    <cellStyle name="20 % – Zvýraznění2 3 3 3 3 2 2" xfId="23884"/>
    <cellStyle name="20 % – Zvýraznění2 3 3 3 3 2 3" xfId="47187"/>
    <cellStyle name="20 % – Zvýraznění2 3 3 3 3 2 4" xfId="47188"/>
    <cellStyle name="20 % – Zvýraznění2 3 3 3 3 2 5" xfId="47189"/>
    <cellStyle name="20 % – Zvýraznění2 3 3 3 3 3" xfId="11988"/>
    <cellStyle name="20 % – Zvýraznění2 3 3 3 3 3 2" xfId="27183"/>
    <cellStyle name="20 % – Zvýraznění2 3 3 3 3 3 3" xfId="47190"/>
    <cellStyle name="20 % – Zvýraznění2 3 3 3 3 3 4" xfId="47191"/>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4" xfId="1353"/>
    <cellStyle name="20 % – Zvýraznění2 3 3 3 4 2" xfId="8669"/>
    <cellStyle name="20 % – Zvýraznění2 3 3 3 4 2 2" xfId="23885"/>
    <cellStyle name="20 % – Zvýraznění2 3 3 3 4 2 3" xfId="47192"/>
    <cellStyle name="20 % – Zvýraznění2 3 3 3 4 2 4" xfId="47193"/>
    <cellStyle name="20 % – Zvýraznění2 3 3 3 4 2 5" xfId="47194"/>
    <cellStyle name="20 % – Zvýraznění2 3 3 3 4 3" xfId="11989"/>
    <cellStyle name="20 % – Zvýraznění2 3 3 3 4 3 2" xfId="27184"/>
    <cellStyle name="20 % – Zvýraznění2 3 3 3 4 3 3" xfId="47195"/>
    <cellStyle name="20 % – Zvýraznění2 3 3 3 4 3 4" xfId="47196"/>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5" xfId="8069"/>
    <cellStyle name="20 % – Zvýraznění2 3 3 3 5 2" xfId="23285"/>
    <cellStyle name="20 % – Zvýraznění2 3 3 3 5 3" xfId="47197"/>
    <cellStyle name="20 % – Zvýraznění2 3 3 3 5 4" xfId="47198"/>
    <cellStyle name="20 % – Zvýraznění2 3 3 3 5 5" xfId="47199"/>
    <cellStyle name="20 % – Zvýraznění2 3 3 3 6" xfId="11986"/>
    <cellStyle name="20 % – Zvýraznění2 3 3 3 6 2" xfId="27181"/>
    <cellStyle name="20 % – Zvýraznění2 3 3 3 6 3" xfId="47200"/>
    <cellStyle name="20 % – Zvýraznění2 3 3 3 6 4" xfId="4720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2" xfId="1355"/>
    <cellStyle name="20 % – Zvýraznění2 3 3 4 2 2" xfId="8670"/>
    <cellStyle name="20 % – Zvýraznění2 3 3 4 2 2 2" xfId="23886"/>
    <cellStyle name="20 % – Zvýraznění2 3 3 4 2 2 3" xfId="47202"/>
    <cellStyle name="20 % – Zvýraznění2 3 3 4 2 2 4" xfId="47203"/>
    <cellStyle name="20 % – Zvýraznění2 3 3 4 2 2 5" xfId="47204"/>
    <cellStyle name="20 % – Zvýraznění2 3 3 4 2 3" xfId="11991"/>
    <cellStyle name="20 % – Zvýraznění2 3 3 4 2 3 2" xfId="27186"/>
    <cellStyle name="20 % – Zvýraznění2 3 3 4 2 3 3" xfId="47205"/>
    <cellStyle name="20 % – Zvýraznění2 3 3 4 2 3 4" xfId="4720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3" xfId="1356"/>
    <cellStyle name="20 % – Zvýraznění2 3 3 4 3 2" xfId="8671"/>
    <cellStyle name="20 % – Zvýraznění2 3 3 4 3 2 2" xfId="23887"/>
    <cellStyle name="20 % – Zvýraznění2 3 3 4 3 2 3" xfId="47207"/>
    <cellStyle name="20 % – Zvýraznění2 3 3 4 3 2 4" xfId="47208"/>
    <cellStyle name="20 % – Zvýraznění2 3 3 4 3 2 5" xfId="47209"/>
    <cellStyle name="20 % – Zvýraznění2 3 3 4 3 3" xfId="11992"/>
    <cellStyle name="20 % – Zvýraznění2 3 3 4 3 3 2" xfId="27187"/>
    <cellStyle name="20 % – Zvýraznění2 3 3 4 3 3 3" xfId="47210"/>
    <cellStyle name="20 % – Zvýraznění2 3 3 4 3 3 4" xfId="47211"/>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4" xfId="1357"/>
    <cellStyle name="20 % – Zvýraznění2 3 3 4 4 2" xfId="8672"/>
    <cellStyle name="20 % – Zvýraznění2 3 3 4 4 2 2" xfId="23888"/>
    <cellStyle name="20 % – Zvýraznění2 3 3 4 4 2 3" xfId="47212"/>
    <cellStyle name="20 % – Zvýraznění2 3 3 4 4 2 4" xfId="47213"/>
    <cellStyle name="20 % – Zvýraznění2 3 3 4 4 2 5" xfId="47214"/>
    <cellStyle name="20 % – Zvýraznění2 3 3 4 4 3" xfId="11993"/>
    <cellStyle name="20 % – Zvýraznění2 3 3 4 4 3 2" xfId="27188"/>
    <cellStyle name="20 % – Zvýraznění2 3 3 4 4 3 3" xfId="47215"/>
    <cellStyle name="20 % – Zvýraznění2 3 3 4 4 3 4" xfId="47216"/>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5" xfId="8149"/>
    <cellStyle name="20 % – Zvýraznění2 3 3 4 5 2" xfId="23365"/>
    <cellStyle name="20 % – Zvýraznění2 3 3 4 5 3" xfId="47217"/>
    <cellStyle name="20 % – Zvýraznění2 3 3 4 5 4" xfId="47218"/>
    <cellStyle name="20 % – Zvýraznění2 3 3 4 5 5" xfId="47219"/>
    <cellStyle name="20 % – Zvýraznění2 3 3 4 6" xfId="11990"/>
    <cellStyle name="20 % – Zvýraznění2 3 3 4 6 2" xfId="27185"/>
    <cellStyle name="20 % – Zvýraznění2 3 3 4 6 3" xfId="47220"/>
    <cellStyle name="20 % – Zvýraznění2 3 3 4 6 4" xfId="47221"/>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2" xfId="1359"/>
    <cellStyle name="20 % – Zvýraznění2 3 3 5 2 2" xfId="8673"/>
    <cellStyle name="20 % – Zvýraznění2 3 3 5 2 2 2" xfId="23889"/>
    <cellStyle name="20 % – Zvýraznění2 3 3 5 2 2 3" xfId="47222"/>
    <cellStyle name="20 % – Zvýraznění2 3 3 5 2 2 4" xfId="47223"/>
    <cellStyle name="20 % – Zvýraznění2 3 3 5 2 2 5" xfId="47224"/>
    <cellStyle name="20 % – Zvýraznění2 3 3 5 2 3" xfId="11995"/>
    <cellStyle name="20 % – Zvýraznění2 3 3 5 2 3 2" xfId="27190"/>
    <cellStyle name="20 % – Zvýraznění2 3 3 5 2 3 3" xfId="47225"/>
    <cellStyle name="20 % – Zvýraznění2 3 3 5 2 3 4" xfId="47226"/>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3" xfId="1360"/>
    <cellStyle name="20 % – Zvýraznění2 3 3 5 3 2" xfId="8674"/>
    <cellStyle name="20 % – Zvýraznění2 3 3 5 3 2 2" xfId="23890"/>
    <cellStyle name="20 % – Zvýraznění2 3 3 5 3 2 3" xfId="47227"/>
    <cellStyle name="20 % – Zvýraznění2 3 3 5 3 2 4" xfId="47228"/>
    <cellStyle name="20 % – Zvýraznění2 3 3 5 3 2 5" xfId="47229"/>
    <cellStyle name="20 % – Zvýraznění2 3 3 5 3 3" xfId="11996"/>
    <cellStyle name="20 % – Zvýraznění2 3 3 5 3 3 2" xfId="27191"/>
    <cellStyle name="20 % – Zvýraznění2 3 3 5 3 3 3" xfId="47230"/>
    <cellStyle name="20 % – Zvýraznění2 3 3 5 3 3 4" xfId="4723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4" xfId="1361"/>
    <cellStyle name="20 % – Zvýraznění2 3 3 5 4 2" xfId="8675"/>
    <cellStyle name="20 % – Zvýraznění2 3 3 5 4 2 2" xfId="23891"/>
    <cellStyle name="20 % – Zvýraznění2 3 3 5 4 2 3" xfId="47232"/>
    <cellStyle name="20 % – Zvýraznění2 3 3 5 4 2 4" xfId="47233"/>
    <cellStyle name="20 % – Zvýraznění2 3 3 5 4 2 5" xfId="47234"/>
    <cellStyle name="20 % – Zvýraznění2 3 3 5 4 3" xfId="11997"/>
    <cellStyle name="20 % – Zvýraznění2 3 3 5 4 3 2" xfId="27192"/>
    <cellStyle name="20 % – Zvýraznění2 3 3 5 4 3 3" xfId="47235"/>
    <cellStyle name="20 % – Zvýraznění2 3 3 5 4 3 4" xfId="47236"/>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5" xfId="8231"/>
    <cellStyle name="20 % – Zvýraznění2 3 3 5 5 2" xfId="23447"/>
    <cellStyle name="20 % – Zvýraznění2 3 3 5 5 3" xfId="47237"/>
    <cellStyle name="20 % – Zvýraznění2 3 3 5 5 4" xfId="47238"/>
    <cellStyle name="20 % – Zvýraznění2 3 3 5 5 5" xfId="47239"/>
    <cellStyle name="20 % – Zvýraznění2 3 3 5 6" xfId="11994"/>
    <cellStyle name="20 % – Zvýraznění2 3 3 5 6 2" xfId="27189"/>
    <cellStyle name="20 % – Zvýraznění2 3 3 5 6 3" xfId="47240"/>
    <cellStyle name="20 % – Zvýraznění2 3 3 5 6 4" xfId="47241"/>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2" xfId="1363"/>
    <cellStyle name="20 % – Zvýraznění2 3 3 6 2 2" xfId="8676"/>
    <cellStyle name="20 % – Zvýraznění2 3 3 6 2 2 2" xfId="23892"/>
    <cellStyle name="20 % – Zvýraznění2 3 3 6 2 2 3" xfId="47242"/>
    <cellStyle name="20 % – Zvýraznění2 3 3 6 2 2 4" xfId="47243"/>
    <cellStyle name="20 % – Zvýraznění2 3 3 6 2 2 5" xfId="47244"/>
    <cellStyle name="20 % – Zvýraznění2 3 3 6 2 3" xfId="11999"/>
    <cellStyle name="20 % – Zvýraznění2 3 3 6 2 3 2" xfId="27194"/>
    <cellStyle name="20 % – Zvýraznění2 3 3 6 2 3 3" xfId="47245"/>
    <cellStyle name="20 % – Zvýraznění2 3 3 6 2 3 4" xfId="47246"/>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3" xfId="1364"/>
    <cellStyle name="20 % – Zvýraznění2 3 3 6 3 2" xfId="8677"/>
    <cellStyle name="20 % – Zvýraznění2 3 3 6 3 2 2" xfId="23893"/>
    <cellStyle name="20 % – Zvýraznění2 3 3 6 3 2 3" xfId="47247"/>
    <cellStyle name="20 % – Zvýraznění2 3 3 6 3 2 4" xfId="47248"/>
    <cellStyle name="20 % – Zvýraznění2 3 3 6 3 2 5" xfId="47249"/>
    <cellStyle name="20 % – Zvýraznění2 3 3 6 3 3" xfId="12000"/>
    <cellStyle name="20 % – Zvýraznění2 3 3 6 3 3 2" xfId="27195"/>
    <cellStyle name="20 % – Zvýraznění2 3 3 6 3 3 3" xfId="47250"/>
    <cellStyle name="20 % – Zvýraznění2 3 3 6 3 3 4" xfId="47251"/>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4" xfId="1365"/>
    <cellStyle name="20 % – Zvýraznění2 3 3 6 4 2" xfId="8678"/>
    <cellStyle name="20 % – Zvýraznění2 3 3 6 4 2 2" xfId="23894"/>
    <cellStyle name="20 % – Zvýraznění2 3 3 6 4 2 3" xfId="47252"/>
    <cellStyle name="20 % – Zvýraznění2 3 3 6 4 2 4" xfId="47253"/>
    <cellStyle name="20 % – Zvýraznění2 3 3 6 4 2 5" xfId="47254"/>
    <cellStyle name="20 % – Zvýraznění2 3 3 6 4 3" xfId="12001"/>
    <cellStyle name="20 % – Zvýraznění2 3 3 6 4 3 2" xfId="27196"/>
    <cellStyle name="20 % – Zvýraznění2 3 3 6 4 3 3" xfId="47255"/>
    <cellStyle name="20 % – Zvýraznění2 3 3 6 4 3 4" xfId="4725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5" xfId="8324"/>
    <cellStyle name="20 % – Zvýraznění2 3 3 6 5 2" xfId="23540"/>
    <cellStyle name="20 % – Zvýraznění2 3 3 6 5 3" xfId="47257"/>
    <cellStyle name="20 % – Zvýraznění2 3 3 6 5 4" xfId="47258"/>
    <cellStyle name="20 % – Zvýraznění2 3 3 6 5 5" xfId="47259"/>
    <cellStyle name="20 % – Zvýraznění2 3 3 6 6" xfId="11998"/>
    <cellStyle name="20 % – Zvýraznění2 3 3 6 6 2" xfId="27193"/>
    <cellStyle name="20 % – Zvýraznění2 3 3 6 6 3" xfId="47260"/>
    <cellStyle name="20 % – Zvýraznění2 3 3 6 6 4" xfId="47261"/>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2" xfId="1367"/>
    <cellStyle name="20 % – Zvýraznění2 3 3 7 2 2" xfId="8679"/>
    <cellStyle name="20 % – Zvýraznění2 3 3 7 2 2 2" xfId="23895"/>
    <cellStyle name="20 % – Zvýraznění2 3 3 7 2 2 3" xfId="47262"/>
    <cellStyle name="20 % – Zvýraznění2 3 3 7 2 2 4" xfId="47263"/>
    <cellStyle name="20 % – Zvýraznění2 3 3 7 2 2 5" xfId="47264"/>
    <cellStyle name="20 % – Zvýraznění2 3 3 7 2 3" xfId="12003"/>
    <cellStyle name="20 % – Zvýraznění2 3 3 7 2 3 2" xfId="27198"/>
    <cellStyle name="20 % – Zvýraznění2 3 3 7 2 3 3" xfId="47265"/>
    <cellStyle name="20 % – Zvýraznění2 3 3 7 2 3 4" xfId="47266"/>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3" xfId="1368"/>
    <cellStyle name="20 % – Zvýraznění2 3 3 7 3 2" xfId="8680"/>
    <cellStyle name="20 % – Zvýraznění2 3 3 7 3 2 2" xfId="23896"/>
    <cellStyle name="20 % – Zvýraznění2 3 3 7 3 2 3" xfId="47267"/>
    <cellStyle name="20 % – Zvýraznění2 3 3 7 3 2 4" xfId="47268"/>
    <cellStyle name="20 % – Zvýraznění2 3 3 7 3 2 5" xfId="47269"/>
    <cellStyle name="20 % – Zvýraznění2 3 3 7 3 3" xfId="12004"/>
    <cellStyle name="20 % – Zvýraznění2 3 3 7 3 3 2" xfId="27199"/>
    <cellStyle name="20 % – Zvýraznění2 3 3 7 3 3 3" xfId="47270"/>
    <cellStyle name="20 % – Zvýraznění2 3 3 7 3 3 4" xfId="47271"/>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4" xfId="1369"/>
    <cellStyle name="20 % – Zvýraznění2 3 3 7 4 2" xfId="8681"/>
    <cellStyle name="20 % – Zvýraznění2 3 3 7 4 2 2" xfId="23897"/>
    <cellStyle name="20 % – Zvýraznění2 3 3 7 4 2 3" xfId="47272"/>
    <cellStyle name="20 % – Zvýraznění2 3 3 7 4 2 4" xfId="47273"/>
    <cellStyle name="20 % – Zvýraznění2 3 3 7 4 2 5" xfId="47274"/>
    <cellStyle name="20 % – Zvýraznění2 3 3 7 4 3" xfId="12005"/>
    <cellStyle name="20 % – Zvýraznění2 3 3 7 4 3 2" xfId="27200"/>
    <cellStyle name="20 % – Zvýraznění2 3 3 7 4 3 3" xfId="47275"/>
    <cellStyle name="20 % – Zvýraznění2 3 3 7 4 3 4" xfId="47276"/>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5" xfId="8407"/>
    <cellStyle name="20 % – Zvýraznění2 3 3 7 5 2" xfId="23623"/>
    <cellStyle name="20 % – Zvýraznění2 3 3 7 5 3" xfId="47277"/>
    <cellStyle name="20 % – Zvýraznění2 3 3 7 5 4" xfId="47278"/>
    <cellStyle name="20 % – Zvýraznění2 3 3 7 5 5" xfId="47279"/>
    <cellStyle name="20 % – Zvýraznění2 3 3 7 6" xfId="12002"/>
    <cellStyle name="20 % – Zvýraznění2 3 3 7 6 2" xfId="27197"/>
    <cellStyle name="20 % – Zvýraznění2 3 3 7 6 3" xfId="47280"/>
    <cellStyle name="20 % – Zvýraznění2 3 3 7 6 4" xfId="47281"/>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2 3" xfId="47282"/>
    <cellStyle name="20 % – Zvýraznění2 3 3 8 2 4" xfId="47283"/>
    <cellStyle name="20 % – Zvýraznění2 3 3 8 2 5" xfId="47284"/>
    <cellStyle name="20 % – Zvýraznění2 3 3 8 3" xfId="12006"/>
    <cellStyle name="20 % – Zvýraznění2 3 3 8 3 2" xfId="27201"/>
    <cellStyle name="20 % – Zvýraznění2 3 3 8 3 3" xfId="47285"/>
    <cellStyle name="20 % – Zvýraznění2 3 3 8 3 4" xfId="47286"/>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9" xfId="1371"/>
    <cellStyle name="20 % – Zvýraznění2 3 3 9 2" xfId="8683"/>
    <cellStyle name="20 % – Zvýraznění2 3 3 9 2 2" xfId="23899"/>
    <cellStyle name="20 % – Zvýraznění2 3 3 9 2 3" xfId="47287"/>
    <cellStyle name="20 % – Zvýraznění2 3 3 9 2 4" xfId="47288"/>
    <cellStyle name="20 % – Zvýraznění2 3 3 9 2 5" xfId="47289"/>
    <cellStyle name="20 % – Zvýraznění2 3 3 9 3" xfId="12007"/>
    <cellStyle name="20 % – Zvýraznění2 3 3 9 3 2" xfId="27202"/>
    <cellStyle name="20 % – Zvýraznění2 3 3 9 3 3" xfId="47290"/>
    <cellStyle name="20 % – Zvýraznění2 3 3 9 3 4" xfId="47291"/>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4" xfId="400"/>
    <cellStyle name="20 % – Zvýraznění2 3 4 10" xfId="19101"/>
    <cellStyle name="20 % – Zvýraznění2 3 4 11" xfId="38664"/>
    <cellStyle name="20 % – Zvýraznění2 3 4 12" xfId="38665"/>
    <cellStyle name="20 % – Zvýraznění2 3 4 2" xfId="1372"/>
    <cellStyle name="20 % – Zvýraznění2 3 4 2 2" xfId="8684"/>
    <cellStyle name="20 % – Zvýraznění2 3 4 2 2 2" xfId="23900"/>
    <cellStyle name="20 % – Zvýraznění2 3 4 2 2 3" xfId="47292"/>
    <cellStyle name="20 % – Zvýraznění2 3 4 2 2 4" xfId="47293"/>
    <cellStyle name="20 % – Zvýraznění2 3 4 2 2 5" xfId="47294"/>
    <cellStyle name="20 % – Zvýraznění2 3 4 2 3" xfId="12008"/>
    <cellStyle name="20 % – Zvýraznění2 3 4 2 3 2" xfId="27203"/>
    <cellStyle name="20 % – Zvýraznění2 3 4 2 3 3" xfId="47295"/>
    <cellStyle name="20 % – Zvýraznění2 3 4 2 3 4" xfId="47296"/>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3" xfId="1373"/>
    <cellStyle name="20 % – Zvýraznění2 3 4 3 2" xfId="8685"/>
    <cellStyle name="20 % – Zvýraznění2 3 4 3 2 2" xfId="23901"/>
    <cellStyle name="20 % – Zvýraznění2 3 4 3 2 3" xfId="47297"/>
    <cellStyle name="20 % – Zvýraznění2 3 4 3 2 4" xfId="47298"/>
    <cellStyle name="20 % – Zvýraznění2 3 4 3 2 5" xfId="47299"/>
    <cellStyle name="20 % – Zvýraznění2 3 4 3 3" xfId="12009"/>
    <cellStyle name="20 % – Zvýraznění2 3 4 3 3 2" xfId="27204"/>
    <cellStyle name="20 % – Zvýraznění2 3 4 3 3 3" xfId="47300"/>
    <cellStyle name="20 % – Zvýraznění2 3 4 3 3 4" xfId="47301"/>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4" xfId="1374"/>
    <cellStyle name="20 % – Zvýraznění2 3 4 4 2" xfId="8686"/>
    <cellStyle name="20 % – Zvýraznění2 3 4 4 2 2" xfId="23902"/>
    <cellStyle name="20 % – Zvýraznění2 3 4 4 2 3" xfId="47302"/>
    <cellStyle name="20 % – Zvýraznění2 3 4 4 2 4" xfId="47303"/>
    <cellStyle name="20 % – Zvýraznění2 3 4 4 2 5" xfId="47304"/>
    <cellStyle name="20 % – Zvýraznění2 3 4 4 3" xfId="12010"/>
    <cellStyle name="20 % – Zvýraznění2 3 4 4 3 2" xfId="27205"/>
    <cellStyle name="20 % – Zvýraznění2 3 4 4 3 3" xfId="47305"/>
    <cellStyle name="20 % – Zvýraznění2 3 4 4 3 4" xfId="47306"/>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5" xfId="1375"/>
    <cellStyle name="20 % – Zvýraznění2 3 4 5 2" xfId="11051"/>
    <cellStyle name="20 % – Zvýraznění2 3 4 5 2 2" xfId="26251"/>
    <cellStyle name="20 % – Zvýraznění2 3 4 5 2 3" xfId="47307"/>
    <cellStyle name="20 % – Zvýraznění2 3 4 5 2 4" xfId="47308"/>
    <cellStyle name="20 % – Zvýraznění2 3 4 5 2 5" xfId="47309"/>
    <cellStyle name="20 % – Zvýraznění2 3 4 5 3" xfId="12011"/>
    <cellStyle name="20 % – Zvýraznění2 3 4 5 3 2" xfId="27206"/>
    <cellStyle name="20 % – Zvýraznění2 3 4 5 3 3" xfId="47310"/>
    <cellStyle name="20 % – Zvýraznění2 3 4 5 3 4" xfId="47311"/>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6" xfId="7811"/>
    <cellStyle name="20 % – Zvýraznění2 3 4 6 2" xfId="23030"/>
    <cellStyle name="20 % – Zvýraznění2 3 4 6 3" xfId="47312"/>
    <cellStyle name="20 % – Zvýraznění2 3 4 6 4" xfId="47313"/>
    <cellStyle name="20 % – Zvýraznění2 3 4 6 5" xfId="47314"/>
    <cellStyle name="20 % – Zvýraznění2 3 4 7" xfId="11495"/>
    <cellStyle name="20 % – Zvýraznění2 3 4 7 2" xfId="26691"/>
    <cellStyle name="20 % – Zvýraznění2 3 4 7 3" xfId="47315"/>
    <cellStyle name="20 % – Zvýraznění2 3 4 7 4" xfId="47316"/>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2" xfId="1376"/>
    <cellStyle name="20 % – Zvýraznění2 3 5 2 2" xfId="8687"/>
    <cellStyle name="20 % – Zvýraznění2 3 5 2 2 2" xfId="23903"/>
    <cellStyle name="20 % – Zvýraznění2 3 5 2 2 3" xfId="47317"/>
    <cellStyle name="20 % – Zvýraznění2 3 5 2 2 4" xfId="47318"/>
    <cellStyle name="20 % – Zvýraznění2 3 5 2 2 5" xfId="47319"/>
    <cellStyle name="20 % – Zvýraznění2 3 5 2 3" xfId="12012"/>
    <cellStyle name="20 % – Zvýraznění2 3 5 2 3 2" xfId="27207"/>
    <cellStyle name="20 % – Zvýraznění2 3 5 2 3 3" xfId="47320"/>
    <cellStyle name="20 % – Zvýraznění2 3 5 2 3 4" xfId="47321"/>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3" xfId="1377"/>
    <cellStyle name="20 % – Zvýraznění2 3 5 3 2" xfId="8688"/>
    <cellStyle name="20 % – Zvýraznění2 3 5 3 2 2" xfId="23904"/>
    <cellStyle name="20 % – Zvýraznění2 3 5 3 2 3" xfId="47322"/>
    <cellStyle name="20 % – Zvýraznění2 3 5 3 2 4" xfId="47323"/>
    <cellStyle name="20 % – Zvýraznění2 3 5 3 2 5" xfId="47324"/>
    <cellStyle name="20 % – Zvýraznění2 3 5 3 3" xfId="12013"/>
    <cellStyle name="20 % – Zvýraznění2 3 5 3 3 2" xfId="27208"/>
    <cellStyle name="20 % – Zvýraznění2 3 5 3 3 3" xfId="47325"/>
    <cellStyle name="20 % – Zvýraznění2 3 5 3 3 4" xfId="47326"/>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4" xfId="1378"/>
    <cellStyle name="20 % – Zvýraznění2 3 5 4 2" xfId="8689"/>
    <cellStyle name="20 % – Zvýraznění2 3 5 4 2 2" xfId="23905"/>
    <cellStyle name="20 % – Zvýraznění2 3 5 4 2 3" xfId="47327"/>
    <cellStyle name="20 % – Zvýraznění2 3 5 4 2 4" xfId="47328"/>
    <cellStyle name="20 % – Zvýraznění2 3 5 4 2 5" xfId="47329"/>
    <cellStyle name="20 % – Zvýraznění2 3 5 4 3" xfId="12014"/>
    <cellStyle name="20 % – Zvýraznění2 3 5 4 3 2" xfId="27209"/>
    <cellStyle name="20 % – Zvýraznění2 3 5 4 3 3" xfId="47330"/>
    <cellStyle name="20 % – Zvýraznění2 3 5 4 3 4" xfId="47331"/>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5" xfId="1379"/>
    <cellStyle name="20 % – Zvýraznění2 3 5 5 2" xfId="11151"/>
    <cellStyle name="20 % – Zvýraznění2 3 5 5 2 2" xfId="26351"/>
    <cellStyle name="20 % – Zvýraznění2 3 5 5 2 3" xfId="47332"/>
    <cellStyle name="20 % – Zvýraznění2 3 5 5 2 4" xfId="47333"/>
    <cellStyle name="20 % – Zvýraznění2 3 5 5 2 5" xfId="47334"/>
    <cellStyle name="20 % – Zvýraznění2 3 5 5 3" xfId="12015"/>
    <cellStyle name="20 % – Zvýraznění2 3 5 5 3 2" xfId="27210"/>
    <cellStyle name="20 % – Zvýraznění2 3 5 5 3 3" xfId="47335"/>
    <cellStyle name="20 % – Zvýraznění2 3 5 5 3 4" xfId="47336"/>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6" xfId="7696"/>
    <cellStyle name="20 % – Zvýraznění2 3 5 6 2" xfId="22915"/>
    <cellStyle name="20 % – Zvýraznění2 3 5 6 3" xfId="47337"/>
    <cellStyle name="20 % – Zvýraznění2 3 5 6 4" xfId="47338"/>
    <cellStyle name="20 % – Zvýraznění2 3 5 6 5" xfId="47339"/>
    <cellStyle name="20 % – Zvýraznění2 3 5 7" xfId="11496"/>
    <cellStyle name="20 % – Zvýraznění2 3 5 7 2" xfId="26692"/>
    <cellStyle name="20 % – Zvýraznění2 3 5 7 3" xfId="47340"/>
    <cellStyle name="20 % – Zvýraznění2 3 5 7 4" xfId="47341"/>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2" xfId="1381"/>
    <cellStyle name="20 % – Zvýraznění2 3 6 2 2" xfId="8690"/>
    <cellStyle name="20 % – Zvýraznění2 3 6 2 2 2" xfId="23906"/>
    <cellStyle name="20 % – Zvýraznění2 3 6 2 2 3" xfId="47342"/>
    <cellStyle name="20 % – Zvýraznění2 3 6 2 2 4" xfId="47343"/>
    <cellStyle name="20 % – Zvýraznění2 3 6 2 2 5" xfId="47344"/>
    <cellStyle name="20 % – Zvýraznění2 3 6 2 3" xfId="12017"/>
    <cellStyle name="20 % – Zvýraznění2 3 6 2 3 2" xfId="27212"/>
    <cellStyle name="20 % – Zvýraznění2 3 6 2 3 3" xfId="47345"/>
    <cellStyle name="20 % – Zvýraznění2 3 6 2 3 4" xfId="47346"/>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3" xfId="1382"/>
    <cellStyle name="20 % – Zvýraznění2 3 6 3 2" xfId="8691"/>
    <cellStyle name="20 % – Zvýraznění2 3 6 3 2 2" xfId="23907"/>
    <cellStyle name="20 % – Zvýraznění2 3 6 3 2 3" xfId="47347"/>
    <cellStyle name="20 % – Zvýraznění2 3 6 3 2 4" xfId="47348"/>
    <cellStyle name="20 % – Zvýraznění2 3 6 3 2 5" xfId="47349"/>
    <cellStyle name="20 % – Zvýraznění2 3 6 3 3" xfId="12018"/>
    <cellStyle name="20 % – Zvýraznění2 3 6 3 3 2" xfId="27213"/>
    <cellStyle name="20 % – Zvýraznění2 3 6 3 3 3" xfId="47350"/>
    <cellStyle name="20 % – Zvýraznění2 3 6 3 3 4" xfId="47351"/>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4" xfId="1383"/>
    <cellStyle name="20 % – Zvýraznění2 3 6 4 2" xfId="8692"/>
    <cellStyle name="20 % – Zvýraznění2 3 6 4 2 2" xfId="23908"/>
    <cellStyle name="20 % – Zvýraznění2 3 6 4 2 3" xfId="47352"/>
    <cellStyle name="20 % – Zvýraznění2 3 6 4 2 4" xfId="47353"/>
    <cellStyle name="20 % – Zvýraznění2 3 6 4 2 5" xfId="47354"/>
    <cellStyle name="20 % – Zvýraznění2 3 6 4 3" xfId="12019"/>
    <cellStyle name="20 % – Zvýraznění2 3 6 4 3 2" xfId="27214"/>
    <cellStyle name="20 % – Zvýraznění2 3 6 4 3 3" xfId="47355"/>
    <cellStyle name="20 % – Zvýraznění2 3 6 4 3 4" xfId="47356"/>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5" xfId="8013"/>
    <cellStyle name="20 % – Zvýraznění2 3 6 5 2" xfId="23230"/>
    <cellStyle name="20 % – Zvýraznění2 3 6 5 3" xfId="47357"/>
    <cellStyle name="20 % – Zvýraznění2 3 6 5 4" xfId="47358"/>
    <cellStyle name="20 % – Zvýraznění2 3 6 5 5" xfId="47359"/>
    <cellStyle name="20 % – Zvýraznění2 3 6 6" xfId="12016"/>
    <cellStyle name="20 % – Zvýraznění2 3 6 6 2" xfId="27211"/>
    <cellStyle name="20 % – Zvýraznění2 3 6 6 3" xfId="47360"/>
    <cellStyle name="20 % – Zvýraznění2 3 6 6 4" xfId="4736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2" xfId="1385"/>
    <cellStyle name="20 % – Zvýraznění2 3 7 2 2" xfId="8693"/>
    <cellStyle name="20 % – Zvýraznění2 3 7 2 2 2" xfId="23909"/>
    <cellStyle name="20 % – Zvýraznění2 3 7 2 2 3" xfId="47362"/>
    <cellStyle name="20 % – Zvýraznění2 3 7 2 2 4" xfId="47363"/>
    <cellStyle name="20 % – Zvýraznění2 3 7 2 2 5" xfId="47364"/>
    <cellStyle name="20 % – Zvýraznění2 3 7 2 3" xfId="12021"/>
    <cellStyle name="20 % – Zvýraznění2 3 7 2 3 2" xfId="27216"/>
    <cellStyle name="20 % – Zvýraznění2 3 7 2 3 3" xfId="47365"/>
    <cellStyle name="20 % – Zvýraznění2 3 7 2 3 4" xfId="4736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3" xfId="1386"/>
    <cellStyle name="20 % – Zvýraznění2 3 7 3 2" xfId="8694"/>
    <cellStyle name="20 % – Zvýraznění2 3 7 3 2 2" xfId="23910"/>
    <cellStyle name="20 % – Zvýraznění2 3 7 3 2 3" xfId="47367"/>
    <cellStyle name="20 % – Zvýraznění2 3 7 3 2 4" xfId="47368"/>
    <cellStyle name="20 % – Zvýraznění2 3 7 3 2 5" xfId="47369"/>
    <cellStyle name="20 % – Zvýraznění2 3 7 3 3" xfId="12022"/>
    <cellStyle name="20 % – Zvýraznění2 3 7 3 3 2" xfId="27217"/>
    <cellStyle name="20 % – Zvýraznění2 3 7 3 3 3" xfId="47370"/>
    <cellStyle name="20 % – Zvýraznění2 3 7 3 3 4" xfId="47371"/>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4" xfId="1387"/>
    <cellStyle name="20 % – Zvýraznění2 3 7 4 2" xfId="8695"/>
    <cellStyle name="20 % – Zvýraznění2 3 7 4 2 2" xfId="23911"/>
    <cellStyle name="20 % – Zvýraznění2 3 7 4 2 3" xfId="47372"/>
    <cellStyle name="20 % – Zvýraznění2 3 7 4 2 4" xfId="47373"/>
    <cellStyle name="20 % – Zvýraznění2 3 7 4 2 5" xfId="47374"/>
    <cellStyle name="20 % – Zvýraznění2 3 7 4 3" xfId="12023"/>
    <cellStyle name="20 % – Zvýraznění2 3 7 4 3 2" xfId="27218"/>
    <cellStyle name="20 % – Zvýraznění2 3 7 4 3 3" xfId="47375"/>
    <cellStyle name="20 % – Zvýraznění2 3 7 4 3 4" xfId="47376"/>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5" xfId="7953"/>
    <cellStyle name="20 % – Zvýraznění2 3 7 5 2" xfId="23170"/>
    <cellStyle name="20 % – Zvýraznění2 3 7 5 3" xfId="47377"/>
    <cellStyle name="20 % – Zvýraznění2 3 7 5 4" xfId="47378"/>
    <cellStyle name="20 % – Zvýraznění2 3 7 5 5" xfId="47379"/>
    <cellStyle name="20 % – Zvýraznění2 3 7 6" xfId="12020"/>
    <cellStyle name="20 % – Zvýraznění2 3 7 6 2" xfId="27215"/>
    <cellStyle name="20 % – Zvýraznění2 3 7 6 3" xfId="47380"/>
    <cellStyle name="20 % – Zvýraznění2 3 7 6 4" xfId="47381"/>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2" xfId="1389"/>
    <cellStyle name="20 % – Zvýraznění2 3 8 2 2" xfId="8696"/>
    <cellStyle name="20 % – Zvýraznění2 3 8 2 2 2" xfId="23912"/>
    <cellStyle name="20 % – Zvýraznění2 3 8 2 2 3" xfId="47382"/>
    <cellStyle name="20 % – Zvýraznění2 3 8 2 2 4" xfId="47383"/>
    <cellStyle name="20 % – Zvýraznění2 3 8 2 2 5" xfId="47384"/>
    <cellStyle name="20 % – Zvýraznění2 3 8 2 3" xfId="12025"/>
    <cellStyle name="20 % – Zvýraznění2 3 8 2 3 2" xfId="27220"/>
    <cellStyle name="20 % – Zvýraznění2 3 8 2 3 3" xfId="47385"/>
    <cellStyle name="20 % – Zvýraznění2 3 8 2 3 4" xfId="47386"/>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3" xfId="1390"/>
    <cellStyle name="20 % – Zvýraznění2 3 8 3 2" xfId="8697"/>
    <cellStyle name="20 % – Zvýraznění2 3 8 3 2 2" xfId="23913"/>
    <cellStyle name="20 % – Zvýraznění2 3 8 3 2 3" xfId="47387"/>
    <cellStyle name="20 % – Zvýraznění2 3 8 3 2 4" xfId="47388"/>
    <cellStyle name="20 % – Zvýraznění2 3 8 3 2 5" xfId="47389"/>
    <cellStyle name="20 % – Zvýraznění2 3 8 3 3" xfId="12026"/>
    <cellStyle name="20 % – Zvýraznění2 3 8 3 3 2" xfId="27221"/>
    <cellStyle name="20 % – Zvýraznění2 3 8 3 3 3" xfId="47390"/>
    <cellStyle name="20 % – Zvýraznění2 3 8 3 3 4" xfId="4739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4" xfId="1391"/>
    <cellStyle name="20 % – Zvýraznění2 3 8 4 2" xfId="8698"/>
    <cellStyle name="20 % – Zvýraznění2 3 8 4 2 2" xfId="23914"/>
    <cellStyle name="20 % – Zvýraznění2 3 8 4 2 3" xfId="47392"/>
    <cellStyle name="20 % – Zvýraznění2 3 8 4 2 4" xfId="47393"/>
    <cellStyle name="20 % – Zvýraznění2 3 8 4 2 5" xfId="47394"/>
    <cellStyle name="20 % – Zvýraznění2 3 8 4 3" xfId="12027"/>
    <cellStyle name="20 % – Zvýraznění2 3 8 4 3 2" xfId="27222"/>
    <cellStyle name="20 % – Zvýraznění2 3 8 4 3 3" xfId="47395"/>
    <cellStyle name="20 % – Zvýraznění2 3 8 4 3 4" xfId="47396"/>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5" xfId="8084"/>
    <cellStyle name="20 % – Zvýraznění2 3 8 5 2" xfId="23300"/>
    <cellStyle name="20 % – Zvýraznění2 3 8 5 3" xfId="47397"/>
    <cellStyle name="20 % – Zvýraznění2 3 8 5 4" xfId="47398"/>
    <cellStyle name="20 % – Zvýraznění2 3 8 5 5" xfId="47399"/>
    <cellStyle name="20 % – Zvýraznění2 3 8 6" xfId="12024"/>
    <cellStyle name="20 % – Zvýraznění2 3 8 6 2" xfId="27219"/>
    <cellStyle name="20 % – Zvýraznění2 3 8 6 3" xfId="47400"/>
    <cellStyle name="20 % – Zvýraznění2 3 8 6 4" xfId="47401"/>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2" xfId="1393"/>
    <cellStyle name="20 % – Zvýraznění2 3 9 2 2" xfId="8699"/>
    <cellStyle name="20 % – Zvýraznění2 3 9 2 2 2" xfId="23915"/>
    <cellStyle name="20 % – Zvýraznění2 3 9 2 2 3" xfId="47402"/>
    <cellStyle name="20 % – Zvýraznění2 3 9 2 2 4" xfId="47403"/>
    <cellStyle name="20 % – Zvýraznění2 3 9 2 2 5" xfId="47404"/>
    <cellStyle name="20 % – Zvýraznění2 3 9 2 3" xfId="12029"/>
    <cellStyle name="20 % – Zvýraznění2 3 9 2 3 2" xfId="27224"/>
    <cellStyle name="20 % – Zvýraznění2 3 9 2 3 3" xfId="47405"/>
    <cellStyle name="20 % – Zvýraznění2 3 9 2 3 4" xfId="47406"/>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3" xfId="1394"/>
    <cellStyle name="20 % – Zvýraznění2 3 9 3 2" xfId="8700"/>
    <cellStyle name="20 % – Zvýraznění2 3 9 3 2 2" xfId="23916"/>
    <cellStyle name="20 % – Zvýraznění2 3 9 3 2 3" xfId="47407"/>
    <cellStyle name="20 % – Zvýraznění2 3 9 3 2 4" xfId="47408"/>
    <cellStyle name="20 % – Zvýraznění2 3 9 3 2 5" xfId="47409"/>
    <cellStyle name="20 % – Zvýraznění2 3 9 3 3" xfId="12030"/>
    <cellStyle name="20 % – Zvýraznění2 3 9 3 3 2" xfId="27225"/>
    <cellStyle name="20 % – Zvýraznění2 3 9 3 3 3" xfId="47410"/>
    <cellStyle name="20 % – Zvýraznění2 3 9 3 3 4" xfId="47411"/>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4" xfId="1395"/>
    <cellStyle name="20 % – Zvýraznění2 3 9 4 2" xfId="8701"/>
    <cellStyle name="20 % – Zvýraznění2 3 9 4 2 2" xfId="23917"/>
    <cellStyle name="20 % – Zvýraznění2 3 9 4 2 3" xfId="47412"/>
    <cellStyle name="20 % – Zvýraznění2 3 9 4 2 4" xfId="47413"/>
    <cellStyle name="20 % – Zvýraznění2 3 9 4 2 5" xfId="47414"/>
    <cellStyle name="20 % – Zvýraznění2 3 9 4 3" xfId="12031"/>
    <cellStyle name="20 % – Zvýraznění2 3 9 4 3 2" xfId="27226"/>
    <cellStyle name="20 % – Zvýraznění2 3 9 4 3 3" xfId="47415"/>
    <cellStyle name="20 % – Zvýraznění2 3 9 4 3 4" xfId="4741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5" xfId="8091"/>
    <cellStyle name="20 % – Zvýraznění2 3 9 5 2" xfId="23307"/>
    <cellStyle name="20 % – Zvýraznění2 3 9 5 3" xfId="47417"/>
    <cellStyle name="20 % – Zvýraznění2 3 9 5 4" xfId="47418"/>
    <cellStyle name="20 % – Zvýraznění2 3 9 5 5" xfId="47419"/>
    <cellStyle name="20 % – Zvýraznění2 3 9 6" xfId="12028"/>
    <cellStyle name="20 % – Zvýraznění2 3 9 6 2" xfId="27223"/>
    <cellStyle name="20 % – Zvýraznění2 3 9 6 3" xfId="47420"/>
    <cellStyle name="20 % – Zvýraznění2 3 9 6 4" xfId="47421"/>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2 3" xfId="47422"/>
    <cellStyle name="20 % – Zvýraznění2 4 10 2 4" xfId="47423"/>
    <cellStyle name="20 % – Zvýraznění2 4 10 2 5" xfId="47424"/>
    <cellStyle name="20 % – Zvýraznění2 4 10 3" xfId="12032"/>
    <cellStyle name="20 % – Zvýraznění2 4 10 3 2" xfId="27227"/>
    <cellStyle name="20 % – Zvýraznění2 4 10 3 3" xfId="47425"/>
    <cellStyle name="20 % – Zvýraznění2 4 10 3 4" xfId="47426"/>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1" xfId="1397"/>
    <cellStyle name="20 % – Zvýraznění2 4 11 2" xfId="8703"/>
    <cellStyle name="20 % – Zvýraznění2 4 11 2 2" xfId="23919"/>
    <cellStyle name="20 % – Zvýraznění2 4 11 2 3" xfId="47427"/>
    <cellStyle name="20 % – Zvýraznění2 4 11 2 4" xfId="47428"/>
    <cellStyle name="20 % – Zvýraznění2 4 11 2 5" xfId="47429"/>
    <cellStyle name="20 % – Zvýraznění2 4 11 3" xfId="12033"/>
    <cellStyle name="20 % – Zvýraznění2 4 11 3 2" xfId="27228"/>
    <cellStyle name="20 % – Zvýraznění2 4 11 3 3" xfId="47430"/>
    <cellStyle name="20 % – Zvýraznění2 4 11 3 4" xfId="47431"/>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2" xfId="1398"/>
    <cellStyle name="20 % – Zvýraznění2 4 12 2" xfId="8704"/>
    <cellStyle name="20 % – Zvýraznění2 4 12 2 2" xfId="23920"/>
    <cellStyle name="20 % – Zvýraznění2 4 12 2 3" xfId="47432"/>
    <cellStyle name="20 % – Zvýraznění2 4 12 2 4" xfId="47433"/>
    <cellStyle name="20 % – Zvýraznění2 4 12 2 5" xfId="47434"/>
    <cellStyle name="20 % – Zvýraznění2 4 12 3" xfId="12034"/>
    <cellStyle name="20 % – Zvýraznění2 4 12 3 2" xfId="27229"/>
    <cellStyle name="20 % – Zvýraznění2 4 12 3 3" xfId="47435"/>
    <cellStyle name="20 % – Zvýraznění2 4 12 3 4" xfId="47436"/>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3" xfId="1399"/>
    <cellStyle name="20 % – Zvýraznění2 4 13 2" xfId="11324"/>
    <cellStyle name="20 % – Zvýraznění2 4 13 2 2" xfId="26524"/>
    <cellStyle name="20 % – Zvýraznění2 4 13 2 3" xfId="47437"/>
    <cellStyle name="20 % – Zvýraznění2 4 13 2 4" xfId="47438"/>
    <cellStyle name="20 % – Zvýraznění2 4 13 2 5" xfId="47439"/>
    <cellStyle name="20 % – Zvýraznění2 4 13 3" xfId="12035"/>
    <cellStyle name="20 % – Zvýraznění2 4 13 3 2" xfId="27230"/>
    <cellStyle name="20 % – Zvýraznění2 4 13 3 3" xfId="47440"/>
    <cellStyle name="20 % – Zvýraznění2 4 13 3 4" xfId="47441"/>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4" xfId="7503"/>
    <cellStyle name="20 % – Zvýraznění2 4 14 2" xfId="11334"/>
    <cellStyle name="20 % – Zvýraznění2 4 14 2 2" xfId="26534"/>
    <cellStyle name="20 % – Zvýraznění2 4 14 2 3" xfId="47442"/>
    <cellStyle name="20 % – Zvýraznění2 4 14 2 4" xfId="47443"/>
    <cellStyle name="20 % – Zvýraznění2 4 14 2 5" xfId="47444"/>
    <cellStyle name="20 % – Zvýraznění2 4 14 3" xfId="15129"/>
    <cellStyle name="20 % – Zvýraznění2 4 14 3 2" xfId="30316"/>
    <cellStyle name="20 % – Zvýraznění2 4 14 3 3" xfId="47445"/>
    <cellStyle name="20 % – Zvýraznění2 4 14 3 4" xfId="4744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5" xfId="7616"/>
    <cellStyle name="20 % – Zvýraznění2 4 15 2" xfId="22835"/>
    <cellStyle name="20 % – Zvýraznění2 4 15 3" xfId="47447"/>
    <cellStyle name="20 % – Zvýraznění2 4 15 4" xfId="47448"/>
    <cellStyle name="20 % – Zvýraznění2 4 15 5" xfId="47449"/>
    <cellStyle name="20 % – Zvýraznění2 4 16" xfId="11408"/>
    <cellStyle name="20 % – Zvýraznění2 4 16 2" xfId="26605"/>
    <cellStyle name="20 % – Zvýraznění2 4 16 3" xfId="47450"/>
    <cellStyle name="20 % – Zvýraznění2 4 16 4" xfId="47451"/>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2 3" xfId="47452"/>
    <cellStyle name="20 % – Zvýraznění2 4 2 10 2 4" xfId="47453"/>
    <cellStyle name="20 % – Zvýraznění2 4 2 10 2 5" xfId="47454"/>
    <cellStyle name="20 % – Zvýraznění2 4 2 10 3" xfId="12036"/>
    <cellStyle name="20 % – Zvýraznění2 4 2 10 3 2" xfId="27231"/>
    <cellStyle name="20 % – Zvýraznění2 4 2 10 3 3" xfId="47455"/>
    <cellStyle name="20 % – Zvýraznění2 4 2 10 3 4" xfId="47456"/>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1" xfId="1401"/>
    <cellStyle name="20 % – Zvýraznění2 4 2 11 2" xfId="11024"/>
    <cellStyle name="20 % – Zvýraznění2 4 2 11 2 2" xfId="26224"/>
    <cellStyle name="20 % – Zvýraznění2 4 2 11 2 3" xfId="47457"/>
    <cellStyle name="20 % – Zvýraznění2 4 2 11 2 4" xfId="47458"/>
    <cellStyle name="20 % – Zvýraznění2 4 2 11 2 5" xfId="47459"/>
    <cellStyle name="20 % – Zvýraznění2 4 2 11 3" xfId="12037"/>
    <cellStyle name="20 % – Zvýraznění2 4 2 11 3 2" xfId="27232"/>
    <cellStyle name="20 % – Zvýraznění2 4 2 11 3 3" xfId="47460"/>
    <cellStyle name="20 % – Zvýraznění2 4 2 11 3 4" xfId="47461"/>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2" xfId="7504"/>
    <cellStyle name="20 % – Zvýraznění2 4 2 12 2" xfId="11335"/>
    <cellStyle name="20 % – Zvýraznění2 4 2 12 2 2" xfId="26535"/>
    <cellStyle name="20 % – Zvýraznění2 4 2 12 2 3" xfId="47462"/>
    <cellStyle name="20 % – Zvýraznění2 4 2 12 2 4" xfId="47463"/>
    <cellStyle name="20 % – Zvýraznění2 4 2 12 2 5" xfId="47464"/>
    <cellStyle name="20 % – Zvýraznění2 4 2 12 3" xfId="15130"/>
    <cellStyle name="20 % – Zvýraznění2 4 2 12 3 2" xfId="30317"/>
    <cellStyle name="20 % – Zvýraznění2 4 2 12 3 3" xfId="47465"/>
    <cellStyle name="20 % – Zvýraznění2 4 2 12 3 4" xfId="47466"/>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3" xfId="7644"/>
    <cellStyle name="20 % – Zvýraznění2 4 2 13 2" xfId="22863"/>
    <cellStyle name="20 % – Zvýraznění2 4 2 13 3" xfId="47467"/>
    <cellStyle name="20 % – Zvýraznění2 4 2 13 4" xfId="47468"/>
    <cellStyle name="20 % – Zvýraznění2 4 2 13 5" xfId="47469"/>
    <cellStyle name="20 % – Zvýraznění2 4 2 14" xfId="11436"/>
    <cellStyle name="20 % – Zvýraznění2 4 2 14 2" xfId="26633"/>
    <cellStyle name="20 % – Zvýraznění2 4 2 14 3" xfId="47470"/>
    <cellStyle name="20 % – Zvýraznění2 4 2 14 4" xfId="47471"/>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2" xfId="1402"/>
    <cellStyle name="20 % – Zvýraznění2 4 2 2 2 2" xfId="8706"/>
    <cellStyle name="20 % – Zvýraznění2 4 2 2 2 2 2" xfId="23922"/>
    <cellStyle name="20 % – Zvýraznění2 4 2 2 2 2 3" xfId="47472"/>
    <cellStyle name="20 % – Zvýraznění2 4 2 2 2 2 4" xfId="47473"/>
    <cellStyle name="20 % – Zvýraznění2 4 2 2 2 2 5" xfId="47474"/>
    <cellStyle name="20 % – Zvýraznění2 4 2 2 2 3" xfId="12038"/>
    <cellStyle name="20 % – Zvýraznění2 4 2 2 2 3 2" xfId="27233"/>
    <cellStyle name="20 % – Zvýraznění2 4 2 2 2 3 3" xfId="47475"/>
    <cellStyle name="20 % – Zvýraznění2 4 2 2 2 3 4" xfId="47476"/>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3" xfId="1403"/>
    <cellStyle name="20 % – Zvýraznění2 4 2 2 3 2" xfId="8707"/>
    <cellStyle name="20 % – Zvýraznění2 4 2 2 3 2 2" xfId="23923"/>
    <cellStyle name="20 % – Zvýraznění2 4 2 2 3 2 3" xfId="47477"/>
    <cellStyle name="20 % – Zvýraznění2 4 2 2 3 2 4" xfId="47478"/>
    <cellStyle name="20 % – Zvýraznění2 4 2 2 3 2 5" xfId="47479"/>
    <cellStyle name="20 % – Zvýraznění2 4 2 2 3 3" xfId="12039"/>
    <cellStyle name="20 % – Zvýraznění2 4 2 2 3 3 2" xfId="27234"/>
    <cellStyle name="20 % – Zvýraznění2 4 2 2 3 3 3" xfId="47480"/>
    <cellStyle name="20 % – Zvýraznění2 4 2 2 3 3 4" xfId="47481"/>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4" xfId="1404"/>
    <cellStyle name="20 % – Zvýraznění2 4 2 2 4 2" xfId="8708"/>
    <cellStyle name="20 % – Zvýraznění2 4 2 2 4 2 2" xfId="23924"/>
    <cellStyle name="20 % – Zvýraznění2 4 2 2 4 2 3" xfId="47482"/>
    <cellStyle name="20 % – Zvýraznění2 4 2 2 4 2 4" xfId="47483"/>
    <cellStyle name="20 % – Zvýraznění2 4 2 2 4 2 5" xfId="47484"/>
    <cellStyle name="20 % – Zvýraznění2 4 2 2 4 3" xfId="12040"/>
    <cellStyle name="20 % – Zvýraznění2 4 2 2 4 3 2" xfId="27235"/>
    <cellStyle name="20 % – Zvýraznění2 4 2 2 4 3 3" xfId="47485"/>
    <cellStyle name="20 % – Zvýraznění2 4 2 2 4 3 4" xfId="47486"/>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5" xfId="1405"/>
    <cellStyle name="20 % – Zvýraznění2 4 2 2 5 2" xfId="11183"/>
    <cellStyle name="20 % – Zvýraznění2 4 2 2 5 2 2" xfId="26383"/>
    <cellStyle name="20 % – Zvýraznění2 4 2 2 5 2 3" xfId="47487"/>
    <cellStyle name="20 % – Zvýraznění2 4 2 2 5 2 4" xfId="47488"/>
    <cellStyle name="20 % – Zvýraznění2 4 2 2 5 2 5" xfId="47489"/>
    <cellStyle name="20 % – Zvýraznění2 4 2 2 5 3" xfId="12041"/>
    <cellStyle name="20 % – Zvýraznění2 4 2 2 5 3 2" xfId="27236"/>
    <cellStyle name="20 % – Zvýraznění2 4 2 2 5 3 3" xfId="47490"/>
    <cellStyle name="20 % – Zvýraznění2 4 2 2 5 3 4" xfId="47491"/>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6" xfId="7505"/>
    <cellStyle name="20 % – Zvýraznění2 4 2 2 6 2" xfId="11336"/>
    <cellStyle name="20 % – Zvýraznění2 4 2 2 6 2 2" xfId="26536"/>
    <cellStyle name="20 % – Zvýraznění2 4 2 2 6 2 3" xfId="47492"/>
    <cellStyle name="20 % – Zvýraznění2 4 2 2 6 2 4" xfId="47493"/>
    <cellStyle name="20 % – Zvýraznění2 4 2 2 6 2 5" xfId="47494"/>
    <cellStyle name="20 % – Zvýraznění2 4 2 2 6 3" xfId="15131"/>
    <cellStyle name="20 % – Zvýraznění2 4 2 2 6 3 2" xfId="30318"/>
    <cellStyle name="20 % – Zvýraznění2 4 2 2 6 3 3" xfId="47495"/>
    <cellStyle name="20 % – Zvýraznění2 4 2 2 6 3 4" xfId="47496"/>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7" xfId="7672"/>
    <cellStyle name="20 % – Zvýraznění2 4 2 2 7 2" xfId="22891"/>
    <cellStyle name="20 % – Zvýraznění2 4 2 2 7 3" xfId="47497"/>
    <cellStyle name="20 % – Zvýraznění2 4 2 2 7 4" xfId="47498"/>
    <cellStyle name="20 % – Zvýraznění2 4 2 2 7 5" xfId="47499"/>
    <cellStyle name="20 % – Zvýraznění2 4 2 2 8" xfId="11464"/>
    <cellStyle name="20 % – Zvýraznění2 4 2 2 8 2" xfId="26661"/>
    <cellStyle name="20 % – Zvýraznění2 4 2 2 8 3" xfId="47500"/>
    <cellStyle name="20 % – Zvýraznění2 4 2 2 8 4" xfId="47501"/>
    <cellStyle name="20 % – Zvýraznění2 4 2 2 9" xfId="15265"/>
    <cellStyle name="20 % – Zvýraznění2 4 2 2 9 2" xfId="30446"/>
    <cellStyle name="20 % – Zvýraznění2 4 2 3" xfId="402"/>
    <cellStyle name="20 % – Zvýraznění2 4 2 3 10" xfId="19103"/>
    <cellStyle name="20 % – Zvýraznění2 4 2 3 11" xfId="38746"/>
    <cellStyle name="20 % – Zvýraznění2 4 2 3 12" xfId="38747"/>
    <cellStyle name="20 % – Zvýraznění2 4 2 3 2" xfId="1406"/>
    <cellStyle name="20 % – Zvýraznění2 4 2 3 2 2" xfId="8709"/>
    <cellStyle name="20 % – Zvýraznění2 4 2 3 2 2 2" xfId="23925"/>
    <cellStyle name="20 % – Zvýraznění2 4 2 3 2 2 3" xfId="47502"/>
    <cellStyle name="20 % – Zvýraznění2 4 2 3 2 2 4" xfId="47503"/>
    <cellStyle name="20 % – Zvýraznění2 4 2 3 2 2 5" xfId="47504"/>
    <cellStyle name="20 % – Zvýraznění2 4 2 3 2 3" xfId="12042"/>
    <cellStyle name="20 % – Zvýraznění2 4 2 3 2 3 2" xfId="27237"/>
    <cellStyle name="20 % – Zvýraznění2 4 2 3 2 3 3" xfId="47505"/>
    <cellStyle name="20 % – Zvýraznění2 4 2 3 2 3 4" xfId="47506"/>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3" xfId="1407"/>
    <cellStyle name="20 % – Zvýraznění2 4 2 3 3 2" xfId="8710"/>
    <cellStyle name="20 % – Zvýraznění2 4 2 3 3 2 2" xfId="23926"/>
    <cellStyle name="20 % – Zvýraznění2 4 2 3 3 2 3" xfId="47507"/>
    <cellStyle name="20 % – Zvýraznění2 4 2 3 3 2 4" xfId="47508"/>
    <cellStyle name="20 % – Zvýraznění2 4 2 3 3 2 5" xfId="47509"/>
    <cellStyle name="20 % – Zvýraznění2 4 2 3 3 3" xfId="12043"/>
    <cellStyle name="20 % – Zvýraznění2 4 2 3 3 3 2" xfId="27238"/>
    <cellStyle name="20 % – Zvýraznění2 4 2 3 3 3 3" xfId="47510"/>
    <cellStyle name="20 % – Zvýraznění2 4 2 3 3 3 4" xfId="47511"/>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4" xfId="1408"/>
    <cellStyle name="20 % – Zvýraznění2 4 2 3 4 2" xfId="8711"/>
    <cellStyle name="20 % – Zvýraznění2 4 2 3 4 2 2" xfId="23927"/>
    <cellStyle name="20 % – Zvýraznění2 4 2 3 4 2 3" xfId="47512"/>
    <cellStyle name="20 % – Zvýraznění2 4 2 3 4 2 4" xfId="47513"/>
    <cellStyle name="20 % – Zvýraznění2 4 2 3 4 2 5" xfId="47514"/>
    <cellStyle name="20 % – Zvýraznění2 4 2 3 4 3" xfId="12044"/>
    <cellStyle name="20 % – Zvýraznění2 4 2 3 4 3 2" xfId="27239"/>
    <cellStyle name="20 % – Zvýraznění2 4 2 3 4 3 3" xfId="47515"/>
    <cellStyle name="20 % – Zvýraznění2 4 2 3 4 3 4" xfId="47516"/>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5" xfId="1409"/>
    <cellStyle name="20 % – Zvýraznění2 4 2 3 5 2" xfId="11140"/>
    <cellStyle name="20 % – Zvýraznění2 4 2 3 5 2 2" xfId="26340"/>
    <cellStyle name="20 % – Zvýraznění2 4 2 3 5 2 3" xfId="47517"/>
    <cellStyle name="20 % – Zvýraznění2 4 2 3 5 2 4" xfId="47518"/>
    <cellStyle name="20 % – Zvýraznění2 4 2 3 5 2 5" xfId="47519"/>
    <cellStyle name="20 % – Zvýraznění2 4 2 3 5 3" xfId="12045"/>
    <cellStyle name="20 % – Zvýraznění2 4 2 3 5 3 2" xfId="27240"/>
    <cellStyle name="20 % – Zvýraznění2 4 2 3 5 3 3" xfId="47520"/>
    <cellStyle name="20 % – Zvýraznění2 4 2 3 5 3 4" xfId="47521"/>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6" xfId="7751"/>
    <cellStyle name="20 % – Zvýraznění2 4 2 3 6 2" xfId="22970"/>
    <cellStyle name="20 % – Zvýraznění2 4 2 3 6 3" xfId="47522"/>
    <cellStyle name="20 % – Zvýraznění2 4 2 3 6 4" xfId="47523"/>
    <cellStyle name="20 % – Zvýraznění2 4 2 3 6 5" xfId="47524"/>
    <cellStyle name="20 % – Zvýraznění2 4 2 3 7" xfId="11497"/>
    <cellStyle name="20 % – Zvýraznění2 4 2 3 7 2" xfId="26693"/>
    <cellStyle name="20 % – Zvýraznění2 4 2 3 7 3" xfId="47525"/>
    <cellStyle name="20 % – Zvýraznění2 4 2 3 7 4" xfId="47526"/>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2" xfId="1411"/>
    <cellStyle name="20 % – Zvýraznění2 4 2 4 2 2" xfId="8712"/>
    <cellStyle name="20 % – Zvýraznění2 4 2 4 2 2 2" xfId="23928"/>
    <cellStyle name="20 % – Zvýraznění2 4 2 4 2 2 3" xfId="47527"/>
    <cellStyle name="20 % – Zvýraznění2 4 2 4 2 2 4" xfId="47528"/>
    <cellStyle name="20 % – Zvýraznění2 4 2 4 2 2 5" xfId="47529"/>
    <cellStyle name="20 % – Zvýraznění2 4 2 4 2 3" xfId="12047"/>
    <cellStyle name="20 % – Zvýraznění2 4 2 4 2 3 2" xfId="27242"/>
    <cellStyle name="20 % – Zvýraznění2 4 2 4 2 3 3" xfId="47530"/>
    <cellStyle name="20 % – Zvýraznění2 4 2 4 2 3 4" xfId="47531"/>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3" xfId="1412"/>
    <cellStyle name="20 % – Zvýraznění2 4 2 4 3 2" xfId="8713"/>
    <cellStyle name="20 % – Zvýraznění2 4 2 4 3 2 2" xfId="23929"/>
    <cellStyle name="20 % – Zvýraznění2 4 2 4 3 2 3" xfId="47532"/>
    <cellStyle name="20 % – Zvýraznění2 4 2 4 3 2 4" xfId="47533"/>
    <cellStyle name="20 % – Zvýraznění2 4 2 4 3 2 5" xfId="47534"/>
    <cellStyle name="20 % – Zvýraznění2 4 2 4 3 3" xfId="12048"/>
    <cellStyle name="20 % – Zvýraznění2 4 2 4 3 3 2" xfId="27243"/>
    <cellStyle name="20 % – Zvýraznění2 4 2 4 3 3 3" xfId="47535"/>
    <cellStyle name="20 % – Zvýraznění2 4 2 4 3 3 4" xfId="47536"/>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4" xfId="1413"/>
    <cellStyle name="20 % – Zvýraznění2 4 2 4 4 2" xfId="8714"/>
    <cellStyle name="20 % – Zvýraznění2 4 2 4 4 2 2" xfId="23930"/>
    <cellStyle name="20 % – Zvýraznění2 4 2 4 4 2 3" xfId="47537"/>
    <cellStyle name="20 % – Zvýraznění2 4 2 4 4 2 4" xfId="47538"/>
    <cellStyle name="20 % – Zvýraznění2 4 2 4 4 2 5" xfId="47539"/>
    <cellStyle name="20 % – Zvýraznění2 4 2 4 4 3" xfId="12049"/>
    <cellStyle name="20 % – Zvýraznění2 4 2 4 4 3 2" xfId="27244"/>
    <cellStyle name="20 % – Zvýraznění2 4 2 4 4 3 3" xfId="47540"/>
    <cellStyle name="20 % – Zvýraznění2 4 2 4 4 3 4" xfId="47541"/>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5" xfId="8168"/>
    <cellStyle name="20 % – Zvýraznění2 4 2 4 5 2" xfId="23384"/>
    <cellStyle name="20 % – Zvýraznění2 4 2 4 5 3" xfId="47542"/>
    <cellStyle name="20 % – Zvýraznění2 4 2 4 5 4" xfId="47543"/>
    <cellStyle name="20 % – Zvýraznění2 4 2 4 5 5" xfId="47544"/>
    <cellStyle name="20 % – Zvýraznění2 4 2 4 6" xfId="12046"/>
    <cellStyle name="20 % – Zvýraznění2 4 2 4 6 2" xfId="27241"/>
    <cellStyle name="20 % – Zvýraznění2 4 2 4 6 3" xfId="47545"/>
    <cellStyle name="20 % – Zvýraznění2 4 2 4 6 4" xfId="47546"/>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2" xfId="1415"/>
    <cellStyle name="20 % – Zvýraznění2 4 2 5 2 2" xfId="8715"/>
    <cellStyle name="20 % – Zvýraznění2 4 2 5 2 2 2" xfId="23931"/>
    <cellStyle name="20 % – Zvýraznění2 4 2 5 2 2 3" xfId="47547"/>
    <cellStyle name="20 % – Zvýraznění2 4 2 5 2 2 4" xfId="47548"/>
    <cellStyle name="20 % – Zvýraznění2 4 2 5 2 2 5" xfId="47549"/>
    <cellStyle name="20 % – Zvýraznění2 4 2 5 2 3" xfId="12051"/>
    <cellStyle name="20 % – Zvýraznění2 4 2 5 2 3 2" xfId="27246"/>
    <cellStyle name="20 % – Zvýraznění2 4 2 5 2 3 3" xfId="47550"/>
    <cellStyle name="20 % – Zvýraznění2 4 2 5 2 3 4" xfId="47551"/>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3" xfId="1416"/>
    <cellStyle name="20 % – Zvýraznění2 4 2 5 3 2" xfId="8716"/>
    <cellStyle name="20 % – Zvýraznění2 4 2 5 3 2 2" xfId="23932"/>
    <cellStyle name="20 % – Zvýraznění2 4 2 5 3 2 3" xfId="47552"/>
    <cellStyle name="20 % – Zvýraznění2 4 2 5 3 2 4" xfId="47553"/>
    <cellStyle name="20 % – Zvýraznění2 4 2 5 3 2 5" xfId="47554"/>
    <cellStyle name="20 % – Zvýraznění2 4 2 5 3 3" xfId="12052"/>
    <cellStyle name="20 % – Zvýraznění2 4 2 5 3 3 2" xfId="27247"/>
    <cellStyle name="20 % – Zvýraznění2 4 2 5 3 3 3" xfId="47555"/>
    <cellStyle name="20 % – Zvýraznění2 4 2 5 3 3 4" xfId="47556"/>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4" xfId="1417"/>
    <cellStyle name="20 % – Zvýraznění2 4 2 5 4 2" xfId="8717"/>
    <cellStyle name="20 % – Zvýraznění2 4 2 5 4 2 2" xfId="23933"/>
    <cellStyle name="20 % – Zvýraznění2 4 2 5 4 2 3" xfId="47557"/>
    <cellStyle name="20 % – Zvýraznění2 4 2 5 4 2 4" xfId="47558"/>
    <cellStyle name="20 % – Zvýraznění2 4 2 5 4 2 5" xfId="47559"/>
    <cellStyle name="20 % – Zvýraznění2 4 2 5 4 3" xfId="12053"/>
    <cellStyle name="20 % – Zvýraznění2 4 2 5 4 3 2" xfId="27248"/>
    <cellStyle name="20 % – Zvýraznění2 4 2 5 4 3 3" xfId="47560"/>
    <cellStyle name="20 % – Zvýraznění2 4 2 5 4 3 4" xfId="47561"/>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5" xfId="8250"/>
    <cellStyle name="20 % – Zvýraznění2 4 2 5 5 2" xfId="23466"/>
    <cellStyle name="20 % – Zvýraznění2 4 2 5 5 3" xfId="47562"/>
    <cellStyle name="20 % – Zvýraznění2 4 2 5 5 4" xfId="47563"/>
    <cellStyle name="20 % – Zvýraznění2 4 2 5 5 5" xfId="47564"/>
    <cellStyle name="20 % – Zvýraznění2 4 2 5 6" xfId="12050"/>
    <cellStyle name="20 % – Zvýraznění2 4 2 5 6 2" xfId="27245"/>
    <cellStyle name="20 % – Zvýraznění2 4 2 5 6 3" xfId="47565"/>
    <cellStyle name="20 % – Zvýraznění2 4 2 5 6 4" xfId="47566"/>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2" xfId="1419"/>
    <cellStyle name="20 % – Zvýraznění2 4 2 6 2 2" xfId="8718"/>
    <cellStyle name="20 % – Zvýraznění2 4 2 6 2 2 2" xfId="23934"/>
    <cellStyle name="20 % – Zvýraznění2 4 2 6 2 2 3" xfId="47567"/>
    <cellStyle name="20 % – Zvýraznění2 4 2 6 2 2 4" xfId="47568"/>
    <cellStyle name="20 % – Zvýraznění2 4 2 6 2 2 5" xfId="47569"/>
    <cellStyle name="20 % – Zvýraznění2 4 2 6 2 3" xfId="12055"/>
    <cellStyle name="20 % – Zvýraznění2 4 2 6 2 3 2" xfId="27250"/>
    <cellStyle name="20 % – Zvýraznění2 4 2 6 2 3 3" xfId="47570"/>
    <cellStyle name="20 % – Zvýraznění2 4 2 6 2 3 4" xfId="47571"/>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3" xfId="1420"/>
    <cellStyle name="20 % – Zvýraznění2 4 2 6 3 2" xfId="8719"/>
    <cellStyle name="20 % – Zvýraznění2 4 2 6 3 2 2" xfId="23935"/>
    <cellStyle name="20 % – Zvýraznění2 4 2 6 3 2 3" xfId="47572"/>
    <cellStyle name="20 % – Zvýraznění2 4 2 6 3 2 4" xfId="47573"/>
    <cellStyle name="20 % – Zvýraznění2 4 2 6 3 2 5" xfId="47574"/>
    <cellStyle name="20 % – Zvýraznění2 4 2 6 3 3" xfId="12056"/>
    <cellStyle name="20 % – Zvýraznění2 4 2 6 3 3 2" xfId="27251"/>
    <cellStyle name="20 % – Zvýraznění2 4 2 6 3 3 3" xfId="47575"/>
    <cellStyle name="20 % – Zvýraznění2 4 2 6 3 3 4" xfId="47576"/>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4" xfId="1421"/>
    <cellStyle name="20 % – Zvýraznění2 4 2 6 4 2" xfId="8720"/>
    <cellStyle name="20 % – Zvýraznění2 4 2 6 4 2 2" xfId="23936"/>
    <cellStyle name="20 % – Zvýraznění2 4 2 6 4 2 3" xfId="47577"/>
    <cellStyle name="20 % – Zvýraznění2 4 2 6 4 2 4" xfId="47578"/>
    <cellStyle name="20 % – Zvýraznění2 4 2 6 4 2 5" xfId="47579"/>
    <cellStyle name="20 % – Zvýraznění2 4 2 6 4 3" xfId="12057"/>
    <cellStyle name="20 % – Zvýraznění2 4 2 6 4 3 2" xfId="27252"/>
    <cellStyle name="20 % – Zvýraznění2 4 2 6 4 3 3" xfId="47580"/>
    <cellStyle name="20 % – Zvýraznění2 4 2 6 4 3 4" xfId="47581"/>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5" xfId="8338"/>
    <cellStyle name="20 % – Zvýraznění2 4 2 6 5 2" xfId="23554"/>
    <cellStyle name="20 % – Zvýraznění2 4 2 6 5 3" xfId="47582"/>
    <cellStyle name="20 % – Zvýraznění2 4 2 6 5 4" xfId="47583"/>
    <cellStyle name="20 % – Zvýraznění2 4 2 6 5 5" xfId="47584"/>
    <cellStyle name="20 % – Zvýraznění2 4 2 6 6" xfId="12054"/>
    <cellStyle name="20 % – Zvýraznění2 4 2 6 6 2" xfId="27249"/>
    <cellStyle name="20 % – Zvýraznění2 4 2 6 6 3" xfId="47585"/>
    <cellStyle name="20 % – Zvýraznění2 4 2 6 6 4" xfId="47586"/>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2" xfId="1423"/>
    <cellStyle name="20 % – Zvýraznění2 4 2 7 2 2" xfId="8721"/>
    <cellStyle name="20 % – Zvýraznění2 4 2 7 2 2 2" xfId="23937"/>
    <cellStyle name="20 % – Zvýraznění2 4 2 7 2 2 3" xfId="47587"/>
    <cellStyle name="20 % – Zvýraznění2 4 2 7 2 2 4" xfId="47588"/>
    <cellStyle name="20 % – Zvýraznění2 4 2 7 2 2 5" xfId="47589"/>
    <cellStyle name="20 % – Zvýraznění2 4 2 7 2 3" xfId="12059"/>
    <cellStyle name="20 % – Zvýraznění2 4 2 7 2 3 2" xfId="27254"/>
    <cellStyle name="20 % – Zvýraznění2 4 2 7 2 3 3" xfId="47590"/>
    <cellStyle name="20 % – Zvýraznění2 4 2 7 2 3 4" xfId="47591"/>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3" xfId="1424"/>
    <cellStyle name="20 % – Zvýraznění2 4 2 7 3 2" xfId="8722"/>
    <cellStyle name="20 % – Zvýraznění2 4 2 7 3 2 2" xfId="23938"/>
    <cellStyle name="20 % – Zvýraznění2 4 2 7 3 2 3" xfId="47592"/>
    <cellStyle name="20 % – Zvýraznění2 4 2 7 3 2 4" xfId="47593"/>
    <cellStyle name="20 % – Zvýraznění2 4 2 7 3 2 5" xfId="47594"/>
    <cellStyle name="20 % – Zvýraznění2 4 2 7 3 3" xfId="12060"/>
    <cellStyle name="20 % – Zvýraznění2 4 2 7 3 3 2" xfId="27255"/>
    <cellStyle name="20 % – Zvýraznění2 4 2 7 3 3 3" xfId="47595"/>
    <cellStyle name="20 % – Zvýraznění2 4 2 7 3 3 4" xfId="47596"/>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4" xfId="1425"/>
    <cellStyle name="20 % – Zvýraznění2 4 2 7 4 2" xfId="8723"/>
    <cellStyle name="20 % – Zvýraznění2 4 2 7 4 2 2" xfId="23939"/>
    <cellStyle name="20 % – Zvýraznění2 4 2 7 4 2 3" xfId="47597"/>
    <cellStyle name="20 % – Zvýraznění2 4 2 7 4 2 4" xfId="47598"/>
    <cellStyle name="20 % – Zvýraznění2 4 2 7 4 2 5" xfId="47599"/>
    <cellStyle name="20 % – Zvýraznění2 4 2 7 4 3" xfId="12061"/>
    <cellStyle name="20 % – Zvýraznění2 4 2 7 4 3 2" xfId="27256"/>
    <cellStyle name="20 % – Zvýraznění2 4 2 7 4 3 3" xfId="47600"/>
    <cellStyle name="20 % – Zvýraznění2 4 2 7 4 3 4" xfId="47601"/>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5" xfId="8421"/>
    <cellStyle name="20 % – Zvýraznění2 4 2 7 5 2" xfId="23637"/>
    <cellStyle name="20 % – Zvýraznění2 4 2 7 5 3" xfId="47602"/>
    <cellStyle name="20 % – Zvýraznění2 4 2 7 5 4" xfId="47603"/>
    <cellStyle name="20 % – Zvýraznění2 4 2 7 5 5" xfId="47604"/>
    <cellStyle name="20 % – Zvýraznění2 4 2 7 6" xfId="12058"/>
    <cellStyle name="20 % – Zvýraznění2 4 2 7 6 2" xfId="27253"/>
    <cellStyle name="20 % – Zvýraznění2 4 2 7 6 3" xfId="47605"/>
    <cellStyle name="20 % – Zvýraznění2 4 2 7 6 4" xfId="47606"/>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2 3" xfId="47607"/>
    <cellStyle name="20 % – Zvýraznění2 4 2 8 2 4" xfId="47608"/>
    <cellStyle name="20 % – Zvýraznění2 4 2 8 2 5" xfId="47609"/>
    <cellStyle name="20 % – Zvýraznění2 4 2 8 3" xfId="12062"/>
    <cellStyle name="20 % – Zvýraznění2 4 2 8 3 2" xfId="27257"/>
    <cellStyle name="20 % – Zvýraznění2 4 2 8 3 3" xfId="47610"/>
    <cellStyle name="20 % – Zvýraznění2 4 2 8 3 4" xfId="47611"/>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9" xfId="1427"/>
    <cellStyle name="20 % – Zvýraznění2 4 2 9 2" xfId="8725"/>
    <cellStyle name="20 % – Zvýraznění2 4 2 9 2 2" xfId="23941"/>
    <cellStyle name="20 % – Zvýraznění2 4 2 9 2 3" xfId="47612"/>
    <cellStyle name="20 % – Zvýraznění2 4 2 9 2 4" xfId="47613"/>
    <cellStyle name="20 % – Zvýraznění2 4 2 9 2 5" xfId="47614"/>
    <cellStyle name="20 % – Zvýraznění2 4 2 9 3" xfId="12063"/>
    <cellStyle name="20 % – Zvýraznění2 4 2 9 3 2" xfId="27258"/>
    <cellStyle name="20 % – Zvýraznění2 4 2 9 3 3" xfId="47615"/>
    <cellStyle name="20 % – Zvýraznění2 4 2 9 3 4" xfId="47616"/>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0" xfId="38792"/>
    <cellStyle name="20 % – Zvýraznění2 4 21" xfId="38793"/>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2" xfId="403"/>
    <cellStyle name="20 % – Zvýraznění2 4 3 2 2" xfId="1428"/>
    <cellStyle name="20 % – Zvýraznění2 4 3 2 2 2" xfId="11327"/>
    <cellStyle name="20 % – Zvýraznění2 4 3 2 2 2 2" xfId="26527"/>
    <cellStyle name="20 % – Zvýraznění2 4 3 2 2 2 3" xfId="47617"/>
    <cellStyle name="20 % – Zvýraznění2 4 3 2 2 2 4" xfId="47618"/>
    <cellStyle name="20 % – Zvýraznění2 4 3 2 2 2 5" xfId="47619"/>
    <cellStyle name="20 % – Zvýraznění2 4 3 2 2 3" xfId="12064"/>
    <cellStyle name="20 % – Zvýraznění2 4 3 2 2 3 2" xfId="27259"/>
    <cellStyle name="20 % – Zvýraznění2 4 3 2 2 3 3" xfId="47620"/>
    <cellStyle name="20 % – Zvýraznění2 4 3 2 2 3 4" xfId="47621"/>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3" xfId="7737"/>
    <cellStyle name="20 % – Zvýraznění2 4 3 2 3 2" xfId="22956"/>
    <cellStyle name="20 % – Zvýraznění2 4 3 2 3 3" xfId="47622"/>
    <cellStyle name="20 % – Zvýraznění2 4 3 2 3 4" xfId="47623"/>
    <cellStyle name="20 % – Zvýraznění2 4 3 2 3 5" xfId="47624"/>
    <cellStyle name="20 % – Zvýraznění2 4 3 2 4" xfId="11498"/>
    <cellStyle name="20 % – Zvýraznění2 4 3 2 4 2" xfId="26694"/>
    <cellStyle name="20 % – Zvýraznění2 4 3 2 4 3" xfId="47625"/>
    <cellStyle name="20 % – Zvýraznění2 4 3 2 4 4" xfId="47626"/>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2 3" xfId="47627"/>
    <cellStyle name="20 % – Zvýraznění2 4 3 3 2 4" xfId="47628"/>
    <cellStyle name="20 % – Zvýraznění2 4 3 3 2 5" xfId="47629"/>
    <cellStyle name="20 % – Zvýraznění2 4 3 3 3" xfId="12065"/>
    <cellStyle name="20 % – Zvýraznění2 4 3 3 3 2" xfId="27260"/>
    <cellStyle name="20 % – Zvýraznění2 4 3 3 3 3" xfId="47630"/>
    <cellStyle name="20 % – Zvýraznění2 4 3 3 3 4" xfId="47631"/>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4" xfId="1430"/>
    <cellStyle name="20 % – Zvýraznění2 4 3 4 2" xfId="8727"/>
    <cellStyle name="20 % – Zvýraznění2 4 3 4 2 2" xfId="23943"/>
    <cellStyle name="20 % – Zvýraznění2 4 3 4 2 3" xfId="47632"/>
    <cellStyle name="20 % – Zvýraznění2 4 3 4 2 4" xfId="47633"/>
    <cellStyle name="20 % – Zvýraznění2 4 3 4 2 5" xfId="47634"/>
    <cellStyle name="20 % – Zvýraznění2 4 3 4 3" xfId="12066"/>
    <cellStyle name="20 % – Zvýraznění2 4 3 4 3 2" xfId="27261"/>
    <cellStyle name="20 % – Zvýraznění2 4 3 4 3 3" xfId="47635"/>
    <cellStyle name="20 % – Zvýraznění2 4 3 4 3 4" xfId="47636"/>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5" xfId="1431"/>
    <cellStyle name="20 % – Zvýraznění2 4 3 5 2" xfId="11178"/>
    <cellStyle name="20 % – Zvýraznění2 4 3 5 2 2" xfId="26378"/>
    <cellStyle name="20 % – Zvýraznění2 4 3 5 2 3" xfId="47637"/>
    <cellStyle name="20 % – Zvýraznění2 4 3 5 2 4" xfId="47638"/>
    <cellStyle name="20 % – Zvýraznění2 4 3 5 2 5" xfId="47639"/>
    <cellStyle name="20 % – Zvýraznění2 4 3 5 3" xfId="12067"/>
    <cellStyle name="20 % – Zvýraznění2 4 3 5 3 2" xfId="27262"/>
    <cellStyle name="20 % – Zvýraznění2 4 3 5 3 3" xfId="47640"/>
    <cellStyle name="20 % – Zvýraznění2 4 3 5 3 4" xfId="47641"/>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6" xfId="7506"/>
    <cellStyle name="20 % – Zvýraznění2 4 3 6 2" xfId="11337"/>
    <cellStyle name="20 % – Zvýraznění2 4 3 6 2 2" xfId="26537"/>
    <cellStyle name="20 % – Zvýraznění2 4 3 6 2 3" xfId="47642"/>
    <cellStyle name="20 % – Zvýraznění2 4 3 6 2 4" xfId="47643"/>
    <cellStyle name="20 % – Zvýraznění2 4 3 6 2 5" xfId="47644"/>
    <cellStyle name="20 % – Zvýraznění2 4 3 6 3" xfId="15132"/>
    <cellStyle name="20 % – Zvýraznění2 4 3 6 3 2" xfId="30319"/>
    <cellStyle name="20 % – Zvýraznění2 4 3 6 3 3" xfId="47645"/>
    <cellStyle name="20 % – Zvýraznění2 4 3 6 3 4" xfId="47646"/>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7" xfId="7630"/>
    <cellStyle name="20 % – Zvýraznění2 4 3 7 2" xfId="22849"/>
    <cellStyle name="20 % – Zvýraznění2 4 3 7 3" xfId="47647"/>
    <cellStyle name="20 % – Zvýraznění2 4 3 7 4" xfId="47648"/>
    <cellStyle name="20 % – Zvýraznění2 4 3 7 5" xfId="47649"/>
    <cellStyle name="20 % – Zvýraznění2 4 3 8" xfId="11422"/>
    <cellStyle name="20 % – Zvýraznění2 4 3 8 2" xfId="26619"/>
    <cellStyle name="20 % – Zvýraznění2 4 3 8 3" xfId="47650"/>
    <cellStyle name="20 % – Zvýraznění2 4 3 8 4" xfId="47651"/>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2" xfId="1432"/>
    <cellStyle name="20 % – Zvýraznění2 4 4 2 2" xfId="8728"/>
    <cellStyle name="20 % – Zvýraznění2 4 4 2 2 2" xfId="23944"/>
    <cellStyle name="20 % – Zvýraznění2 4 4 2 2 3" xfId="47652"/>
    <cellStyle name="20 % – Zvýraznění2 4 4 2 2 4" xfId="47653"/>
    <cellStyle name="20 % – Zvýraznění2 4 4 2 2 5" xfId="47654"/>
    <cellStyle name="20 % – Zvýraznění2 4 4 2 3" xfId="12068"/>
    <cellStyle name="20 % – Zvýraznění2 4 4 2 3 2" xfId="27263"/>
    <cellStyle name="20 % – Zvýraznění2 4 4 2 3 3" xfId="47655"/>
    <cellStyle name="20 % – Zvýraznění2 4 4 2 3 4" xfId="47656"/>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3" xfId="1433"/>
    <cellStyle name="20 % – Zvýraznění2 4 4 3 2" xfId="8729"/>
    <cellStyle name="20 % – Zvýraznění2 4 4 3 2 2" xfId="23945"/>
    <cellStyle name="20 % – Zvýraznění2 4 4 3 2 3" xfId="47657"/>
    <cellStyle name="20 % – Zvýraznění2 4 4 3 2 4" xfId="47658"/>
    <cellStyle name="20 % – Zvýraznění2 4 4 3 2 5" xfId="47659"/>
    <cellStyle name="20 % – Zvýraznění2 4 4 3 3" xfId="12069"/>
    <cellStyle name="20 % – Zvýraznění2 4 4 3 3 2" xfId="27264"/>
    <cellStyle name="20 % – Zvýraznění2 4 4 3 3 3" xfId="47660"/>
    <cellStyle name="20 % – Zvýraznění2 4 4 3 3 4" xfId="47661"/>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4" xfId="1434"/>
    <cellStyle name="20 % – Zvýraznění2 4 4 4 2" xfId="8730"/>
    <cellStyle name="20 % – Zvýraznění2 4 4 4 2 2" xfId="23946"/>
    <cellStyle name="20 % – Zvýraznění2 4 4 4 2 3" xfId="47662"/>
    <cellStyle name="20 % – Zvýraznění2 4 4 4 2 4" xfId="47663"/>
    <cellStyle name="20 % – Zvýraznění2 4 4 4 2 5" xfId="47664"/>
    <cellStyle name="20 % – Zvýraznění2 4 4 4 3" xfId="12070"/>
    <cellStyle name="20 % – Zvýraznění2 4 4 4 3 2" xfId="27265"/>
    <cellStyle name="20 % – Zvýraznění2 4 4 4 3 3" xfId="47665"/>
    <cellStyle name="20 % – Zvýraznění2 4 4 4 3 4" xfId="47666"/>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5" xfId="1435"/>
    <cellStyle name="20 % – Zvýraznění2 4 4 5 2" xfId="11071"/>
    <cellStyle name="20 % – Zvýraznění2 4 4 5 2 2" xfId="26271"/>
    <cellStyle name="20 % – Zvýraznění2 4 4 5 2 3" xfId="47667"/>
    <cellStyle name="20 % – Zvýraznění2 4 4 5 2 4" xfId="47668"/>
    <cellStyle name="20 % – Zvýraznění2 4 4 5 2 5" xfId="47669"/>
    <cellStyle name="20 % – Zvýraznění2 4 4 5 3" xfId="12071"/>
    <cellStyle name="20 % – Zvýraznění2 4 4 5 3 2" xfId="27266"/>
    <cellStyle name="20 % – Zvýraznění2 4 4 5 3 3" xfId="47670"/>
    <cellStyle name="20 % – Zvýraznění2 4 4 5 3 4" xfId="47671"/>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6" xfId="7507"/>
    <cellStyle name="20 % – Zvýraznění2 4 4 6 2" xfId="11338"/>
    <cellStyle name="20 % – Zvýraznění2 4 4 6 2 2" xfId="26538"/>
    <cellStyle name="20 % – Zvýraznění2 4 4 6 2 3" xfId="47672"/>
    <cellStyle name="20 % – Zvýraznění2 4 4 6 2 4" xfId="47673"/>
    <cellStyle name="20 % – Zvýraznění2 4 4 6 2 5" xfId="47674"/>
    <cellStyle name="20 % – Zvýraznění2 4 4 6 3" xfId="15133"/>
    <cellStyle name="20 % – Zvýraznění2 4 4 6 3 2" xfId="30320"/>
    <cellStyle name="20 % – Zvýraznění2 4 4 6 3 3" xfId="47675"/>
    <cellStyle name="20 % – Zvýraznění2 4 4 6 3 4" xfId="47676"/>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7" xfId="7658"/>
    <cellStyle name="20 % – Zvýraznění2 4 4 7 2" xfId="22877"/>
    <cellStyle name="20 % – Zvýraznění2 4 4 7 3" xfId="47677"/>
    <cellStyle name="20 % – Zvýraznění2 4 4 7 4" xfId="47678"/>
    <cellStyle name="20 % – Zvýraznění2 4 4 7 5" xfId="47679"/>
    <cellStyle name="20 % – Zvýraznění2 4 4 8" xfId="11450"/>
    <cellStyle name="20 % – Zvýraznění2 4 4 8 2" xfId="26647"/>
    <cellStyle name="20 % – Zvýraznění2 4 4 8 3" xfId="47680"/>
    <cellStyle name="20 % – Zvýraznění2 4 4 8 4" xfId="47681"/>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2" xfId="1436"/>
    <cellStyle name="20 % – Zvýraznění2 4 5 2 2" xfId="8731"/>
    <cellStyle name="20 % – Zvýraznění2 4 5 2 2 2" xfId="23947"/>
    <cellStyle name="20 % – Zvýraznění2 4 5 2 2 3" xfId="47682"/>
    <cellStyle name="20 % – Zvýraznění2 4 5 2 2 4" xfId="47683"/>
    <cellStyle name="20 % – Zvýraznění2 4 5 2 2 5" xfId="47684"/>
    <cellStyle name="20 % – Zvýraznění2 4 5 2 3" xfId="12072"/>
    <cellStyle name="20 % – Zvýraznění2 4 5 2 3 2" xfId="27267"/>
    <cellStyle name="20 % – Zvýraznění2 4 5 2 3 3" xfId="47685"/>
    <cellStyle name="20 % – Zvýraznění2 4 5 2 3 4" xfId="47686"/>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3" xfId="1437"/>
    <cellStyle name="20 % – Zvýraznění2 4 5 3 2" xfId="8732"/>
    <cellStyle name="20 % – Zvýraznění2 4 5 3 2 2" xfId="23948"/>
    <cellStyle name="20 % – Zvýraznění2 4 5 3 2 3" xfId="47687"/>
    <cellStyle name="20 % – Zvýraznění2 4 5 3 2 4" xfId="47688"/>
    <cellStyle name="20 % – Zvýraznění2 4 5 3 2 5" xfId="47689"/>
    <cellStyle name="20 % – Zvýraznění2 4 5 3 3" xfId="12073"/>
    <cellStyle name="20 % – Zvýraznění2 4 5 3 3 2" xfId="27268"/>
    <cellStyle name="20 % – Zvýraznění2 4 5 3 3 3" xfId="47690"/>
    <cellStyle name="20 % – Zvýraznění2 4 5 3 3 4" xfId="47691"/>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4" xfId="1438"/>
    <cellStyle name="20 % – Zvýraznění2 4 5 4 2" xfId="8733"/>
    <cellStyle name="20 % – Zvýraznění2 4 5 4 2 2" xfId="23949"/>
    <cellStyle name="20 % – Zvýraznění2 4 5 4 2 3" xfId="47692"/>
    <cellStyle name="20 % – Zvýraznění2 4 5 4 2 4" xfId="47693"/>
    <cellStyle name="20 % – Zvýraznění2 4 5 4 2 5" xfId="47694"/>
    <cellStyle name="20 % – Zvýraznění2 4 5 4 3" xfId="12074"/>
    <cellStyle name="20 % – Zvýraznění2 4 5 4 3 2" xfId="27269"/>
    <cellStyle name="20 % – Zvýraznění2 4 5 4 3 3" xfId="47695"/>
    <cellStyle name="20 % – Zvýraznění2 4 5 4 3 4" xfId="47696"/>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5" xfId="1439"/>
    <cellStyle name="20 % – Zvýraznění2 4 5 5 2" xfId="11197"/>
    <cellStyle name="20 % – Zvýraznění2 4 5 5 2 2" xfId="26397"/>
    <cellStyle name="20 % – Zvýraznění2 4 5 5 2 3" xfId="47697"/>
    <cellStyle name="20 % – Zvýraznění2 4 5 5 2 4" xfId="47698"/>
    <cellStyle name="20 % – Zvýraznění2 4 5 5 2 5" xfId="47699"/>
    <cellStyle name="20 % – Zvýraznění2 4 5 5 3" xfId="12075"/>
    <cellStyle name="20 % – Zvýraznění2 4 5 5 3 2" xfId="27270"/>
    <cellStyle name="20 % – Zvýraznění2 4 5 5 3 3" xfId="47700"/>
    <cellStyle name="20 % – Zvýraznění2 4 5 5 3 4" xfId="47701"/>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6" xfId="7723"/>
    <cellStyle name="20 % – Zvýraznění2 4 5 6 2" xfId="22942"/>
    <cellStyle name="20 % – Zvýraznění2 4 5 6 3" xfId="47702"/>
    <cellStyle name="20 % – Zvýraznění2 4 5 6 4" xfId="47703"/>
    <cellStyle name="20 % – Zvýraznění2 4 5 6 5" xfId="47704"/>
    <cellStyle name="20 % – Zvýraznění2 4 5 7" xfId="11499"/>
    <cellStyle name="20 % – Zvýraznění2 4 5 7 2" xfId="26695"/>
    <cellStyle name="20 % – Zvýraznění2 4 5 7 3" xfId="47705"/>
    <cellStyle name="20 % – Zvýraznění2 4 5 7 4" xfId="47706"/>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2" xfId="1441"/>
    <cellStyle name="20 % – Zvýraznění2 4 6 2 2" xfId="8734"/>
    <cellStyle name="20 % – Zvýraznění2 4 6 2 2 2" xfId="23950"/>
    <cellStyle name="20 % – Zvýraznění2 4 6 2 2 3" xfId="47707"/>
    <cellStyle name="20 % – Zvýraznění2 4 6 2 2 4" xfId="47708"/>
    <cellStyle name="20 % – Zvýraznění2 4 6 2 2 5" xfId="47709"/>
    <cellStyle name="20 % – Zvýraznění2 4 6 2 3" xfId="12077"/>
    <cellStyle name="20 % – Zvýraznění2 4 6 2 3 2" xfId="27272"/>
    <cellStyle name="20 % – Zvýraznění2 4 6 2 3 3" xfId="47710"/>
    <cellStyle name="20 % – Zvýraznění2 4 6 2 3 4" xfId="47711"/>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3" xfId="1442"/>
    <cellStyle name="20 % – Zvýraznění2 4 6 3 2" xfId="8735"/>
    <cellStyle name="20 % – Zvýraznění2 4 6 3 2 2" xfId="23951"/>
    <cellStyle name="20 % – Zvýraznění2 4 6 3 2 3" xfId="47712"/>
    <cellStyle name="20 % – Zvýraznění2 4 6 3 2 4" xfId="47713"/>
    <cellStyle name="20 % – Zvýraznění2 4 6 3 2 5" xfId="47714"/>
    <cellStyle name="20 % – Zvýraznění2 4 6 3 3" xfId="12078"/>
    <cellStyle name="20 % – Zvýraznění2 4 6 3 3 2" xfId="27273"/>
    <cellStyle name="20 % – Zvýraznění2 4 6 3 3 3" xfId="47715"/>
    <cellStyle name="20 % – Zvýraznění2 4 6 3 3 4" xfId="47716"/>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4" xfId="1443"/>
    <cellStyle name="20 % – Zvýraznění2 4 6 4 2" xfId="8736"/>
    <cellStyle name="20 % – Zvýraznění2 4 6 4 2 2" xfId="23952"/>
    <cellStyle name="20 % – Zvýraznění2 4 6 4 2 3" xfId="47717"/>
    <cellStyle name="20 % – Zvýraznění2 4 6 4 2 4" xfId="47718"/>
    <cellStyle name="20 % – Zvýraznění2 4 6 4 2 5" xfId="47719"/>
    <cellStyle name="20 % – Zvýraznění2 4 6 4 3" xfId="12079"/>
    <cellStyle name="20 % – Zvýraznění2 4 6 4 3 2" xfId="27274"/>
    <cellStyle name="20 % – Zvýraznění2 4 6 4 3 3" xfId="47720"/>
    <cellStyle name="20 % – Zvýraznění2 4 6 4 3 4" xfId="47721"/>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5" xfId="7946"/>
    <cellStyle name="20 % – Zvýraznění2 4 6 5 2" xfId="23163"/>
    <cellStyle name="20 % – Zvýraznění2 4 6 5 3" xfId="47722"/>
    <cellStyle name="20 % – Zvýraznění2 4 6 5 4" xfId="47723"/>
    <cellStyle name="20 % – Zvýraznění2 4 6 5 5" xfId="47724"/>
    <cellStyle name="20 % – Zvýraznění2 4 6 6" xfId="12076"/>
    <cellStyle name="20 % – Zvýraznění2 4 6 6 2" xfId="27271"/>
    <cellStyle name="20 % – Zvýraznění2 4 6 6 3" xfId="47725"/>
    <cellStyle name="20 % – Zvýraznění2 4 6 6 4" xfId="47726"/>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2" xfId="1445"/>
    <cellStyle name="20 % – Zvýraznění2 4 7 2 2" xfId="8737"/>
    <cellStyle name="20 % – Zvýraznění2 4 7 2 2 2" xfId="23953"/>
    <cellStyle name="20 % – Zvýraznění2 4 7 2 2 3" xfId="47727"/>
    <cellStyle name="20 % – Zvýraznění2 4 7 2 2 4" xfId="47728"/>
    <cellStyle name="20 % – Zvýraznění2 4 7 2 2 5" xfId="47729"/>
    <cellStyle name="20 % – Zvýraznění2 4 7 2 3" xfId="12081"/>
    <cellStyle name="20 % – Zvýraznění2 4 7 2 3 2" xfId="27276"/>
    <cellStyle name="20 % – Zvýraznění2 4 7 2 3 3" xfId="47730"/>
    <cellStyle name="20 % – Zvýraznění2 4 7 2 3 4" xfId="47731"/>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3" xfId="1446"/>
    <cellStyle name="20 % – Zvýraznění2 4 7 3 2" xfId="8738"/>
    <cellStyle name="20 % – Zvýraznění2 4 7 3 2 2" xfId="23954"/>
    <cellStyle name="20 % – Zvýraznění2 4 7 3 2 3" xfId="47732"/>
    <cellStyle name="20 % – Zvýraznění2 4 7 3 2 4" xfId="47733"/>
    <cellStyle name="20 % – Zvýraznění2 4 7 3 2 5" xfId="47734"/>
    <cellStyle name="20 % – Zvýraznění2 4 7 3 3" xfId="12082"/>
    <cellStyle name="20 % – Zvýraznění2 4 7 3 3 2" xfId="27277"/>
    <cellStyle name="20 % – Zvýraznění2 4 7 3 3 3" xfId="47735"/>
    <cellStyle name="20 % – Zvýraznění2 4 7 3 3 4" xfId="47736"/>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4" xfId="1447"/>
    <cellStyle name="20 % – Zvýraznění2 4 7 4 2" xfId="8739"/>
    <cellStyle name="20 % – Zvýraznění2 4 7 4 2 2" xfId="23955"/>
    <cellStyle name="20 % – Zvýraznění2 4 7 4 2 3" xfId="47737"/>
    <cellStyle name="20 % – Zvýraznění2 4 7 4 2 4" xfId="47738"/>
    <cellStyle name="20 % – Zvýraznění2 4 7 4 2 5" xfId="47739"/>
    <cellStyle name="20 % – Zvýraznění2 4 7 4 3" xfId="12083"/>
    <cellStyle name="20 % – Zvýraznění2 4 7 4 3 2" xfId="27278"/>
    <cellStyle name="20 % – Zvýraznění2 4 7 4 3 3" xfId="47740"/>
    <cellStyle name="20 % – Zvýraznění2 4 7 4 3 4" xfId="47741"/>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5" xfId="8007"/>
    <cellStyle name="20 % – Zvýraznění2 4 7 5 2" xfId="23224"/>
    <cellStyle name="20 % – Zvýraznění2 4 7 5 3" xfId="47742"/>
    <cellStyle name="20 % – Zvýraznění2 4 7 5 4" xfId="47743"/>
    <cellStyle name="20 % – Zvýraznění2 4 7 5 5" xfId="47744"/>
    <cellStyle name="20 % – Zvýraznění2 4 7 6" xfId="12080"/>
    <cellStyle name="20 % – Zvýraznění2 4 7 6 2" xfId="27275"/>
    <cellStyle name="20 % – Zvýraznění2 4 7 6 3" xfId="47745"/>
    <cellStyle name="20 % – Zvýraznění2 4 7 6 4" xfId="47746"/>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2" xfId="1449"/>
    <cellStyle name="20 % – Zvýraznění2 4 8 2 2" xfId="8740"/>
    <cellStyle name="20 % – Zvýraznění2 4 8 2 2 2" xfId="23956"/>
    <cellStyle name="20 % – Zvýraznění2 4 8 2 2 3" xfId="47747"/>
    <cellStyle name="20 % – Zvýraznění2 4 8 2 2 4" xfId="47748"/>
    <cellStyle name="20 % – Zvýraznění2 4 8 2 2 5" xfId="47749"/>
    <cellStyle name="20 % – Zvýraznění2 4 8 2 3" xfId="12085"/>
    <cellStyle name="20 % – Zvýraznění2 4 8 2 3 2" xfId="27280"/>
    <cellStyle name="20 % – Zvýraznění2 4 8 2 3 3" xfId="47750"/>
    <cellStyle name="20 % – Zvýraznění2 4 8 2 3 4" xfId="47751"/>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3" xfId="1450"/>
    <cellStyle name="20 % – Zvýraznění2 4 8 3 2" xfId="8741"/>
    <cellStyle name="20 % – Zvýraznění2 4 8 3 2 2" xfId="23957"/>
    <cellStyle name="20 % – Zvýraznění2 4 8 3 2 3" xfId="47752"/>
    <cellStyle name="20 % – Zvýraznění2 4 8 3 2 4" xfId="47753"/>
    <cellStyle name="20 % – Zvýraznění2 4 8 3 2 5" xfId="47754"/>
    <cellStyle name="20 % – Zvýraznění2 4 8 3 3" xfId="12086"/>
    <cellStyle name="20 % – Zvýraznění2 4 8 3 3 2" xfId="27281"/>
    <cellStyle name="20 % – Zvýraznění2 4 8 3 3 3" xfId="47755"/>
    <cellStyle name="20 % – Zvýraznění2 4 8 3 3 4" xfId="47756"/>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4" xfId="1451"/>
    <cellStyle name="20 % – Zvýraznění2 4 8 4 2" xfId="8742"/>
    <cellStyle name="20 % – Zvýraznění2 4 8 4 2 2" xfId="23958"/>
    <cellStyle name="20 % – Zvýraznění2 4 8 4 2 3" xfId="47757"/>
    <cellStyle name="20 % – Zvýraznění2 4 8 4 2 4" xfId="47758"/>
    <cellStyle name="20 % – Zvýraznění2 4 8 4 2 5" xfId="47759"/>
    <cellStyle name="20 % – Zvýraznění2 4 8 4 3" xfId="12087"/>
    <cellStyle name="20 % – Zvýraznění2 4 8 4 3 2" xfId="27282"/>
    <cellStyle name="20 % – Zvýraznění2 4 8 4 3 3" xfId="47760"/>
    <cellStyle name="20 % – Zvýraznění2 4 8 4 3 4" xfId="47761"/>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5" xfId="8164"/>
    <cellStyle name="20 % – Zvýraznění2 4 8 5 2" xfId="23380"/>
    <cellStyle name="20 % – Zvýraznění2 4 8 5 3" xfId="47762"/>
    <cellStyle name="20 % – Zvýraznění2 4 8 5 4" xfId="47763"/>
    <cellStyle name="20 % – Zvýraznění2 4 8 5 5" xfId="47764"/>
    <cellStyle name="20 % – Zvýraznění2 4 8 6" xfId="12084"/>
    <cellStyle name="20 % – Zvýraznění2 4 8 6 2" xfId="27279"/>
    <cellStyle name="20 % – Zvýraznění2 4 8 6 3" xfId="47765"/>
    <cellStyle name="20 % – Zvýraznění2 4 8 6 4" xfId="47766"/>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2" xfId="1453"/>
    <cellStyle name="20 % – Zvýraznění2 4 9 2 2" xfId="8743"/>
    <cellStyle name="20 % – Zvýraznění2 4 9 2 2 2" xfId="23959"/>
    <cellStyle name="20 % – Zvýraznění2 4 9 2 2 3" xfId="47767"/>
    <cellStyle name="20 % – Zvýraznění2 4 9 2 2 4" xfId="47768"/>
    <cellStyle name="20 % – Zvýraznění2 4 9 2 2 5" xfId="47769"/>
    <cellStyle name="20 % – Zvýraznění2 4 9 2 3" xfId="12089"/>
    <cellStyle name="20 % – Zvýraznění2 4 9 2 3 2" xfId="27284"/>
    <cellStyle name="20 % – Zvýraznění2 4 9 2 3 3" xfId="47770"/>
    <cellStyle name="20 % – Zvýraznění2 4 9 2 3 4" xfId="47771"/>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3" xfId="1454"/>
    <cellStyle name="20 % – Zvýraznění2 4 9 3 2" xfId="8744"/>
    <cellStyle name="20 % – Zvýraznění2 4 9 3 2 2" xfId="23960"/>
    <cellStyle name="20 % – Zvýraznění2 4 9 3 2 3" xfId="47772"/>
    <cellStyle name="20 % – Zvýraznění2 4 9 3 2 4" xfId="47773"/>
    <cellStyle name="20 % – Zvýraznění2 4 9 3 2 5" xfId="47774"/>
    <cellStyle name="20 % – Zvýraznění2 4 9 3 3" xfId="12090"/>
    <cellStyle name="20 % – Zvýraznění2 4 9 3 3 2" xfId="27285"/>
    <cellStyle name="20 % – Zvýraznění2 4 9 3 3 3" xfId="47775"/>
    <cellStyle name="20 % – Zvýraznění2 4 9 3 3 4" xfId="47776"/>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4" xfId="1455"/>
    <cellStyle name="20 % – Zvýraznění2 4 9 4 2" xfId="8745"/>
    <cellStyle name="20 % – Zvýraznění2 4 9 4 2 2" xfId="23961"/>
    <cellStyle name="20 % – Zvýraznění2 4 9 4 2 3" xfId="47777"/>
    <cellStyle name="20 % – Zvýraznění2 4 9 4 2 4" xfId="47778"/>
    <cellStyle name="20 % – Zvýraznění2 4 9 4 2 5" xfId="47779"/>
    <cellStyle name="20 % – Zvýraznění2 4 9 4 3" xfId="12091"/>
    <cellStyle name="20 % – Zvýraznění2 4 9 4 3 2" xfId="27286"/>
    <cellStyle name="20 % – Zvýraznění2 4 9 4 3 3" xfId="47780"/>
    <cellStyle name="20 % – Zvýraznění2 4 9 4 3 4" xfId="47781"/>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5" xfId="8246"/>
    <cellStyle name="20 % – Zvýraznění2 4 9 5 2" xfId="23462"/>
    <cellStyle name="20 % – Zvýraznění2 4 9 5 3" xfId="47782"/>
    <cellStyle name="20 % – Zvýraznění2 4 9 5 4" xfId="47783"/>
    <cellStyle name="20 % – Zvýraznění2 4 9 5 5" xfId="47784"/>
    <cellStyle name="20 % – Zvýraznění2 4 9 6" xfId="12088"/>
    <cellStyle name="20 % – Zvýraznění2 4 9 6 2" xfId="27283"/>
    <cellStyle name="20 % – Zvýraznění2 4 9 6 3" xfId="47785"/>
    <cellStyle name="20 % – Zvýraznění2 4 9 6 4" xfId="47786"/>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2 3" xfId="47787"/>
    <cellStyle name="20 % – Zvýraznění2 5 10 2 4" xfId="47788"/>
    <cellStyle name="20 % – Zvýraznění2 5 10 2 5" xfId="47789"/>
    <cellStyle name="20 % – Zvýraznění2 5 10 3" xfId="12092"/>
    <cellStyle name="20 % – Zvýraznění2 5 10 3 2" xfId="27287"/>
    <cellStyle name="20 % – Zvýraznění2 5 10 3 3" xfId="47790"/>
    <cellStyle name="20 % – Zvýraznění2 5 10 3 4" xfId="47791"/>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1" xfId="1457"/>
    <cellStyle name="20 % – Zvýraznění2 5 11 2" xfId="8747"/>
    <cellStyle name="20 % – Zvýraznění2 5 11 2 2" xfId="23963"/>
    <cellStyle name="20 % – Zvýraznění2 5 11 2 3" xfId="47792"/>
    <cellStyle name="20 % – Zvýraznění2 5 11 2 4" xfId="47793"/>
    <cellStyle name="20 % – Zvýraznění2 5 11 2 5" xfId="47794"/>
    <cellStyle name="20 % – Zvýraznění2 5 11 3" xfId="12093"/>
    <cellStyle name="20 % – Zvýraznění2 5 11 3 2" xfId="27288"/>
    <cellStyle name="20 % – Zvýraznění2 5 11 3 3" xfId="47795"/>
    <cellStyle name="20 % – Zvýraznění2 5 11 3 4" xfId="47796"/>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2" xfId="1458"/>
    <cellStyle name="20 % – Zvýraznění2 5 12 2" xfId="11323"/>
    <cellStyle name="20 % – Zvýraznění2 5 12 2 2" xfId="26523"/>
    <cellStyle name="20 % – Zvýraznění2 5 12 2 3" xfId="47797"/>
    <cellStyle name="20 % – Zvýraznění2 5 12 2 4" xfId="47798"/>
    <cellStyle name="20 % – Zvýraznění2 5 12 2 5" xfId="47799"/>
    <cellStyle name="20 % – Zvýraznění2 5 12 3" xfId="12094"/>
    <cellStyle name="20 % – Zvýraznění2 5 12 3 2" xfId="27289"/>
    <cellStyle name="20 % – Zvýraznění2 5 12 3 3" xfId="47800"/>
    <cellStyle name="20 % – Zvýraznění2 5 12 3 4" xfId="47801"/>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3" xfId="7589"/>
    <cellStyle name="20 % – Zvýraznění2 5 13 2" xfId="22810"/>
    <cellStyle name="20 % – Zvýraznění2 5 13 3" xfId="47802"/>
    <cellStyle name="20 % – Zvýraznění2 5 13 4" xfId="47803"/>
    <cellStyle name="20 % – Zvýraznění2 5 13 5" xfId="47804"/>
    <cellStyle name="20 % – Zvýraznění2 5 14" xfId="11500"/>
    <cellStyle name="20 % – Zvýraznění2 5 14 2" xfId="26696"/>
    <cellStyle name="20 % – Zvýraznění2 5 14 3" xfId="47805"/>
    <cellStyle name="20 % – Zvýraznění2 5 14 4" xfId="4780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2" xfId="1459"/>
    <cellStyle name="20 % – Zvýraznění2 5 2 2 2" xfId="8748"/>
    <cellStyle name="20 % – Zvýraznění2 5 2 2 2 2" xfId="23964"/>
    <cellStyle name="20 % – Zvýraznění2 5 2 2 2 3" xfId="47807"/>
    <cellStyle name="20 % – Zvýraznění2 5 2 2 2 4" xfId="47808"/>
    <cellStyle name="20 % – Zvýraznění2 5 2 2 2 5" xfId="47809"/>
    <cellStyle name="20 % – Zvýraznění2 5 2 2 3" xfId="12095"/>
    <cellStyle name="20 % – Zvýraznění2 5 2 2 3 2" xfId="27290"/>
    <cellStyle name="20 % – Zvýraznění2 5 2 2 3 3" xfId="47810"/>
    <cellStyle name="20 % – Zvýraznění2 5 2 2 3 4" xfId="47811"/>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3" xfId="1460"/>
    <cellStyle name="20 % – Zvýraznění2 5 2 3 2" xfId="8749"/>
    <cellStyle name="20 % – Zvýraznění2 5 2 3 2 2" xfId="23965"/>
    <cellStyle name="20 % – Zvýraznění2 5 2 3 2 3" xfId="47812"/>
    <cellStyle name="20 % – Zvýraznění2 5 2 3 2 4" xfId="47813"/>
    <cellStyle name="20 % – Zvýraznění2 5 2 3 2 5" xfId="47814"/>
    <cellStyle name="20 % – Zvýraznění2 5 2 3 3" xfId="12096"/>
    <cellStyle name="20 % – Zvýraznění2 5 2 3 3 2" xfId="27291"/>
    <cellStyle name="20 % – Zvýraznění2 5 2 3 3 3" xfId="47815"/>
    <cellStyle name="20 % – Zvýraznění2 5 2 3 3 4" xfId="47816"/>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4" xfId="1461"/>
    <cellStyle name="20 % – Zvýraznění2 5 2 4 2" xfId="8750"/>
    <cellStyle name="20 % – Zvýraznění2 5 2 4 2 2" xfId="23966"/>
    <cellStyle name="20 % – Zvýraznění2 5 2 4 2 3" xfId="47817"/>
    <cellStyle name="20 % – Zvýraznění2 5 2 4 2 4" xfId="47818"/>
    <cellStyle name="20 % – Zvýraznění2 5 2 4 2 5" xfId="47819"/>
    <cellStyle name="20 % – Zvýraznění2 5 2 4 3" xfId="12097"/>
    <cellStyle name="20 % – Zvýraznění2 5 2 4 3 2" xfId="27292"/>
    <cellStyle name="20 % – Zvýraznění2 5 2 4 3 3" xfId="47820"/>
    <cellStyle name="20 % – Zvýraznění2 5 2 4 3 4" xfId="47821"/>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5" xfId="1462"/>
    <cellStyle name="20 % – Zvýraznění2 5 2 5 2" xfId="11057"/>
    <cellStyle name="20 % – Zvýraznění2 5 2 5 2 2" xfId="26257"/>
    <cellStyle name="20 % – Zvýraznění2 5 2 5 2 3" xfId="47822"/>
    <cellStyle name="20 % – Zvýraznění2 5 2 5 2 4" xfId="47823"/>
    <cellStyle name="20 % – Zvýraznění2 5 2 5 2 5" xfId="47824"/>
    <cellStyle name="20 % – Zvýraznění2 5 2 5 3" xfId="12098"/>
    <cellStyle name="20 % – Zvýraznění2 5 2 5 3 2" xfId="27293"/>
    <cellStyle name="20 % – Zvýraznění2 5 2 5 3 3" xfId="47825"/>
    <cellStyle name="20 % – Zvýraznění2 5 2 5 3 4" xfId="47826"/>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6" xfId="7841"/>
    <cellStyle name="20 % – Zvýraznění2 5 2 6 2" xfId="23060"/>
    <cellStyle name="20 % – Zvýraznění2 5 2 6 3" xfId="47827"/>
    <cellStyle name="20 % – Zvýraznění2 5 2 6 4" xfId="47828"/>
    <cellStyle name="20 % – Zvýraznění2 5 2 6 5" xfId="47829"/>
    <cellStyle name="20 % – Zvýraznění2 5 2 7" xfId="11501"/>
    <cellStyle name="20 % – Zvýraznění2 5 2 7 2" xfId="26697"/>
    <cellStyle name="20 % – Zvýraznění2 5 2 7 3" xfId="47830"/>
    <cellStyle name="20 % – Zvýraznění2 5 2 7 4" xfId="47831"/>
    <cellStyle name="20 % – Zvýraznění2 5 2 8" xfId="15301"/>
    <cellStyle name="20 % – Zvýraznění2 5 2 8 2" xfId="30482"/>
    <cellStyle name="20 % – Zvýraznění2 5 2 9" xfId="34287"/>
    <cellStyle name="20 % – Zvýraznění2 5 3" xfId="407"/>
    <cellStyle name="20 % – Zvýraznění2 5 3 10" xfId="19108"/>
    <cellStyle name="20 % – Zvýraznění2 5 3 11" xfId="38880"/>
    <cellStyle name="20 % – Zvýraznění2 5 3 12" xfId="38881"/>
    <cellStyle name="20 % – Zvýraznění2 5 3 2" xfId="1463"/>
    <cellStyle name="20 % – Zvýraznění2 5 3 2 2" xfId="8751"/>
    <cellStyle name="20 % – Zvýraznění2 5 3 2 2 2" xfId="23967"/>
    <cellStyle name="20 % – Zvýraznění2 5 3 2 2 3" xfId="47832"/>
    <cellStyle name="20 % – Zvýraznění2 5 3 2 2 4" xfId="47833"/>
    <cellStyle name="20 % – Zvýraznění2 5 3 2 2 5" xfId="47834"/>
    <cellStyle name="20 % – Zvýraznění2 5 3 2 3" xfId="12099"/>
    <cellStyle name="20 % – Zvýraznění2 5 3 2 3 2" xfId="27294"/>
    <cellStyle name="20 % – Zvýraznění2 5 3 2 3 3" xfId="47835"/>
    <cellStyle name="20 % – Zvýraznění2 5 3 2 3 4" xfId="47836"/>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3" xfId="1464"/>
    <cellStyle name="20 % – Zvýraznění2 5 3 3 2" xfId="8752"/>
    <cellStyle name="20 % – Zvýraznění2 5 3 3 2 2" xfId="23968"/>
    <cellStyle name="20 % – Zvýraznění2 5 3 3 2 3" xfId="47837"/>
    <cellStyle name="20 % – Zvýraznění2 5 3 3 2 4" xfId="47838"/>
    <cellStyle name="20 % – Zvýraznění2 5 3 3 2 5" xfId="47839"/>
    <cellStyle name="20 % – Zvýraznění2 5 3 3 3" xfId="12100"/>
    <cellStyle name="20 % – Zvýraznění2 5 3 3 3 2" xfId="27295"/>
    <cellStyle name="20 % – Zvýraznění2 5 3 3 3 3" xfId="47840"/>
    <cellStyle name="20 % – Zvýraznění2 5 3 3 3 4" xfId="47841"/>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4" xfId="1465"/>
    <cellStyle name="20 % – Zvýraznění2 5 3 4 2" xfId="8753"/>
    <cellStyle name="20 % – Zvýraznění2 5 3 4 2 2" xfId="23969"/>
    <cellStyle name="20 % – Zvýraznění2 5 3 4 2 3" xfId="47842"/>
    <cellStyle name="20 % – Zvýraznění2 5 3 4 2 4" xfId="47843"/>
    <cellStyle name="20 % – Zvýraznění2 5 3 4 2 5" xfId="47844"/>
    <cellStyle name="20 % – Zvýraznění2 5 3 4 3" xfId="12101"/>
    <cellStyle name="20 % – Zvýraznění2 5 3 4 3 2" xfId="27296"/>
    <cellStyle name="20 % – Zvýraznění2 5 3 4 3 3" xfId="47845"/>
    <cellStyle name="20 % – Zvýraznění2 5 3 4 3 4" xfId="4784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5" xfId="1466"/>
    <cellStyle name="20 % – Zvýraznění2 5 3 5 2" xfId="11019"/>
    <cellStyle name="20 % – Zvýraznění2 5 3 5 2 2" xfId="26219"/>
    <cellStyle name="20 % – Zvýraznění2 5 3 5 2 3" xfId="47847"/>
    <cellStyle name="20 % – Zvýraznění2 5 3 5 2 4" xfId="47848"/>
    <cellStyle name="20 % – Zvýraznění2 5 3 5 2 5" xfId="47849"/>
    <cellStyle name="20 % – Zvýraznění2 5 3 5 3" xfId="12102"/>
    <cellStyle name="20 % – Zvýraznění2 5 3 5 3 2" xfId="27297"/>
    <cellStyle name="20 % – Zvýraznění2 5 3 5 3 3" xfId="47850"/>
    <cellStyle name="20 % – Zvýraznění2 5 3 5 3 4" xfId="47851"/>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6" xfId="7706"/>
    <cellStyle name="20 % – Zvýraznění2 5 3 6 2" xfId="22925"/>
    <cellStyle name="20 % – Zvýraznění2 5 3 6 3" xfId="47852"/>
    <cellStyle name="20 % – Zvýraznění2 5 3 6 4" xfId="47853"/>
    <cellStyle name="20 % – Zvýraznění2 5 3 6 5" xfId="47854"/>
    <cellStyle name="20 % – Zvýraznění2 5 3 7" xfId="11502"/>
    <cellStyle name="20 % – Zvýraznění2 5 3 7 2" xfId="26698"/>
    <cellStyle name="20 % – Zvýraznění2 5 3 7 3" xfId="47855"/>
    <cellStyle name="20 % – Zvýraznění2 5 3 7 4" xfId="47856"/>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2" xfId="1468"/>
    <cellStyle name="20 % – Zvýraznění2 5 4 2 2" xfId="8754"/>
    <cellStyle name="20 % – Zvýraznění2 5 4 2 2 2" xfId="23970"/>
    <cellStyle name="20 % – Zvýraznění2 5 4 2 2 3" xfId="47857"/>
    <cellStyle name="20 % – Zvýraznění2 5 4 2 2 4" xfId="47858"/>
    <cellStyle name="20 % – Zvýraznění2 5 4 2 2 5" xfId="47859"/>
    <cellStyle name="20 % – Zvýraznění2 5 4 2 3" xfId="12104"/>
    <cellStyle name="20 % – Zvýraznění2 5 4 2 3 2" xfId="27299"/>
    <cellStyle name="20 % – Zvýraznění2 5 4 2 3 3" xfId="47860"/>
    <cellStyle name="20 % – Zvýraznění2 5 4 2 3 4" xfId="47861"/>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3" xfId="1469"/>
    <cellStyle name="20 % – Zvýraznění2 5 4 3 2" xfId="8755"/>
    <cellStyle name="20 % – Zvýraznění2 5 4 3 2 2" xfId="23971"/>
    <cellStyle name="20 % – Zvýraznění2 5 4 3 2 3" xfId="47862"/>
    <cellStyle name="20 % – Zvýraznění2 5 4 3 2 4" xfId="47863"/>
    <cellStyle name="20 % – Zvýraznění2 5 4 3 2 5" xfId="47864"/>
    <cellStyle name="20 % – Zvýraznění2 5 4 3 3" xfId="12105"/>
    <cellStyle name="20 % – Zvýraznění2 5 4 3 3 2" xfId="27300"/>
    <cellStyle name="20 % – Zvýraznění2 5 4 3 3 3" xfId="47865"/>
    <cellStyle name="20 % – Zvýraznění2 5 4 3 3 4" xfId="47866"/>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4" xfId="1470"/>
    <cellStyle name="20 % – Zvýraznění2 5 4 4 2" xfId="8756"/>
    <cellStyle name="20 % – Zvýraznění2 5 4 4 2 2" xfId="23972"/>
    <cellStyle name="20 % – Zvýraznění2 5 4 4 2 3" xfId="47867"/>
    <cellStyle name="20 % – Zvýraznění2 5 4 4 2 4" xfId="47868"/>
    <cellStyle name="20 % – Zvýraznění2 5 4 4 2 5" xfId="47869"/>
    <cellStyle name="20 % – Zvýraznění2 5 4 4 3" xfId="12106"/>
    <cellStyle name="20 % – Zvýraznění2 5 4 4 3 2" xfId="27301"/>
    <cellStyle name="20 % – Zvýraznění2 5 4 4 3 3" xfId="47870"/>
    <cellStyle name="20 % – Zvýraznění2 5 4 4 3 4" xfId="4787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5" xfId="8055"/>
    <cellStyle name="20 % – Zvýraznění2 5 4 5 2" xfId="23271"/>
    <cellStyle name="20 % – Zvýraznění2 5 4 5 3" xfId="47872"/>
    <cellStyle name="20 % – Zvýraznění2 5 4 5 4" xfId="47873"/>
    <cellStyle name="20 % – Zvýraznění2 5 4 5 5" xfId="47874"/>
    <cellStyle name="20 % – Zvýraznění2 5 4 6" xfId="12103"/>
    <cellStyle name="20 % – Zvýraznění2 5 4 6 2" xfId="27298"/>
    <cellStyle name="20 % – Zvýraznění2 5 4 6 3" xfId="47875"/>
    <cellStyle name="20 % – Zvýraznění2 5 4 6 4" xfId="47876"/>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2" xfId="1472"/>
    <cellStyle name="20 % – Zvýraznění2 5 5 2 2" xfId="8757"/>
    <cellStyle name="20 % – Zvýraznění2 5 5 2 2 2" xfId="23973"/>
    <cellStyle name="20 % – Zvýraznění2 5 5 2 2 3" xfId="47877"/>
    <cellStyle name="20 % – Zvýraznění2 5 5 2 2 4" xfId="47878"/>
    <cellStyle name="20 % – Zvýraznění2 5 5 2 2 5" xfId="47879"/>
    <cellStyle name="20 % – Zvýraznění2 5 5 2 3" xfId="12108"/>
    <cellStyle name="20 % – Zvýraznění2 5 5 2 3 2" xfId="27303"/>
    <cellStyle name="20 % – Zvýraznění2 5 5 2 3 3" xfId="47880"/>
    <cellStyle name="20 % – Zvýraznění2 5 5 2 3 4" xfId="47881"/>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3" xfId="1473"/>
    <cellStyle name="20 % – Zvýraznění2 5 5 3 2" xfId="8758"/>
    <cellStyle name="20 % – Zvýraznění2 5 5 3 2 2" xfId="23974"/>
    <cellStyle name="20 % – Zvýraznění2 5 5 3 2 3" xfId="47882"/>
    <cellStyle name="20 % – Zvýraznění2 5 5 3 2 4" xfId="47883"/>
    <cellStyle name="20 % – Zvýraznění2 5 5 3 2 5" xfId="47884"/>
    <cellStyle name="20 % – Zvýraznění2 5 5 3 3" xfId="12109"/>
    <cellStyle name="20 % – Zvýraznění2 5 5 3 3 2" xfId="27304"/>
    <cellStyle name="20 % – Zvýraznění2 5 5 3 3 3" xfId="47885"/>
    <cellStyle name="20 % – Zvýraznění2 5 5 3 3 4" xfId="47886"/>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4" xfId="1474"/>
    <cellStyle name="20 % – Zvýraznění2 5 5 4 2" xfId="8759"/>
    <cellStyle name="20 % – Zvýraznění2 5 5 4 2 2" xfId="23975"/>
    <cellStyle name="20 % – Zvýraznění2 5 5 4 2 3" xfId="47887"/>
    <cellStyle name="20 % – Zvýraznění2 5 5 4 2 4" xfId="47888"/>
    <cellStyle name="20 % – Zvýraznění2 5 5 4 2 5" xfId="47889"/>
    <cellStyle name="20 % – Zvýraznění2 5 5 4 3" xfId="12110"/>
    <cellStyle name="20 % – Zvýraznění2 5 5 4 3 2" xfId="27305"/>
    <cellStyle name="20 % – Zvýraznění2 5 5 4 3 3" xfId="47890"/>
    <cellStyle name="20 % – Zvýraznění2 5 5 4 3 4" xfId="47891"/>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5" xfId="8135"/>
    <cellStyle name="20 % – Zvýraznění2 5 5 5 2" xfId="23351"/>
    <cellStyle name="20 % – Zvýraznění2 5 5 5 3" xfId="47892"/>
    <cellStyle name="20 % – Zvýraznění2 5 5 5 4" xfId="47893"/>
    <cellStyle name="20 % – Zvýraznění2 5 5 5 5" xfId="47894"/>
    <cellStyle name="20 % – Zvýraznění2 5 5 6" xfId="12107"/>
    <cellStyle name="20 % – Zvýraznění2 5 5 6 2" xfId="27302"/>
    <cellStyle name="20 % – Zvýraznění2 5 5 6 3" xfId="47895"/>
    <cellStyle name="20 % – Zvýraznění2 5 5 6 4" xfId="47896"/>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2" xfId="1476"/>
    <cellStyle name="20 % – Zvýraznění2 5 6 2 2" xfId="8760"/>
    <cellStyle name="20 % – Zvýraznění2 5 6 2 2 2" xfId="23976"/>
    <cellStyle name="20 % – Zvýraznění2 5 6 2 2 3" xfId="47897"/>
    <cellStyle name="20 % – Zvýraznění2 5 6 2 2 4" xfId="47898"/>
    <cellStyle name="20 % – Zvýraznění2 5 6 2 2 5" xfId="47899"/>
    <cellStyle name="20 % – Zvýraznění2 5 6 2 3" xfId="12112"/>
    <cellStyle name="20 % – Zvýraznění2 5 6 2 3 2" xfId="27307"/>
    <cellStyle name="20 % – Zvýraznění2 5 6 2 3 3" xfId="47900"/>
    <cellStyle name="20 % – Zvýraznění2 5 6 2 3 4" xfId="47901"/>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3" xfId="1477"/>
    <cellStyle name="20 % – Zvýraznění2 5 6 3 2" xfId="8761"/>
    <cellStyle name="20 % – Zvýraznění2 5 6 3 2 2" xfId="23977"/>
    <cellStyle name="20 % – Zvýraznění2 5 6 3 2 3" xfId="47902"/>
    <cellStyle name="20 % – Zvýraznění2 5 6 3 2 4" xfId="47903"/>
    <cellStyle name="20 % – Zvýraznění2 5 6 3 2 5" xfId="47904"/>
    <cellStyle name="20 % – Zvýraznění2 5 6 3 3" xfId="12113"/>
    <cellStyle name="20 % – Zvýraznění2 5 6 3 3 2" xfId="27308"/>
    <cellStyle name="20 % – Zvýraznění2 5 6 3 3 3" xfId="47905"/>
    <cellStyle name="20 % – Zvýraznění2 5 6 3 3 4" xfId="47906"/>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4" xfId="1478"/>
    <cellStyle name="20 % – Zvýraznění2 5 6 4 2" xfId="8762"/>
    <cellStyle name="20 % – Zvýraznění2 5 6 4 2 2" xfId="23978"/>
    <cellStyle name="20 % – Zvýraznění2 5 6 4 2 3" xfId="47907"/>
    <cellStyle name="20 % – Zvýraznění2 5 6 4 2 4" xfId="47908"/>
    <cellStyle name="20 % – Zvýraznění2 5 6 4 2 5" xfId="47909"/>
    <cellStyle name="20 % – Zvýraznění2 5 6 4 3" xfId="12114"/>
    <cellStyle name="20 % – Zvýraznění2 5 6 4 3 2" xfId="27309"/>
    <cellStyle name="20 % – Zvýraznění2 5 6 4 3 3" xfId="47910"/>
    <cellStyle name="20 % – Zvýraznění2 5 6 4 3 4" xfId="47911"/>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5" xfId="8217"/>
    <cellStyle name="20 % – Zvýraznění2 5 6 5 2" xfId="23433"/>
    <cellStyle name="20 % – Zvýraznění2 5 6 5 3" xfId="47912"/>
    <cellStyle name="20 % – Zvýraznění2 5 6 5 4" xfId="47913"/>
    <cellStyle name="20 % – Zvýraznění2 5 6 5 5" xfId="47914"/>
    <cellStyle name="20 % – Zvýraznění2 5 6 6" xfId="12111"/>
    <cellStyle name="20 % – Zvýraznění2 5 6 6 2" xfId="27306"/>
    <cellStyle name="20 % – Zvýraznění2 5 6 6 3" xfId="47915"/>
    <cellStyle name="20 % – Zvýraznění2 5 6 6 4" xfId="4791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2" xfId="1480"/>
    <cellStyle name="20 % – Zvýraznění2 5 7 2 2" xfId="8763"/>
    <cellStyle name="20 % – Zvýraznění2 5 7 2 2 2" xfId="23979"/>
    <cellStyle name="20 % – Zvýraznění2 5 7 2 2 3" xfId="47917"/>
    <cellStyle name="20 % – Zvýraznění2 5 7 2 2 4" xfId="47918"/>
    <cellStyle name="20 % – Zvýraznění2 5 7 2 2 5" xfId="47919"/>
    <cellStyle name="20 % – Zvýraznění2 5 7 2 3" xfId="12116"/>
    <cellStyle name="20 % – Zvýraznění2 5 7 2 3 2" xfId="27311"/>
    <cellStyle name="20 % – Zvýraznění2 5 7 2 3 3" xfId="47920"/>
    <cellStyle name="20 % – Zvýraznění2 5 7 2 3 4" xfId="4792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3" xfId="1481"/>
    <cellStyle name="20 % – Zvýraznění2 5 7 3 2" xfId="8764"/>
    <cellStyle name="20 % – Zvýraznění2 5 7 3 2 2" xfId="23980"/>
    <cellStyle name="20 % – Zvýraznění2 5 7 3 2 3" xfId="47922"/>
    <cellStyle name="20 % – Zvýraznění2 5 7 3 2 4" xfId="47923"/>
    <cellStyle name="20 % – Zvýraznění2 5 7 3 2 5" xfId="47924"/>
    <cellStyle name="20 % – Zvýraznění2 5 7 3 3" xfId="12117"/>
    <cellStyle name="20 % – Zvýraznění2 5 7 3 3 2" xfId="27312"/>
    <cellStyle name="20 % – Zvýraznění2 5 7 3 3 3" xfId="47925"/>
    <cellStyle name="20 % – Zvýraznění2 5 7 3 3 4" xfId="47926"/>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4" xfId="1482"/>
    <cellStyle name="20 % – Zvýraznění2 5 7 4 2" xfId="8765"/>
    <cellStyle name="20 % – Zvýraznění2 5 7 4 2 2" xfId="23981"/>
    <cellStyle name="20 % – Zvýraznění2 5 7 4 2 3" xfId="47927"/>
    <cellStyle name="20 % – Zvýraznění2 5 7 4 2 4" xfId="47928"/>
    <cellStyle name="20 % – Zvýraznění2 5 7 4 2 5" xfId="47929"/>
    <cellStyle name="20 % – Zvýraznění2 5 7 4 3" xfId="12118"/>
    <cellStyle name="20 % – Zvýraznění2 5 7 4 3 2" xfId="27313"/>
    <cellStyle name="20 % – Zvýraznění2 5 7 4 3 3" xfId="47930"/>
    <cellStyle name="20 % – Zvýraznění2 5 7 4 3 4" xfId="47931"/>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5" xfId="8310"/>
    <cellStyle name="20 % – Zvýraznění2 5 7 5 2" xfId="23526"/>
    <cellStyle name="20 % – Zvýraznění2 5 7 5 3" xfId="47932"/>
    <cellStyle name="20 % – Zvýraznění2 5 7 5 4" xfId="47933"/>
    <cellStyle name="20 % – Zvýraznění2 5 7 5 5" xfId="47934"/>
    <cellStyle name="20 % – Zvýraznění2 5 7 6" xfId="12115"/>
    <cellStyle name="20 % – Zvýraznění2 5 7 6 2" xfId="27310"/>
    <cellStyle name="20 % – Zvýraznění2 5 7 6 3" xfId="47935"/>
    <cellStyle name="20 % – Zvýraznění2 5 7 6 4" xfId="47936"/>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2" xfId="1484"/>
    <cellStyle name="20 % – Zvýraznění2 5 8 2 2" xfId="8766"/>
    <cellStyle name="20 % – Zvýraznění2 5 8 2 2 2" xfId="23982"/>
    <cellStyle name="20 % – Zvýraznění2 5 8 2 2 3" xfId="47937"/>
    <cellStyle name="20 % – Zvýraznění2 5 8 2 2 4" xfId="47938"/>
    <cellStyle name="20 % – Zvýraznění2 5 8 2 2 5" xfId="47939"/>
    <cellStyle name="20 % – Zvýraznění2 5 8 2 3" xfId="12120"/>
    <cellStyle name="20 % – Zvýraznění2 5 8 2 3 2" xfId="27315"/>
    <cellStyle name="20 % – Zvýraznění2 5 8 2 3 3" xfId="47940"/>
    <cellStyle name="20 % – Zvýraznění2 5 8 2 3 4" xfId="47941"/>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3" xfId="1485"/>
    <cellStyle name="20 % – Zvýraznění2 5 8 3 2" xfId="8767"/>
    <cellStyle name="20 % – Zvýraznění2 5 8 3 2 2" xfId="23983"/>
    <cellStyle name="20 % – Zvýraznění2 5 8 3 2 3" xfId="47942"/>
    <cellStyle name="20 % – Zvýraznění2 5 8 3 2 4" xfId="47943"/>
    <cellStyle name="20 % – Zvýraznění2 5 8 3 2 5" xfId="47944"/>
    <cellStyle name="20 % – Zvýraznění2 5 8 3 3" xfId="12121"/>
    <cellStyle name="20 % – Zvýraznění2 5 8 3 3 2" xfId="27316"/>
    <cellStyle name="20 % – Zvýraznění2 5 8 3 3 3" xfId="47945"/>
    <cellStyle name="20 % – Zvýraznění2 5 8 3 3 4" xfId="4794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4" xfId="1486"/>
    <cellStyle name="20 % – Zvýraznění2 5 8 4 2" xfId="8768"/>
    <cellStyle name="20 % – Zvýraznění2 5 8 4 2 2" xfId="23984"/>
    <cellStyle name="20 % – Zvýraznění2 5 8 4 2 3" xfId="47947"/>
    <cellStyle name="20 % – Zvýraznění2 5 8 4 2 4" xfId="47948"/>
    <cellStyle name="20 % – Zvýraznění2 5 8 4 2 5" xfId="47949"/>
    <cellStyle name="20 % – Zvýraznění2 5 8 4 3" xfId="12122"/>
    <cellStyle name="20 % – Zvýraznění2 5 8 4 3 2" xfId="27317"/>
    <cellStyle name="20 % – Zvýraznění2 5 8 4 3 3" xfId="47950"/>
    <cellStyle name="20 % – Zvýraznění2 5 8 4 3 4" xfId="47951"/>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5" xfId="8393"/>
    <cellStyle name="20 % – Zvýraznění2 5 8 5 2" xfId="23609"/>
    <cellStyle name="20 % – Zvýraznění2 5 8 5 3" xfId="47952"/>
    <cellStyle name="20 % – Zvýraznění2 5 8 5 4" xfId="47953"/>
    <cellStyle name="20 % – Zvýraznění2 5 8 5 5" xfId="47954"/>
    <cellStyle name="20 % – Zvýraznění2 5 8 6" xfId="12119"/>
    <cellStyle name="20 % – Zvýraznění2 5 8 6 2" xfId="27314"/>
    <cellStyle name="20 % – Zvýraznění2 5 8 6 3" xfId="47955"/>
    <cellStyle name="20 % – Zvýraznění2 5 8 6 4" xfId="47956"/>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2 3" xfId="47957"/>
    <cellStyle name="20 % – Zvýraznění2 5 9 2 4" xfId="47958"/>
    <cellStyle name="20 % – Zvýraznění2 5 9 2 5" xfId="47959"/>
    <cellStyle name="20 % – Zvýraznění2 5 9 3" xfId="12123"/>
    <cellStyle name="20 % – Zvýraznění2 5 9 3 2" xfId="27318"/>
    <cellStyle name="20 % – Zvýraznění2 5 9 3 3" xfId="47960"/>
    <cellStyle name="20 % – Zvýraznění2 5 9 3 4" xfId="47961"/>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6" xfId="408"/>
    <cellStyle name="20 % – Zvýraznění2 6 10" xfId="1488"/>
    <cellStyle name="20 % – Zvýraznění2 6 10 2" xfId="8770"/>
    <cellStyle name="20 % – Zvýraznění2 6 10 2 2" xfId="23986"/>
    <cellStyle name="20 % – Zvýraznění2 6 10 2 3" xfId="47962"/>
    <cellStyle name="20 % – Zvýraznění2 6 10 2 4" xfId="47963"/>
    <cellStyle name="20 % – Zvýraznění2 6 10 2 5" xfId="47964"/>
    <cellStyle name="20 % – Zvýraznění2 6 10 3" xfId="12124"/>
    <cellStyle name="20 % – Zvýraznění2 6 10 3 2" xfId="27319"/>
    <cellStyle name="20 % – Zvýraznění2 6 10 3 3" xfId="47965"/>
    <cellStyle name="20 % – Zvýraznění2 6 10 3 4" xfId="47966"/>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1" xfId="1489"/>
    <cellStyle name="20 % – Zvýraznění2 6 11 2" xfId="11224"/>
    <cellStyle name="20 % – Zvýraznění2 6 11 2 2" xfId="26424"/>
    <cellStyle name="20 % – Zvýraznění2 6 11 2 3" xfId="47967"/>
    <cellStyle name="20 % – Zvýraznění2 6 11 2 4" xfId="47968"/>
    <cellStyle name="20 % – Zvýraznění2 6 11 2 5" xfId="47969"/>
    <cellStyle name="20 % – Zvýraznění2 6 11 3" xfId="12125"/>
    <cellStyle name="20 % – Zvýraznění2 6 11 3 2" xfId="27320"/>
    <cellStyle name="20 % – Zvýraznění2 6 11 3 3" xfId="47970"/>
    <cellStyle name="20 % – Zvýraznění2 6 11 3 4" xfId="47971"/>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2" xfId="7827"/>
    <cellStyle name="20 % – Zvýraznění2 6 12 2" xfId="23046"/>
    <cellStyle name="20 % – Zvýraznění2 6 12 3" xfId="47972"/>
    <cellStyle name="20 % – Zvýraznění2 6 12 4" xfId="47973"/>
    <cellStyle name="20 % – Zvýraznění2 6 12 5" xfId="47974"/>
    <cellStyle name="20 % – Zvýraznění2 6 13" xfId="11503"/>
    <cellStyle name="20 % – Zvýraznění2 6 13 2" xfId="26699"/>
    <cellStyle name="20 % – Zvýraznění2 6 13 3" xfId="47975"/>
    <cellStyle name="20 % – Zvýraznění2 6 13 4" xfId="47976"/>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2" xfId="1490"/>
    <cellStyle name="20 % – Zvýraznění2 6 2 10" xfId="38938"/>
    <cellStyle name="20 % – Zvýraznění2 6 2 11" xfId="38939"/>
    <cellStyle name="20 % – Zvýraznění2 6 2 2" xfId="1491"/>
    <cellStyle name="20 % – Zvýraznění2 6 2 2 2" xfId="8771"/>
    <cellStyle name="20 % – Zvýraznění2 6 2 2 2 2" xfId="23987"/>
    <cellStyle name="20 % – Zvýraznění2 6 2 2 2 3" xfId="47977"/>
    <cellStyle name="20 % – Zvýraznění2 6 2 2 2 4" xfId="47978"/>
    <cellStyle name="20 % – Zvýraznění2 6 2 2 2 5" xfId="47979"/>
    <cellStyle name="20 % – Zvýraznění2 6 2 2 3" xfId="12127"/>
    <cellStyle name="20 % – Zvýraznění2 6 2 2 3 2" xfId="27322"/>
    <cellStyle name="20 % – Zvýraznění2 6 2 2 3 3" xfId="47980"/>
    <cellStyle name="20 % – Zvýraznění2 6 2 2 3 4" xfId="47981"/>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3" xfId="1492"/>
    <cellStyle name="20 % – Zvýraznění2 6 2 3 2" xfId="8772"/>
    <cellStyle name="20 % – Zvýraznění2 6 2 3 2 2" xfId="23988"/>
    <cellStyle name="20 % – Zvýraznění2 6 2 3 2 3" xfId="47982"/>
    <cellStyle name="20 % – Zvýraznění2 6 2 3 2 4" xfId="47983"/>
    <cellStyle name="20 % – Zvýraznění2 6 2 3 2 5" xfId="47984"/>
    <cellStyle name="20 % – Zvýraznění2 6 2 3 3" xfId="12128"/>
    <cellStyle name="20 % – Zvýraznění2 6 2 3 3 2" xfId="27323"/>
    <cellStyle name="20 % – Zvýraznění2 6 2 3 3 3" xfId="47985"/>
    <cellStyle name="20 % – Zvýraznění2 6 2 3 3 4" xfId="47986"/>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4" xfId="1493"/>
    <cellStyle name="20 % – Zvýraznění2 6 2 4 2" xfId="8773"/>
    <cellStyle name="20 % – Zvýraznění2 6 2 4 2 2" xfId="23989"/>
    <cellStyle name="20 % – Zvýraznění2 6 2 4 2 3" xfId="47987"/>
    <cellStyle name="20 % – Zvýraznění2 6 2 4 2 4" xfId="47988"/>
    <cellStyle name="20 % – Zvýraznění2 6 2 4 2 5" xfId="47989"/>
    <cellStyle name="20 % – Zvýraznění2 6 2 4 3" xfId="12129"/>
    <cellStyle name="20 % – Zvýraznění2 6 2 4 3 2" xfId="27324"/>
    <cellStyle name="20 % – Zvýraznění2 6 2 4 3 3" xfId="47990"/>
    <cellStyle name="20 % – Zvýraznění2 6 2 4 3 4" xfId="47991"/>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5" xfId="7902"/>
    <cellStyle name="20 % – Zvýraznění2 6 2 5 2" xfId="23119"/>
    <cellStyle name="20 % – Zvýraznění2 6 2 5 3" xfId="47992"/>
    <cellStyle name="20 % – Zvýraznění2 6 2 5 4" xfId="47993"/>
    <cellStyle name="20 % – Zvýraznění2 6 2 5 5" xfId="47994"/>
    <cellStyle name="20 % – Zvýraznění2 6 2 6" xfId="12126"/>
    <cellStyle name="20 % – Zvýraznění2 6 2 6 2" xfId="27321"/>
    <cellStyle name="20 % – Zvýraznění2 6 2 6 3" xfId="47995"/>
    <cellStyle name="20 % – Zvýraznění2 6 2 6 4" xfId="47996"/>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2" xfId="1495"/>
    <cellStyle name="20 % – Zvýraznění2 6 3 2 2" xfId="8774"/>
    <cellStyle name="20 % – Zvýraznění2 6 3 2 2 2" xfId="23990"/>
    <cellStyle name="20 % – Zvýraznění2 6 3 2 2 3" xfId="47997"/>
    <cellStyle name="20 % – Zvýraznění2 6 3 2 2 4" xfId="47998"/>
    <cellStyle name="20 % – Zvýraznění2 6 3 2 2 5" xfId="47999"/>
    <cellStyle name="20 % – Zvýraznění2 6 3 2 3" xfId="12131"/>
    <cellStyle name="20 % – Zvýraznění2 6 3 2 3 2" xfId="27326"/>
    <cellStyle name="20 % – Zvýraznění2 6 3 2 3 3" xfId="48000"/>
    <cellStyle name="20 % – Zvýraznění2 6 3 2 3 4" xfId="48001"/>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3" xfId="1496"/>
    <cellStyle name="20 % – Zvýraznění2 6 3 3 2" xfId="8775"/>
    <cellStyle name="20 % – Zvýraznění2 6 3 3 2 2" xfId="23991"/>
    <cellStyle name="20 % – Zvýraznění2 6 3 3 2 3" xfId="48002"/>
    <cellStyle name="20 % – Zvýraznění2 6 3 3 2 4" xfId="48003"/>
    <cellStyle name="20 % – Zvýraznění2 6 3 3 2 5" xfId="48004"/>
    <cellStyle name="20 % – Zvýraznění2 6 3 3 3" xfId="12132"/>
    <cellStyle name="20 % – Zvýraznění2 6 3 3 3 2" xfId="27327"/>
    <cellStyle name="20 % – Zvýraznění2 6 3 3 3 3" xfId="48005"/>
    <cellStyle name="20 % – Zvýraznění2 6 3 3 3 4" xfId="48006"/>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4" xfId="1497"/>
    <cellStyle name="20 % – Zvýraznění2 6 3 4 2" xfId="8776"/>
    <cellStyle name="20 % – Zvýraznění2 6 3 4 2 2" xfId="23992"/>
    <cellStyle name="20 % – Zvýraznění2 6 3 4 2 3" xfId="48007"/>
    <cellStyle name="20 % – Zvýraznění2 6 3 4 2 4" xfId="48008"/>
    <cellStyle name="20 % – Zvýraznění2 6 3 4 2 5" xfId="48009"/>
    <cellStyle name="20 % – Zvýraznění2 6 3 4 3" xfId="12133"/>
    <cellStyle name="20 % – Zvýraznění2 6 3 4 3 2" xfId="27328"/>
    <cellStyle name="20 % – Zvýraznění2 6 3 4 3 3" xfId="48010"/>
    <cellStyle name="20 % – Zvýraznění2 6 3 4 3 4" xfId="48011"/>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5" xfId="8041"/>
    <cellStyle name="20 % – Zvýraznění2 6 3 5 2" xfId="23257"/>
    <cellStyle name="20 % – Zvýraznění2 6 3 5 3" xfId="48012"/>
    <cellStyle name="20 % – Zvýraznění2 6 3 5 4" xfId="48013"/>
    <cellStyle name="20 % – Zvýraznění2 6 3 5 5" xfId="48014"/>
    <cellStyle name="20 % – Zvýraznění2 6 3 6" xfId="12130"/>
    <cellStyle name="20 % – Zvýraznění2 6 3 6 2" xfId="27325"/>
    <cellStyle name="20 % – Zvýraznění2 6 3 6 3" xfId="48015"/>
    <cellStyle name="20 % – Zvýraznění2 6 3 6 4" xfId="48016"/>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2" xfId="1499"/>
    <cellStyle name="20 % – Zvýraznění2 6 4 2 2" xfId="8777"/>
    <cellStyle name="20 % – Zvýraznění2 6 4 2 2 2" xfId="23993"/>
    <cellStyle name="20 % – Zvýraznění2 6 4 2 2 3" xfId="48017"/>
    <cellStyle name="20 % – Zvýraznění2 6 4 2 2 4" xfId="48018"/>
    <cellStyle name="20 % – Zvýraznění2 6 4 2 2 5" xfId="48019"/>
    <cellStyle name="20 % – Zvýraznění2 6 4 2 3" xfId="12135"/>
    <cellStyle name="20 % – Zvýraznění2 6 4 2 3 2" xfId="27330"/>
    <cellStyle name="20 % – Zvýraznění2 6 4 2 3 3" xfId="48020"/>
    <cellStyle name="20 % – Zvýraznění2 6 4 2 3 4" xfId="48021"/>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3" xfId="1500"/>
    <cellStyle name="20 % – Zvýraznění2 6 4 3 2" xfId="8778"/>
    <cellStyle name="20 % – Zvýraznění2 6 4 3 2 2" xfId="23994"/>
    <cellStyle name="20 % – Zvýraznění2 6 4 3 2 3" xfId="48022"/>
    <cellStyle name="20 % – Zvýraznění2 6 4 3 2 4" xfId="48023"/>
    <cellStyle name="20 % – Zvýraznění2 6 4 3 2 5" xfId="48024"/>
    <cellStyle name="20 % – Zvýraznění2 6 4 3 3" xfId="12136"/>
    <cellStyle name="20 % – Zvýraznění2 6 4 3 3 2" xfId="27331"/>
    <cellStyle name="20 % – Zvýraznění2 6 4 3 3 3" xfId="48025"/>
    <cellStyle name="20 % – Zvýraznění2 6 4 3 3 4" xfId="48026"/>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4" xfId="1501"/>
    <cellStyle name="20 % – Zvýraznění2 6 4 4 2" xfId="8779"/>
    <cellStyle name="20 % – Zvýraznění2 6 4 4 2 2" xfId="23995"/>
    <cellStyle name="20 % – Zvýraznění2 6 4 4 2 3" xfId="48027"/>
    <cellStyle name="20 % – Zvýraznění2 6 4 4 2 4" xfId="48028"/>
    <cellStyle name="20 % – Zvýraznění2 6 4 4 2 5" xfId="48029"/>
    <cellStyle name="20 % – Zvýraznění2 6 4 4 3" xfId="12137"/>
    <cellStyle name="20 % – Zvýraznění2 6 4 4 3 2" xfId="27332"/>
    <cellStyle name="20 % – Zvýraznění2 6 4 4 3 3" xfId="48030"/>
    <cellStyle name="20 % – Zvýraznění2 6 4 4 3 4" xfId="48031"/>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5" xfId="8121"/>
    <cellStyle name="20 % – Zvýraznění2 6 4 5 2" xfId="23337"/>
    <cellStyle name="20 % – Zvýraznění2 6 4 5 3" xfId="48032"/>
    <cellStyle name="20 % – Zvýraznění2 6 4 5 4" xfId="48033"/>
    <cellStyle name="20 % – Zvýraznění2 6 4 5 5" xfId="48034"/>
    <cellStyle name="20 % – Zvýraznění2 6 4 6" xfId="12134"/>
    <cellStyle name="20 % – Zvýraznění2 6 4 6 2" xfId="27329"/>
    <cellStyle name="20 % – Zvýraznění2 6 4 6 3" xfId="48035"/>
    <cellStyle name="20 % – Zvýraznění2 6 4 6 4" xfId="48036"/>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2" xfId="1503"/>
    <cellStyle name="20 % – Zvýraznění2 6 5 2 2" xfId="8780"/>
    <cellStyle name="20 % – Zvýraznění2 6 5 2 2 2" xfId="23996"/>
    <cellStyle name="20 % – Zvýraznění2 6 5 2 2 3" xfId="48037"/>
    <cellStyle name="20 % – Zvýraznění2 6 5 2 2 4" xfId="48038"/>
    <cellStyle name="20 % – Zvýraznění2 6 5 2 2 5" xfId="48039"/>
    <cellStyle name="20 % – Zvýraznění2 6 5 2 3" xfId="12139"/>
    <cellStyle name="20 % – Zvýraznění2 6 5 2 3 2" xfId="27334"/>
    <cellStyle name="20 % – Zvýraznění2 6 5 2 3 3" xfId="48040"/>
    <cellStyle name="20 % – Zvýraznění2 6 5 2 3 4" xfId="48041"/>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3" xfId="1504"/>
    <cellStyle name="20 % – Zvýraznění2 6 5 3 2" xfId="8781"/>
    <cellStyle name="20 % – Zvýraznění2 6 5 3 2 2" xfId="23997"/>
    <cellStyle name="20 % – Zvýraznění2 6 5 3 2 3" xfId="48042"/>
    <cellStyle name="20 % – Zvýraznění2 6 5 3 2 4" xfId="48043"/>
    <cellStyle name="20 % – Zvýraznění2 6 5 3 2 5" xfId="48044"/>
    <cellStyle name="20 % – Zvýraznění2 6 5 3 3" xfId="12140"/>
    <cellStyle name="20 % – Zvýraznění2 6 5 3 3 2" xfId="27335"/>
    <cellStyle name="20 % – Zvýraznění2 6 5 3 3 3" xfId="48045"/>
    <cellStyle name="20 % – Zvýraznění2 6 5 3 3 4" xfId="48046"/>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4" xfId="1505"/>
    <cellStyle name="20 % – Zvýraznění2 6 5 4 2" xfId="8782"/>
    <cellStyle name="20 % – Zvýraznění2 6 5 4 2 2" xfId="23998"/>
    <cellStyle name="20 % – Zvýraznění2 6 5 4 2 3" xfId="48047"/>
    <cellStyle name="20 % – Zvýraznění2 6 5 4 2 4" xfId="48048"/>
    <cellStyle name="20 % – Zvýraznění2 6 5 4 2 5" xfId="48049"/>
    <cellStyle name="20 % – Zvýraznění2 6 5 4 3" xfId="12141"/>
    <cellStyle name="20 % – Zvýraznění2 6 5 4 3 2" xfId="27336"/>
    <cellStyle name="20 % – Zvýraznění2 6 5 4 3 3" xfId="48050"/>
    <cellStyle name="20 % – Zvýraznění2 6 5 4 3 4" xfId="48051"/>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5" xfId="8203"/>
    <cellStyle name="20 % – Zvýraznění2 6 5 5 2" xfId="23419"/>
    <cellStyle name="20 % – Zvýraznění2 6 5 5 3" xfId="48052"/>
    <cellStyle name="20 % – Zvýraznění2 6 5 5 4" xfId="48053"/>
    <cellStyle name="20 % – Zvýraznění2 6 5 5 5" xfId="48054"/>
    <cellStyle name="20 % – Zvýraznění2 6 5 6" xfId="12138"/>
    <cellStyle name="20 % – Zvýraznění2 6 5 6 2" xfId="27333"/>
    <cellStyle name="20 % – Zvýraznění2 6 5 6 3" xfId="48055"/>
    <cellStyle name="20 % – Zvýraznění2 6 5 6 4" xfId="48056"/>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2" xfId="1507"/>
    <cellStyle name="20 % – Zvýraznění2 6 6 2 2" xfId="8783"/>
    <cellStyle name="20 % – Zvýraznění2 6 6 2 2 2" xfId="23999"/>
    <cellStyle name="20 % – Zvýraznění2 6 6 2 2 3" xfId="48057"/>
    <cellStyle name="20 % – Zvýraznění2 6 6 2 2 4" xfId="48058"/>
    <cellStyle name="20 % – Zvýraznění2 6 6 2 2 5" xfId="48059"/>
    <cellStyle name="20 % – Zvýraznění2 6 6 2 3" xfId="12143"/>
    <cellStyle name="20 % – Zvýraznění2 6 6 2 3 2" xfId="27338"/>
    <cellStyle name="20 % – Zvýraznění2 6 6 2 3 3" xfId="48060"/>
    <cellStyle name="20 % – Zvýraznění2 6 6 2 3 4" xfId="48061"/>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3" xfId="1508"/>
    <cellStyle name="20 % – Zvýraznění2 6 6 3 2" xfId="8784"/>
    <cellStyle name="20 % – Zvýraznění2 6 6 3 2 2" xfId="24000"/>
    <cellStyle name="20 % – Zvýraznění2 6 6 3 2 3" xfId="48062"/>
    <cellStyle name="20 % – Zvýraznění2 6 6 3 2 4" xfId="48063"/>
    <cellStyle name="20 % – Zvýraznění2 6 6 3 2 5" xfId="48064"/>
    <cellStyle name="20 % – Zvýraznění2 6 6 3 3" xfId="12144"/>
    <cellStyle name="20 % – Zvýraznění2 6 6 3 3 2" xfId="27339"/>
    <cellStyle name="20 % – Zvýraznění2 6 6 3 3 3" xfId="48065"/>
    <cellStyle name="20 % – Zvýraznění2 6 6 3 3 4" xfId="48066"/>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4" xfId="1509"/>
    <cellStyle name="20 % – Zvýraznění2 6 6 4 2" xfId="8785"/>
    <cellStyle name="20 % – Zvýraznění2 6 6 4 2 2" xfId="24001"/>
    <cellStyle name="20 % – Zvýraznění2 6 6 4 2 3" xfId="48067"/>
    <cellStyle name="20 % – Zvýraznění2 6 6 4 2 4" xfId="48068"/>
    <cellStyle name="20 % – Zvýraznění2 6 6 4 2 5" xfId="48069"/>
    <cellStyle name="20 % – Zvýraznění2 6 6 4 3" xfId="12145"/>
    <cellStyle name="20 % – Zvýraznění2 6 6 4 3 2" xfId="27340"/>
    <cellStyle name="20 % – Zvýraznění2 6 6 4 3 3" xfId="48070"/>
    <cellStyle name="20 % – Zvýraznění2 6 6 4 3 4" xfId="48071"/>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5" xfId="8296"/>
    <cellStyle name="20 % – Zvýraznění2 6 6 5 2" xfId="23512"/>
    <cellStyle name="20 % – Zvýraznění2 6 6 5 3" xfId="48072"/>
    <cellStyle name="20 % – Zvýraznění2 6 6 5 4" xfId="48073"/>
    <cellStyle name="20 % – Zvýraznění2 6 6 5 5" xfId="48074"/>
    <cellStyle name="20 % – Zvýraznění2 6 6 6" xfId="12142"/>
    <cellStyle name="20 % – Zvýraznění2 6 6 6 2" xfId="27337"/>
    <cellStyle name="20 % – Zvýraznění2 6 6 6 3" xfId="48075"/>
    <cellStyle name="20 % – Zvýraznění2 6 6 6 4" xfId="48076"/>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2" xfId="1511"/>
    <cellStyle name="20 % – Zvýraznění2 6 7 2 2" xfId="8786"/>
    <cellStyle name="20 % – Zvýraznění2 6 7 2 2 2" xfId="24002"/>
    <cellStyle name="20 % – Zvýraznění2 6 7 2 2 3" xfId="48077"/>
    <cellStyle name="20 % – Zvýraznění2 6 7 2 2 4" xfId="48078"/>
    <cellStyle name="20 % – Zvýraznění2 6 7 2 2 5" xfId="48079"/>
    <cellStyle name="20 % – Zvýraznění2 6 7 2 3" xfId="12147"/>
    <cellStyle name="20 % – Zvýraznění2 6 7 2 3 2" xfId="27342"/>
    <cellStyle name="20 % – Zvýraznění2 6 7 2 3 3" xfId="48080"/>
    <cellStyle name="20 % – Zvýraznění2 6 7 2 3 4" xfId="48081"/>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3" xfId="1512"/>
    <cellStyle name="20 % – Zvýraznění2 6 7 3 2" xfId="8787"/>
    <cellStyle name="20 % – Zvýraznění2 6 7 3 2 2" xfId="24003"/>
    <cellStyle name="20 % – Zvýraznění2 6 7 3 2 3" xfId="48082"/>
    <cellStyle name="20 % – Zvýraznění2 6 7 3 2 4" xfId="48083"/>
    <cellStyle name="20 % – Zvýraznění2 6 7 3 2 5" xfId="48084"/>
    <cellStyle name="20 % – Zvýraznění2 6 7 3 3" xfId="12148"/>
    <cellStyle name="20 % – Zvýraznění2 6 7 3 3 2" xfId="27343"/>
    <cellStyle name="20 % – Zvýraznění2 6 7 3 3 3" xfId="48085"/>
    <cellStyle name="20 % – Zvýraznění2 6 7 3 3 4" xfId="48086"/>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4" xfId="1513"/>
    <cellStyle name="20 % – Zvýraznění2 6 7 4 2" xfId="8788"/>
    <cellStyle name="20 % – Zvýraznění2 6 7 4 2 2" xfId="24004"/>
    <cellStyle name="20 % – Zvýraznění2 6 7 4 2 3" xfId="48087"/>
    <cellStyle name="20 % – Zvýraznění2 6 7 4 2 4" xfId="48088"/>
    <cellStyle name="20 % – Zvýraznění2 6 7 4 2 5" xfId="48089"/>
    <cellStyle name="20 % – Zvýraznění2 6 7 4 3" xfId="12149"/>
    <cellStyle name="20 % – Zvýraznění2 6 7 4 3 2" xfId="27344"/>
    <cellStyle name="20 % – Zvýraznění2 6 7 4 3 3" xfId="48090"/>
    <cellStyle name="20 % – Zvýraznění2 6 7 4 3 4" xfId="48091"/>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5" xfId="8379"/>
    <cellStyle name="20 % – Zvýraznění2 6 7 5 2" xfId="23595"/>
    <cellStyle name="20 % – Zvýraznění2 6 7 5 3" xfId="48092"/>
    <cellStyle name="20 % – Zvýraznění2 6 7 5 4" xfId="48093"/>
    <cellStyle name="20 % – Zvýraznění2 6 7 5 5" xfId="48094"/>
    <cellStyle name="20 % – Zvýraznění2 6 7 6" xfId="12146"/>
    <cellStyle name="20 % – Zvýraznění2 6 7 6 2" xfId="27341"/>
    <cellStyle name="20 % – Zvýraznění2 6 7 6 3" xfId="48095"/>
    <cellStyle name="20 % – Zvýraznění2 6 7 6 4" xfId="48096"/>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2 3" xfId="48097"/>
    <cellStyle name="20 % – Zvýraznění2 6 8 2 4" xfId="48098"/>
    <cellStyle name="20 % – Zvýraznění2 6 8 2 5" xfId="48099"/>
    <cellStyle name="20 % – Zvýraznění2 6 8 3" xfId="12150"/>
    <cellStyle name="20 % – Zvýraznění2 6 8 3 2" xfId="27345"/>
    <cellStyle name="20 % – Zvýraznění2 6 8 3 3" xfId="48100"/>
    <cellStyle name="20 % – Zvýraznění2 6 8 3 4" xfId="48101"/>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9" xfId="1515"/>
    <cellStyle name="20 % – Zvýraznění2 6 9 2" xfId="8790"/>
    <cellStyle name="20 % – Zvýraznění2 6 9 2 2" xfId="24006"/>
    <cellStyle name="20 % – Zvýraznění2 6 9 2 3" xfId="48102"/>
    <cellStyle name="20 % – Zvýraznění2 6 9 2 4" xfId="48103"/>
    <cellStyle name="20 % – Zvýraznění2 6 9 2 5" xfId="48104"/>
    <cellStyle name="20 % – Zvýraznění2 6 9 3" xfId="12151"/>
    <cellStyle name="20 % – Zvýraznění2 6 9 3 2" xfId="27346"/>
    <cellStyle name="20 % – Zvýraznění2 6 9 3 3" xfId="48105"/>
    <cellStyle name="20 % – Zvýraznění2 6 9 3 4" xfId="4810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7" xfId="409"/>
    <cellStyle name="20 % – Zvýraznění2 7 10" xfId="19110"/>
    <cellStyle name="20 % – Zvýraznění2 7 11" xfId="38990"/>
    <cellStyle name="20 % – Zvýraznění2 7 12" xfId="38991"/>
    <cellStyle name="20 % – Zvýraznění2 7 2" xfId="1516"/>
    <cellStyle name="20 % – Zvýraznění2 7 2 2" xfId="8791"/>
    <cellStyle name="20 % – Zvýraznění2 7 2 2 2" xfId="24007"/>
    <cellStyle name="20 % – Zvýraznění2 7 2 2 3" xfId="48107"/>
    <cellStyle name="20 % – Zvýraznění2 7 2 2 4" xfId="48108"/>
    <cellStyle name="20 % – Zvýraznění2 7 2 2 5" xfId="48109"/>
    <cellStyle name="20 % – Zvýraznění2 7 2 3" xfId="12152"/>
    <cellStyle name="20 % – Zvýraznění2 7 2 3 2" xfId="27347"/>
    <cellStyle name="20 % – Zvýraznění2 7 2 3 3" xfId="48110"/>
    <cellStyle name="20 % – Zvýraznění2 7 2 3 4" xfId="48111"/>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3" xfId="1517"/>
    <cellStyle name="20 % – Zvýraznění2 7 3 2" xfId="8792"/>
    <cellStyle name="20 % – Zvýraznění2 7 3 2 2" xfId="24008"/>
    <cellStyle name="20 % – Zvýraznění2 7 3 2 3" xfId="48112"/>
    <cellStyle name="20 % – Zvýraznění2 7 3 2 4" xfId="48113"/>
    <cellStyle name="20 % – Zvýraznění2 7 3 2 5" xfId="48114"/>
    <cellStyle name="20 % – Zvýraznění2 7 3 3" xfId="12153"/>
    <cellStyle name="20 % – Zvýraznění2 7 3 3 2" xfId="27348"/>
    <cellStyle name="20 % – Zvýraznění2 7 3 3 3" xfId="48115"/>
    <cellStyle name="20 % – Zvýraznění2 7 3 3 4" xfId="48116"/>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4" xfId="1518"/>
    <cellStyle name="20 % – Zvýraznění2 7 4 2" xfId="8793"/>
    <cellStyle name="20 % – Zvýraznění2 7 4 2 2" xfId="24009"/>
    <cellStyle name="20 % – Zvýraznění2 7 4 2 3" xfId="48117"/>
    <cellStyle name="20 % – Zvýraznění2 7 4 2 4" xfId="48118"/>
    <cellStyle name="20 % – Zvýraznění2 7 4 2 5" xfId="48119"/>
    <cellStyle name="20 % – Zvýraznění2 7 4 3" xfId="12154"/>
    <cellStyle name="20 % – Zvýraznění2 7 4 3 2" xfId="27349"/>
    <cellStyle name="20 % – Zvýraznění2 7 4 3 3" xfId="48120"/>
    <cellStyle name="20 % – Zvýraznění2 7 4 3 4" xfId="48121"/>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5" xfId="1519"/>
    <cellStyle name="20 % – Zvýraznění2 7 5 2" xfId="11311"/>
    <cellStyle name="20 % – Zvýraznění2 7 5 2 2" xfId="26511"/>
    <cellStyle name="20 % – Zvýraznění2 7 5 2 3" xfId="48122"/>
    <cellStyle name="20 % – Zvýraznění2 7 5 2 4" xfId="48123"/>
    <cellStyle name="20 % – Zvýraznění2 7 5 2 5" xfId="48124"/>
    <cellStyle name="20 % – Zvýraznění2 7 5 3" xfId="12155"/>
    <cellStyle name="20 % – Zvýraznění2 7 5 3 2" xfId="27350"/>
    <cellStyle name="20 % – Zvýraznění2 7 5 3 3" xfId="48125"/>
    <cellStyle name="20 % – Zvýraznění2 7 5 3 4" xfId="48126"/>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6" xfId="7700"/>
    <cellStyle name="20 % – Zvýraznění2 7 6 2" xfId="22919"/>
    <cellStyle name="20 % – Zvýraznění2 7 6 3" xfId="48127"/>
    <cellStyle name="20 % – Zvýraznění2 7 6 4" xfId="48128"/>
    <cellStyle name="20 % – Zvýraznění2 7 6 5" xfId="48129"/>
    <cellStyle name="20 % – Zvýraznění2 7 7" xfId="11504"/>
    <cellStyle name="20 % – Zvýraznění2 7 7 2" xfId="26700"/>
    <cellStyle name="20 % – Zvýraznění2 7 7 3" xfId="48130"/>
    <cellStyle name="20 % – Zvýraznění2 7 7 4" xfId="48131"/>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2 3" xfId="48132"/>
    <cellStyle name="20 % – Zvýraznění2 8 2 2 4" xfId="48133"/>
    <cellStyle name="20 % – Zvýraznění2 8 2 2 5" xfId="48134"/>
    <cellStyle name="20 % – Zvýraznění2 8 2 3" xfId="12156"/>
    <cellStyle name="20 % – Zvýraznění2 8 2 3 2" xfId="27351"/>
    <cellStyle name="20 % – Zvýraznění2 8 2 3 3" xfId="48135"/>
    <cellStyle name="20 % – Zvýraznění2 8 2 3 4" xfId="48136"/>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3" xfId="1522"/>
    <cellStyle name="20 % – Zvýraznění2 8 3 2" xfId="8794"/>
    <cellStyle name="20 % – Zvýraznění2 8 3 2 2" xfId="24010"/>
    <cellStyle name="20 % – Zvýraznění2 8 3 2 3" xfId="48137"/>
    <cellStyle name="20 % – Zvýraznění2 8 3 2 4" xfId="48138"/>
    <cellStyle name="20 % – Zvýraznění2 8 3 2 5" xfId="48139"/>
    <cellStyle name="20 % – Zvýraznění2 8 3 3" xfId="12157"/>
    <cellStyle name="20 % – Zvýraznění2 8 3 3 2" xfId="27352"/>
    <cellStyle name="20 % – Zvýraznění2 8 3 3 3" xfId="48140"/>
    <cellStyle name="20 % – Zvýraznění2 8 3 3 4" xfId="48141"/>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4" xfId="1523"/>
    <cellStyle name="20 % – Zvýraznění2 8 4 2" xfId="8795"/>
    <cellStyle name="20 % – Zvýraznění2 8 4 2 2" xfId="24011"/>
    <cellStyle name="20 % – Zvýraznění2 8 4 2 3" xfId="48142"/>
    <cellStyle name="20 % – Zvýraznění2 8 4 2 4" xfId="48143"/>
    <cellStyle name="20 % – Zvýraznění2 8 4 2 5" xfId="48144"/>
    <cellStyle name="20 % – Zvýraznění2 8 4 3" xfId="12158"/>
    <cellStyle name="20 % – Zvýraznění2 8 4 3 2" xfId="27353"/>
    <cellStyle name="20 % – Zvýraznění2 8 4 3 3" xfId="48145"/>
    <cellStyle name="20 % – Zvýraznění2 8 4 3 4" xfId="48146"/>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5" xfId="1524"/>
    <cellStyle name="20 % – Zvýraznění2 9" xfId="1525"/>
    <cellStyle name="20 % – Zvýraznění2 9 10" xfId="39006"/>
    <cellStyle name="20 % – Zvýraznění2 9 11" xfId="39007"/>
    <cellStyle name="20 % – Zvýraznění2 9 2" xfId="1526"/>
    <cellStyle name="20 % – Zvýraznění2 9 2 2" xfId="8796"/>
    <cellStyle name="20 % – Zvýraznění2 9 2 2 2" xfId="24012"/>
    <cellStyle name="20 % – Zvýraznění2 9 2 2 3" xfId="48147"/>
    <cellStyle name="20 % – Zvýraznění2 9 2 2 4" xfId="48148"/>
    <cellStyle name="20 % – Zvýraznění2 9 2 2 5" xfId="48149"/>
    <cellStyle name="20 % – Zvýraznění2 9 2 3" xfId="12160"/>
    <cellStyle name="20 % – Zvýraznění2 9 2 3 2" xfId="27355"/>
    <cellStyle name="20 % – Zvýraznění2 9 2 3 3" xfId="48150"/>
    <cellStyle name="20 % – Zvýraznění2 9 2 3 4" xfId="48151"/>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3" xfId="1527"/>
    <cellStyle name="20 % – Zvýraznění2 9 3 2" xfId="8797"/>
    <cellStyle name="20 % – Zvýraznění2 9 3 2 2" xfId="24013"/>
    <cellStyle name="20 % – Zvýraznění2 9 3 2 3" xfId="48152"/>
    <cellStyle name="20 % – Zvýraznění2 9 3 2 4" xfId="48153"/>
    <cellStyle name="20 % – Zvýraznění2 9 3 2 5" xfId="48154"/>
    <cellStyle name="20 % – Zvýraznění2 9 3 3" xfId="12161"/>
    <cellStyle name="20 % – Zvýraznění2 9 3 3 2" xfId="27356"/>
    <cellStyle name="20 % – Zvýraznění2 9 3 3 3" xfId="48155"/>
    <cellStyle name="20 % – Zvýraznění2 9 3 3 4" xfId="481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4" xfId="1528"/>
    <cellStyle name="20 % – Zvýraznění2 9 4 2" xfId="8798"/>
    <cellStyle name="20 % – Zvýraznění2 9 4 2 2" xfId="24014"/>
    <cellStyle name="20 % – Zvýraznění2 9 4 2 3" xfId="48157"/>
    <cellStyle name="20 % – Zvýraznění2 9 4 2 4" xfId="48158"/>
    <cellStyle name="20 % – Zvýraznění2 9 4 2 5" xfId="48159"/>
    <cellStyle name="20 % – Zvýraznění2 9 4 3" xfId="12162"/>
    <cellStyle name="20 % – Zvýraznění2 9 4 3 2" xfId="27357"/>
    <cellStyle name="20 % – Zvýraznění2 9 4 3 3" xfId="48160"/>
    <cellStyle name="20 % – Zvýraznění2 9 4 3 4" xfId="48161"/>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5" xfId="7993"/>
    <cellStyle name="20 % – Zvýraznění2 9 5 2" xfId="23210"/>
    <cellStyle name="20 % – Zvýraznění2 9 5 3" xfId="48162"/>
    <cellStyle name="20 % – Zvýraznění2 9 5 4" xfId="48163"/>
    <cellStyle name="20 % – Zvýraznění2 9 5 5" xfId="48164"/>
    <cellStyle name="20 % – Zvýraznění2 9 6" xfId="12159"/>
    <cellStyle name="20 % – Zvýraznění2 9 6 2" xfId="27354"/>
    <cellStyle name="20 % – Zvýraznění2 9 6 3" xfId="48165"/>
    <cellStyle name="20 % – Zvýraznění2 9 6 4" xfId="48166"/>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2" xfId="1530"/>
    <cellStyle name="20 % – Zvýraznění3 10 2 2" xfId="8799"/>
    <cellStyle name="20 % – Zvýraznění3 10 2 2 2" xfId="24015"/>
    <cellStyle name="20 % – Zvýraznění3 10 2 2 3" xfId="48167"/>
    <cellStyle name="20 % – Zvýraznění3 10 2 2 4" xfId="48168"/>
    <cellStyle name="20 % – Zvýraznění3 10 2 2 5" xfId="48169"/>
    <cellStyle name="20 % – Zvýraznění3 10 2 3" xfId="12164"/>
    <cellStyle name="20 % – Zvýraznění3 10 2 3 2" xfId="27359"/>
    <cellStyle name="20 % – Zvýraznění3 10 2 3 3" xfId="48170"/>
    <cellStyle name="20 % – Zvýraznění3 10 2 3 4" xfId="48171"/>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3" xfId="1531"/>
    <cellStyle name="20 % – Zvýraznění3 10 3 2" xfId="8800"/>
    <cellStyle name="20 % – Zvýraznění3 10 3 2 2" xfId="24016"/>
    <cellStyle name="20 % – Zvýraznění3 10 3 2 3" xfId="48172"/>
    <cellStyle name="20 % – Zvýraznění3 10 3 2 4" xfId="48173"/>
    <cellStyle name="20 % – Zvýraznění3 10 3 2 5" xfId="48174"/>
    <cellStyle name="20 % – Zvýraznění3 10 3 3" xfId="12165"/>
    <cellStyle name="20 % – Zvýraznění3 10 3 3 2" xfId="27360"/>
    <cellStyle name="20 % – Zvýraznění3 10 3 3 3" xfId="48175"/>
    <cellStyle name="20 % – Zvýraznění3 10 3 3 4" xfId="48176"/>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4" xfId="1532"/>
    <cellStyle name="20 % – Zvýraznění3 10 4 2" xfId="8801"/>
    <cellStyle name="20 % – Zvýraznění3 10 4 2 2" xfId="24017"/>
    <cellStyle name="20 % – Zvýraznění3 10 4 2 3" xfId="48177"/>
    <cellStyle name="20 % – Zvýraznění3 10 4 2 4" xfId="48178"/>
    <cellStyle name="20 % – Zvýraznění3 10 4 2 5" xfId="48179"/>
    <cellStyle name="20 % – Zvýraznění3 10 4 3" xfId="12166"/>
    <cellStyle name="20 % – Zvýraznění3 10 4 3 2" xfId="27361"/>
    <cellStyle name="20 % – Zvýraznění3 10 4 3 3" xfId="48180"/>
    <cellStyle name="20 % – Zvýraznění3 10 4 3 4" xfId="4818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5" xfId="8189"/>
    <cellStyle name="20 % – Zvýraznění3 10 5 2" xfId="23405"/>
    <cellStyle name="20 % – Zvýraznění3 10 5 3" xfId="48182"/>
    <cellStyle name="20 % – Zvýraznění3 10 5 4" xfId="48183"/>
    <cellStyle name="20 % – Zvýraznění3 10 5 5" xfId="48184"/>
    <cellStyle name="20 % – Zvýraznění3 10 6" xfId="12163"/>
    <cellStyle name="20 % – Zvýraznění3 10 6 2" xfId="27358"/>
    <cellStyle name="20 % – Zvýraznění3 10 6 3" xfId="48185"/>
    <cellStyle name="20 % – Zvýraznění3 10 6 4" xfId="48186"/>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2" xfId="1534"/>
    <cellStyle name="20 % – Zvýraznění3 11 2 2" xfId="8802"/>
    <cellStyle name="20 % – Zvýraznění3 11 2 2 2" xfId="24018"/>
    <cellStyle name="20 % – Zvýraznění3 11 2 2 3" xfId="48187"/>
    <cellStyle name="20 % – Zvýraznění3 11 2 2 4" xfId="48188"/>
    <cellStyle name="20 % – Zvýraznění3 11 2 2 5" xfId="48189"/>
    <cellStyle name="20 % – Zvýraznění3 11 2 3" xfId="12168"/>
    <cellStyle name="20 % – Zvýraznění3 11 2 3 2" xfId="27363"/>
    <cellStyle name="20 % – Zvýraznění3 11 2 3 3" xfId="48190"/>
    <cellStyle name="20 % – Zvýraznění3 11 2 3 4" xfId="48191"/>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3" xfId="1535"/>
    <cellStyle name="20 % – Zvýraznění3 11 3 2" xfId="8803"/>
    <cellStyle name="20 % – Zvýraznění3 11 3 2 2" xfId="24019"/>
    <cellStyle name="20 % – Zvýraznění3 11 3 2 3" xfId="48192"/>
    <cellStyle name="20 % – Zvýraznění3 11 3 2 4" xfId="48193"/>
    <cellStyle name="20 % – Zvýraznění3 11 3 2 5" xfId="48194"/>
    <cellStyle name="20 % – Zvýraznění3 11 3 3" xfId="12169"/>
    <cellStyle name="20 % – Zvýraznění3 11 3 3 2" xfId="27364"/>
    <cellStyle name="20 % – Zvýraznění3 11 3 3 3" xfId="48195"/>
    <cellStyle name="20 % – Zvýraznění3 11 3 3 4" xfId="48196"/>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4" xfId="1536"/>
    <cellStyle name="20 % – Zvýraznění3 11 4 2" xfId="8804"/>
    <cellStyle name="20 % – Zvýraznění3 11 4 2 2" xfId="24020"/>
    <cellStyle name="20 % – Zvýraznění3 11 4 2 3" xfId="48197"/>
    <cellStyle name="20 % – Zvýraznění3 11 4 2 4" xfId="48198"/>
    <cellStyle name="20 % – Zvýraznění3 11 4 2 5" xfId="48199"/>
    <cellStyle name="20 % – Zvýraznění3 11 4 3" xfId="12170"/>
    <cellStyle name="20 % – Zvýraznění3 11 4 3 2" xfId="27365"/>
    <cellStyle name="20 % – Zvýraznění3 11 4 3 3" xfId="48200"/>
    <cellStyle name="20 % – Zvýraznění3 11 4 3 4" xfId="48201"/>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5" xfId="8283"/>
    <cellStyle name="20 % – Zvýraznění3 11 5 2" xfId="23499"/>
    <cellStyle name="20 % – Zvýraznění3 11 5 3" xfId="48202"/>
    <cellStyle name="20 % – Zvýraznění3 11 5 4" xfId="48203"/>
    <cellStyle name="20 % – Zvýraznění3 11 5 5" xfId="48204"/>
    <cellStyle name="20 % – Zvýraznění3 11 6" xfId="12167"/>
    <cellStyle name="20 % – Zvýraznění3 11 6 2" xfId="27362"/>
    <cellStyle name="20 % – Zvýraznění3 11 6 3" xfId="48205"/>
    <cellStyle name="20 % – Zvýraznění3 11 6 4" xfId="48206"/>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2" xfId="1538"/>
    <cellStyle name="20 % – Zvýraznění3 12 2 2" xfId="8805"/>
    <cellStyle name="20 % – Zvýraznění3 12 2 2 2" xfId="24021"/>
    <cellStyle name="20 % – Zvýraznění3 12 2 2 3" xfId="48207"/>
    <cellStyle name="20 % – Zvýraznění3 12 2 2 4" xfId="48208"/>
    <cellStyle name="20 % – Zvýraznění3 12 2 2 5" xfId="48209"/>
    <cellStyle name="20 % – Zvýraznění3 12 2 3" xfId="12172"/>
    <cellStyle name="20 % – Zvýraznění3 12 2 3 2" xfId="27367"/>
    <cellStyle name="20 % – Zvýraznění3 12 2 3 3" xfId="48210"/>
    <cellStyle name="20 % – Zvýraznění3 12 2 3 4" xfId="48211"/>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3" xfId="1539"/>
    <cellStyle name="20 % – Zvýraznění3 12 3 2" xfId="8806"/>
    <cellStyle name="20 % – Zvýraznění3 12 3 2 2" xfId="24022"/>
    <cellStyle name="20 % – Zvýraznění3 12 3 2 3" xfId="48212"/>
    <cellStyle name="20 % – Zvýraznění3 12 3 2 4" xfId="48213"/>
    <cellStyle name="20 % – Zvýraznění3 12 3 2 5" xfId="48214"/>
    <cellStyle name="20 % – Zvýraznění3 12 3 3" xfId="12173"/>
    <cellStyle name="20 % – Zvýraznění3 12 3 3 2" xfId="27368"/>
    <cellStyle name="20 % – Zvýraznění3 12 3 3 3" xfId="48215"/>
    <cellStyle name="20 % – Zvýraznění3 12 3 3 4" xfId="48216"/>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4" xfId="1540"/>
    <cellStyle name="20 % – Zvýraznění3 12 4 2" xfId="8807"/>
    <cellStyle name="20 % – Zvýraznění3 12 4 2 2" xfId="24023"/>
    <cellStyle name="20 % – Zvýraznění3 12 4 2 3" xfId="48217"/>
    <cellStyle name="20 % – Zvýraznění3 12 4 2 4" xfId="48218"/>
    <cellStyle name="20 % – Zvýraznění3 12 4 2 5" xfId="48219"/>
    <cellStyle name="20 % – Zvýraznění3 12 4 3" xfId="12174"/>
    <cellStyle name="20 % – Zvýraznění3 12 4 3 2" xfId="27369"/>
    <cellStyle name="20 % – Zvýraznění3 12 4 3 3" xfId="48220"/>
    <cellStyle name="20 % – Zvýraznění3 12 4 3 4" xfId="48221"/>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5" xfId="8370"/>
    <cellStyle name="20 % – Zvýraznění3 12 5 2" xfId="23586"/>
    <cellStyle name="20 % – Zvýraznění3 12 5 3" xfId="48222"/>
    <cellStyle name="20 % – Zvýraznění3 12 5 4" xfId="48223"/>
    <cellStyle name="20 % – Zvýraznění3 12 5 5" xfId="48224"/>
    <cellStyle name="20 % – Zvýraznění3 12 6" xfId="12171"/>
    <cellStyle name="20 % – Zvýraznění3 12 6 2" xfId="27366"/>
    <cellStyle name="20 % – Zvýraznění3 12 6 3" xfId="48225"/>
    <cellStyle name="20 % – Zvýraznění3 12 6 4" xfId="4822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2 3" xfId="48227"/>
    <cellStyle name="20 % – Zvýraznění3 20 2 4" xfId="48228"/>
    <cellStyle name="20 % – Zvýraznění3 20 2 5" xfId="48229"/>
    <cellStyle name="20 % – Zvýraznění3 20 3" xfId="12175"/>
    <cellStyle name="20 % – Zvýraznění3 20 3 2" xfId="27370"/>
    <cellStyle name="20 % – Zvýraznění3 20 3 3" xfId="48230"/>
    <cellStyle name="20 % – Zvýraznění3 20 3 4" xfId="48231"/>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1" xfId="7581"/>
    <cellStyle name="20 % – Zvýraznění3 21 2" xfId="22802"/>
    <cellStyle name="20 % – Zvýraznění3 21 3" xfId="48232"/>
    <cellStyle name="20 % – Zvýraznění3 21 4" xfId="48233"/>
    <cellStyle name="20 % – Zvýraznění3 22" xfId="48234"/>
    <cellStyle name="20 % – Zvýraznění3 23" xfId="64731"/>
    <cellStyle name="20 % – Zvýraznění3 24" xfId="64732"/>
    <cellStyle name="20 % – Zvýraznění3 25" xfId="64733"/>
    <cellStyle name="20 % – Zvýraznění3 26" xfId="64734"/>
    <cellStyle name="20 % – Zvýraznění3 27" xfId="64735"/>
    <cellStyle name="20 % – Zvýraznění3 28" xfId="64736"/>
    <cellStyle name="20 % – Zvýraznění3 3" xfId="127"/>
    <cellStyle name="20 % – Zvýraznění3 3 10" xfId="1692"/>
    <cellStyle name="20 % – Zvýraznění3 3 10 10" xfId="39040"/>
    <cellStyle name="20 % – Zvýraznění3 3 10 11" xfId="39041"/>
    <cellStyle name="20 % – Zvýraznění3 3 10 2" xfId="1693"/>
    <cellStyle name="20 % – Zvýraznění3 3 10 2 2" xfId="8808"/>
    <cellStyle name="20 % – Zvýraznění3 3 10 2 2 2" xfId="24024"/>
    <cellStyle name="20 % – Zvýraznění3 3 10 2 2 3" xfId="48235"/>
    <cellStyle name="20 % – Zvýraznění3 3 10 2 2 4" xfId="48236"/>
    <cellStyle name="20 % – Zvýraznění3 3 10 2 2 5" xfId="48237"/>
    <cellStyle name="20 % – Zvýraznění3 3 10 2 3" xfId="12177"/>
    <cellStyle name="20 % – Zvýraznění3 3 10 2 3 2" xfId="27372"/>
    <cellStyle name="20 % – Zvýraznění3 3 10 2 3 3" xfId="48238"/>
    <cellStyle name="20 % – Zvýraznění3 3 10 2 3 4" xfId="48239"/>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3" xfId="1694"/>
    <cellStyle name="20 % – Zvýraznění3 3 10 3 2" xfId="8809"/>
    <cellStyle name="20 % – Zvýraznění3 3 10 3 2 2" xfId="24025"/>
    <cellStyle name="20 % – Zvýraznění3 3 10 3 2 3" xfId="48240"/>
    <cellStyle name="20 % – Zvýraznění3 3 10 3 2 4" xfId="48241"/>
    <cellStyle name="20 % – Zvýraznění3 3 10 3 2 5" xfId="48242"/>
    <cellStyle name="20 % – Zvýraznění3 3 10 3 3" xfId="12178"/>
    <cellStyle name="20 % – Zvýraznění3 3 10 3 3 2" xfId="27373"/>
    <cellStyle name="20 % – Zvýraznění3 3 10 3 3 3" xfId="48243"/>
    <cellStyle name="20 % – Zvýraznění3 3 10 3 3 4" xfId="48244"/>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4" xfId="1695"/>
    <cellStyle name="20 % – Zvýraznění3 3 10 4 2" xfId="8810"/>
    <cellStyle name="20 % – Zvýraznění3 3 10 4 2 2" xfId="24026"/>
    <cellStyle name="20 % – Zvýraznění3 3 10 4 2 3" xfId="48245"/>
    <cellStyle name="20 % – Zvýraznění3 3 10 4 2 4" xfId="48246"/>
    <cellStyle name="20 % – Zvýraznění3 3 10 4 2 5" xfId="48247"/>
    <cellStyle name="20 % – Zvýraznění3 3 10 4 3" xfId="12179"/>
    <cellStyle name="20 % – Zvýraznění3 3 10 4 3 2" xfId="27374"/>
    <cellStyle name="20 % – Zvýraznění3 3 10 4 3 3" xfId="48248"/>
    <cellStyle name="20 % – Zvýraznění3 3 10 4 3 4" xfId="48249"/>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5" xfId="8369"/>
    <cellStyle name="20 % – Zvýraznění3 3 10 5 2" xfId="23585"/>
    <cellStyle name="20 % – Zvýraznění3 3 10 5 3" xfId="48250"/>
    <cellStyle name="20 % – Zvýraznění3 3 10 5 4" xfId="48251"/>
    <cellStyle name="20 % – Zvýraznění3 3 10 5 5" xfId="48252"/>
    <cellStyle name="20 % – Zvýraznění3 3 10 6" xfId="12176"/>
    <cellStyle name="20 % – Zvýraznění3 3 10 6 2" xfId="27371"/>
    <cellStyle name="20 % – Zvýraznění3 3 10 6 3" xfId="48253"/>
    <cellStyle name="20 % – Zvýraznění3 3 10 6 4" xfId="48254"/>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2 3" xfId="48255"/>
    <cellStyle name="20 % – Zvýraznění3 3 11 2 4" xfId="48256"/>
    <cellStyle name="20 % – Zvýraznění3 3 11 2 5" xfId="48257"/>
    <cellStyle name="20 % – Zvýraznění3 3 11 3" xfId="12180"/>
    <cellStyle name="20 % – Zvýraznění3 3 11 3 2" xfId="27375"/>
    <cellStyle name="20 % – Zvýraznění3 3 11 3 3" xfId="48258"/>
    <cellStyle name="20 % – Zvýraznění3 3 11 3 4" xfId="48259"/>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2" xfId="1697"/>
    <cellStyle name="20 % – Zvýraznění3 3 12 2" xfId="8812"/>
    <cellStyle name="20 % – Zvýraznění3 3 12 2 2" xfId="24028"/>
    <cellStyle name="20 % – Zvýraznění3 3 12 2 3" xfId="48260"/>
    <cellStyle name="20 % – Zvýraznění3 3 12 2 4" xfId="48261"/>
    <cellStyle name="20 % – Zvýraznění3 3 12 2 5" xfId="48262"/>
    <cellStyle name="20 % – Zvýraznění3 3 12 3" xfId="12181"/>
    <cellStyle name="20 % – Zvýraznění3 3 12 3 2" xfId="27376"/>
    <cellStyle name="20 % – Zvýraznění3 3 12 3 3" xfId="48263"/>
    <cellStyle name="20 % – Zvýraznění3 3 12 3 4" xfId="48264"/>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3" xfId="1698"/>
    <cellStyle name="20 % – Zvýraznění3 3 13 2" xfId="8813"/>
    <cellStyle name="20 % – Zvýraznění3 3 13 2 2" xfId="24029"/>
    <cellStyle name="20 % – Zvýraznění3 3 13 2 3" xfId="48265"/>
    <cellStyle name="20 % – Zvýraznění3 3 13 2 4" xfId="48266"/>
    <cellStyle name="20 % – Zvýraznění3 3 13 2 5" xfId="48267"/>
    <cellStyle name="20 % – Zvýraznění3 3 13 3" xfId="12182"/>
    <cellStyle name="20 % – Zvýraznění3 3 13 3 2" xfId="27377"/>
    <cellStyle name="20 % – Zvýraznění3 3 13 3 3" xfId="48268"/>
    <cellStyle name="20 % – Zvýraznění3 3 13 3 4" xfId="48269"/>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2 3" xfId="48270"/>
    <cellStyle name="20 % – Zvýraznění3 3 2 10 2 4" xfId="48271"/>
    <cellStyle name="20 % – Zvýraznění3 3 2 10 2 5" xfId="48272"/>
    <cellStyle name="20 % – Zvýraznění3 3 2 10 3" xfId="12183"/>
    <cellStyle name="20 % – Zvýraznění3 3 2 10 3 2" xfId="27378"/>
    <cellStyle name="20 % – Zvýraznění3 3 2 10 3 3" xfId="48273"/>
    <cellStyle name="20 % – Zvýraznění3 3 2 10 3 4" xfId="48274"/>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1" xfId="1712"/>
    <cellStyle name="20 % – Zvýraznění3 3 2 11 2" xfId="8815"/>
    <cellStyle name="20 % – Zvýraznění3 3 2 11 2 2" xfId="24031"/>
    <cellStyle name="20 % – Zvýraznění3 3 2 11 2 3" xfId="48275"/>
    <cellStyle name="20 % – Zvýraznění3 3 2 11 2 4" xfId="48276"/>
    <cellStyle name="20 % – Zvýraznění3 3 2 11 2 5" xfId="48277"/>
    <cellStyle name="20 % – Zvýraznění3 3 2 11 3" xfId="12184"/>
    <cellStyle name="20 % – Zvýraznění3 3 2 11 3 2" xfId="27379"/>
    <cellStyle name="20 % – Zvýraznění3 3 2 11 3 3" xfId="48278"/>
    <cellStyle name="20 % – Zvýraznění3 3 2 11 3 4" xfId="482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2 3" xfId="48280"/>
    <cellStyle name="20 % – Zvýraznění3 3 2 2 10 2 4" xfId="48281"/>
    <cellStyle name="20 % – Zvýraznění3 3 2 2 10 2 5" xfId="48282"/>
    <cellStyle name="20 % – Zvýraznění3 3 2 2 10 3" xfId="12185"/>
    <cellStyle name="20 % – Zvýraznění3 3 2 2 10 3 2" xfId="27380"/>
    <cellStyle name="20 % – Zvýraznění3 3 2 2 10 3 3" xfId="48283"/>
    <cellStyle name="20 % – Zvýraznění3 3 2 2 10 3 4" xfId="48284"/>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1" xfId="7873"/>
    <cellStyle name="20 % – Zvýraznění3 3 2 2 11 2" xfId="23092"/>
    <cellStyle name="20 % – Zvýraznění3 3 2 2 11 3" xfId="48285"/>
    <cellStyle name="20 % – Zvýraznění3 3 2 2 11 4" xfId="48286"/>
    <cellStyle name="20 % – Zvýraznění3 3 2 2 11 5" xfId="48287"/>
    <cellStyle name="20 % – Zvýraznění3 3 2 2 12" xfId="11505"/>
    <cellStyle name="20 % – Zvýraznění3 3 2 2 12 2" xfId="26701"/>
    <cellStyle name="20 % – Zvýraznění3 3 2 2 12 3" xfId="48288"/>
    <cellStyle name="20 % – Zvýraznění3 3 2 2 12 4" xfId="48289"/>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2 3" xfId="48290"/>
    <cellStyle name="20 % – Zvýraznění3 3 2 2 7 2 4" xfId="48291"/>
    <cellStyle name="20 % – Zvýraznění3 3 2 2 7 2 5" xfId="48292"/>
    <cellStyle name="20 % – Zvýraznění3 3 2 2 7 3" xfId="12186"/>
    <cellStyle name="20 % – Zvýraznění3 3 2 2 7 3 2" xfId="27381"/>
    <cellStyle name="20 % – Zvýraznění3 3 2 2 7 3 3" xfId="48293"/>
    <cellStyle name="20 % – Zvýraznění3 3 2 2 7 3 4" xfId="48294"/>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8" xfId="1740"/>
    <cellStyle name="20 % – Zvýraznění3 3 2 2 8 2" xfId="8817"/>
    <cellStyle name="20 % – Zvýraznění3 3 2 2 8 2 2" xfId="24033"/>
    <cellStyle name="20 % – Zvýraznění3 3 2 2 8 2 3" xfId="48295"/>
    <cellStyle name="20 % – Zvýraznění3 3 2 2 8 2 4" xfId="48296"/>
    <cellStyle name="20 % – Zvýraznění3 3 2 2 8 2 5" xfId="48297"/>
    <cellStyle name="20 % – Zvýraznění3 3 2 2 8 3" xfId="12187"/>
    <cellStyle name="20 % – Zvýraznění3 3 2 2 8 3 2" xfId="27382"/>
    <cellStyle name="20 % – Zvýraznění3 3 2 2 8 3 3" xfId="48298"/>
    <cellStyle name="20 % – Zvýraznění3 3 2 2 8 3 4" xfId="48299"/>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9" xfId="1741"/>
    <cellStyle name="20 % – Zvýraznění3 3 2 2 9 2" xfId="8818"/>
    <cellStyle name="20 % – Zvýraznění3 3 2 2 9 2 2" xfId="24034"/>
    <cellStyle name="20 % – Zvýraznění3 3 2 2 9 2 3" xfId="48300"/>
    <cellStyle name="20 % – Zvýraznění3 3 2 2 9 2 4" xfId="48301"/>
    <cellStyle name="20 % – Zvýraznění3 3 2 2 9 2 5" xfId="48302"/>
    <cellStyle name="20 % – Zvýraznění3 3 2 2 9 3" xfId="12188"/>
    <cellStyle name="20 % – Zvýraznění3 3 2 2 9 3 2" xfId="27383"/>
    <cellStyle name="20 % – Zvýraznění3 3 2 2 9 3 3" xfId="48303"/>
    <cellStyle name="20 % – Zvýraznění3 3 2 2 9 3 4" xfId="48304"/>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3" xfId="414"/>
    <cellStyle name="20 % – Zvýraznění3 3 2 3 10" xfId="19112"/>
    <cellStyle name="20 % – Zvýraznění3 3 2 3 11" xfId="39068"/>
    <cellStyle name="20 % – Zvýraznění3 3 2 3 12" xfId="39069"/>
    <cellStyle name="20 % – Zvýraznění3 3 2 3 2" xfId="1742"/>
    <cellStyle name="20 % – Zvýraznění3 3 2 3 2 2" xfId="8819"/>
    <cellStyle name="20 % – Zvýraznění3 3 2 3 2 2 2" xfId="24035"/>
    <cellStyle name="20 % – Zvýraznění3 3 2 3 2 2 3" xfId="48305"/>
    <cellStyle name="20 % – Zvýraznění3 3 2 3 2 2 4" xfId="48306"/>
    <cellStyle name="20 % – Zvýraznění3 3 2 3 2 2 5" xfId="48307"/>
    <cellStyle name="20 % – Zvýraznění3 3 2 3 2 3" xfId="12189"/>
    <cellStyle name="20 % – Zvýraznění3 3 2 3 2 3 2" xfId="27384"/>
    <cellStyle name="20 % – Zvýraznění3 3 2 3 2 3 3" xfId="48308"/>
    <cellStyle name="20 % – Zvýraznění3 3 2 3 2 3 4" xfId="48309"/>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3" xfId="1743"/>
    <cellStyle name="20 % – Zvýraznění3 3 2 3 3 2" xfId="8820"/>
    <cellStyle name="20 % – Zvýraznění3 3 2 3 3 2 2" xfId="24036"/>
    <cellStyle name="20 % – Zvýraznění3 3 2 3 3 2 3" xfId="48310"/>
    <cellStyle name="20 % – Zvýraznění3 3 2 3 3 2 4" xfId="48311"/>
    <cellStyle name="20 % – Zvýraznění3 3 2 3 3 2 5" xfId="48312"/>
    <cellStyle name="20 % – Zvýraznění3 3 2 3 3 3" xfId="12190"/>
    <cellStyle name="20 % – Zvýraznění3 3 2 3 3 3 2" xfId="27385"/>
    <cellStyle name="20 % – Zvýraznění3 3 2 3 3 3 3" xfId="48313"/>
    <cellStyle name="20 % – Zvýraznění3 3 2 3 3 3 4" xfId="48314"/>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4" xfId="1744"/>
    <cellStyle name="20 % – Zvýraznění3 3 2 3 4 2" xfId="8821"/>
    <cellStyle name="20 % – Zvýraznění3 3 2 3 4 2 2" xfId="24037"/>
    <cellStyle name="20 % – Zvýraznění3 3 2 3 4 2 3" xfId="48315"/>
    <cellStyle name="20 % – Zvýraznění3 3 2 3 4 2 4" xfId="48316"/>
    <cellStyle name="20 % – Zvýraznění3 3 2 3 4 2 5" xfId="48317"/>
    <cellStyle name="20 % – Zvýraznění3 3 2 3 4 3" xfId="12191"/>
    <cellStyle name="20 % – Zvýraznění3 3 2 3 4 3 2" xfId="27386"/>
    <cellStyle name="20 % – Zvýraznění3 3 2 3 4 3 3" xfId="48318"/>
    <cellStyle name="20 % – Zvýraznění3 3 2 3 4 3 4" xfId="48319"/>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5" xfId="1745"/>
    <cellStyle name="20 % – Zvýraznění3 3 2 3 5 2" xfId="11046"/>
    <cellStyle name="20 % – Zvýraznění3 3 2 3 5 2 2" xfId="26246"/>
    <cellStyle name="20 % – Zvýraznění3 3 2 3 5 2 3" xfId="48320"/>
    <cellStyle name="20 % – Zvýraznění3 3 2 3 5 2 4" xfId="48321"/>
    <cellStyle name="20 % – Zvýraznění3 3 2 3 5 2 5" xfId="48322"/>
    <cellStyle name="20 % – Zvýraznění3 3 2 3 5 3" xfId="12192"/>
    <cellStyle name="20 % – Zvýraznění3 3 2 3 5 3 2" xfId="27387"/>
    <cellStyle name="20 % – Zvýraznění3 3 2 3 5 3 3" xfId="48323"/>
    <cellStyle name="20 % – Zvýraznění3 3 2 3 5 3 4" xfId="48324"/>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6" xfId="7799"/>
    <cellStyle name="20 % – Zvýraznění3 3 2 3 6 2" xfId="23018"/>
    <cellStyle name="20 % – Zvýraznění3 3 2 3 6 3" xfId="48325"/>
    <cellStyle name="20 % – Zvýraznění3 3 2 3 6 4" xfId="48326"/>
    <cellStyle name="20 % – Zvýraznění3 3 2 3 6 5" xfId="48327"/>
    <cellStyle name="20 % – Zvýraznění3 3 2 3 7" xfId="11506"/>
    <cellStyle name="20 % – Zvýraznění3 3 2 3 7 2" xfId="26702"/>
    <cellStyle name="20 % – Zvýraznění3 3 2 3 7 3" xfId="48328"/>
    <cellStyle name="20 % – Zvýraznění3 3 2 3 7 4" xfId="48329"/>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2" xfId="1746"/>
    <cellStyle name="20 % – Zvýraznění3 3 2 4 2 2" xfId="8822"/>
    <cellStyle name="20 % – Zvýraznění3 3 2 4 2 2 2" xfId="24038"/>
    <cellStyle name="20 % – Zvýraznění3 3 2 4 2 2 3" xfId="48330"/>
    <cellStyle name="20 % – Zvýraznění3 3 2 4 2 2 4" xfId="48331"/>
    <cellStyle name="20 % – Zvýraznění3 3 2 4 2 2 5" xfId="48332"/>
    <cellStyle name="20 % – Zvýraznění3 3 2 4 2 3" xfId="12193"/>
    <cellStyle name="20 % – Zvýraznění3 3 2 4 2 3 2" xfId="27388"/>
    <cellStyle name="20 % – Zvýraznění3 3 2 4 2 3 3" xfId="48333"/>
    <cellStyle name="20 % – Zvýraznění3 3 2 4 2 3 4" xfId="48334"/>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3" xfId="1747"/>
    <cellStyle name="20 % – Zvýraznění3 3 2 4 3 2" xfId="8823"/>
    <cellStyle name="20 % – Zvýraznění3 3 2 4 3 2 2" xfId="24039"/>
    <cellStyle name="20 % – Zvýraznění3 3 2 4 3 2 3" xfId="48335"/>
    <cellStyle name="20 % – Zvýraznění3 3 2 4 3 2 4" xfId="48336"/>
    <cellStyle name="20 % – Zvýraznění3 3 2 4 3 2 5" xfId="48337"/>
    <cellStyle name="20 % – Zvýraznění3 3 2 4 3 3" xfId="12194"/>
    <cellStyle name="20 % – Zvýraznění3 3 2 4 3 3 2" xfId="27389"/>
    <cellStyle name="20 % – Zvýraznění3 3 2 4 3 3 3" xfId="48338"/>
    <cellStyle name="20 % – Zvýraznění3 3 2 4 3 3 4" xfId="4833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4" xfId="1748"/>
    <cellStyle name="20 % – Zvýraznění3 3 2 4 4 2" xfId="8824"/>
    <cellStyle name="20 % – Zvýraznění3 3 2 4 4 2 2" xfId="24040"/>
    <cellStyle name="20 % – Zvýraznění3 3 2 4 4 2 3" xfId="48340"/>
    <cellStyle name="20 % – Zvýraznění3 3 2 4 4 2 4" xfId="48341"/>
    <cellStyle name="20 % – Zvýraznění3 3 2 4 4 2 5" xfId="48342"/>
    <cellStyle name="20 % – Zvýraznění3 3 2 4 4 3" xfId="12195"/>
    <cellStyle name="20 % – Zvýraznění3 3 2 4 4 3 2" xfId="27390"/>
    <cellStyle name="20 % – Zvýraznění3 3 2 4 4 3 3" xfId="48343"/>
    <cellStyle name="20 % – Zvýraznění3 3 2 4 4 3 4" xfId="48344"/>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5" xfId="1749"/>
    <cellStyle name="20 % – Zvýraznění3 3 2 4 5 2" xfId="11247"/>
    <cellStyle name="20 % – Zvýraznění3 3 2 4 5 2 2" xfId="26447"/>
    <cellStyle name="20 % – Zvýraznění3 3 2 4 5 2 3" xfId="48345"/>
    <cellStyle name="20 % – Zvýraznění3 3 2 4 5 2 4" xfId="48346"/>
    <cellStyle name="20 % – Zvýraznění3 3 2 4 5 2 5" xfId="48347"/>
    <cellStyle name="20 % – Zvýraznění3 3 2 4 5 3" xfId="12196"/>
    <cellStyle name="20 % – Zvýraznění3 3 2 4 5 3 2" xfId="27391"/>
    <cellStyle name="20 % – Zvýraznění3 3 2 4 5 3 3" xfId="48348"/>
    <cellStyle name="20 % – Zvýraznění3 3 2 4 5 3 4" xfId="48349"/>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6" xfId="7683"/>
    <cellStyle name="20 % – Zvýraznění3 3 2 4 6 2" xfId="22902"/>
    <cellStyle name="20 % – Zvýraznění3 3 2 4 6 3" xfId="48350"/>
    <cellStyle name="20 % – Zvýraznění3 3 2 4 6 4" xfId="48351"/>
    <cellStyle name="20 % – Zvýraznění3 3 2 4 6 5" xfId="48352"/>
    <cellStyle name="20 % – Zvýraznění3 3 2 4 7" xfId="11507"/>
    <cellStyle name="20 % – Zvýraznění3 3 2 4 7 2" xfId="26703"/>
    <cellStyle name="20 % – Zvýraznění3 3 2 4 7 3" xfId="48353"/>
    <cellStyle name="20 % – Zvýraznění3 3 2 4 7 4" xfId="48354"/>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2" xfId="1751"/>
    <cellStyle name="20 % – Zvýraznění3 3 2 5 2 2" xfId="8825"/>
    <cellStyle name="20 % – Zvýraznění3 3 2 5 2 2 2" xfId="24041"/>
    <cellStyle name="20 % – Zvýraznění3 3 2 5 2 2 3" xfId="48355"/>
    <cellStyle name="20 % – Zvýraznění3 3 2 5 2 2 4" xfId="48356"/>
    <cellStyle name="20 % – Zvýraznění3 3 2 5 2 2 5" xfId="48357"/>
    <cellStyle name="20 % – Zvýraznění3 3 2 5 2 3" xfId="12198"/>
    <cellStyle name="20 % – Zvýraznění3 3 2 5 2 3 2" xfId="27393"/>
    <cellStyle name="20 % – Zvýraznění3 3 2 5 2 3 3" xfId="48358"/>
    <cellStyle name="20 % – Zvýraznění3 3 2 5 2 3 4" xfId="48359"/>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3" xfId="1752"/>
    <cellStyle name="20 % – Zvýraznění3 3 2 5 3 2" xfId="8826"/>
    <cellStyle name="20 % – Zvýraznění3 3 2 5 3 2 2" xfId="24042"/>
    <cellStyle name="20 % – Zvýraznění3 3 2 5 3 2 3" xfId="48360"/>
    <cellStyle name="20 % – Zvýraznění3 3 2 5 3 2 4" xfId="48361"/>
    <cellStyle name="20 % – Zvýraznění3 3 2 5 3 2 5" xfId="48362"/>
    <cellStyle name="20 % – Zvýraznění3 3 2 5 3 3" xfId="12199"/>
    <cellStyle name="20 % – Zvýraznění3 3 2 5 3 3 2" xfId="27394"/>
    <cellStyle name="20 % – Zvýraznění3 3 2 5 3 3 3" xfId="48363"/>
    <cellStyle name="20 % – Zvýraznění3 3 2 5 3 3 4" xfId="4836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4" xfId="1753"/>
    <cellStyle name="20 % – Zvýraznění3 3 2 5 4 2" xfId="8827"/>
    <cellStyle name="20 % – Zvýraznění3 3 2 5 4 2 2" xfId="24043"/>
    <cellStyle name="20 % – Zvýraznění3 3 2 5 4 2 3" xfId="48365"/>
    <cellStyle name="20 % – Zvýraznění3 3 2 5 4 2 4" xfId="48366"/>
    <cellStyle name="20 % – Zvýraznění3 3 2 5 4 2 5" xfId="48367"/>
    <cellStyle name="20 % – Zvýraznění3 3 2 5 4 3" xfId="12200"/>
    <cellStyle name="20 % – Zvýraznění3 3 2 5 4 3 2" xfId="27395"/>
    <cellStyle name="20 % – Zvýraznění3 3 2 5 4 3 3" xfId="48368"/>
    <cellStyle name="20 % – Zvýraznění3 3 2 5 4 3 4" xfId="48369"/>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5" xfId="7892"/>
    <cellStyle name="20 % – Zvýraznění3 3 2 5 5 2" xfId="23109"/>
    <cellStyle name="20 % – Zvýraznění3 3 2 5 5 3" xfId="48370"/>
    <cellStyle name="20 % – Zvýraznění3 3 2 5 5 4" xfId="48371"/>
    <cellStyle name="20 % – Zvýraznění3 3 2 5 5 5" xfId="48372"/>
    <cellStyle name="20 % – Zvýraznění3 3 2 5 6" xfId="12197"/>
    <cellStyle name="20 % – Zvýraznění3 3 2 5 6 2" xfId="27392"/>
    <cellStyle name="20 % – Zvýraznění3 3 2 5 6 3" xfId="48373"/>
    <cellStyle name="20 % – Zvýraznění3 3 2 5 6 4" xfId="48374"/>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2" xfId="1755"/>
    <cellStyle name="20 % – Zvýraznění3 3 2 6 2 2" xfId="8828"/>
    <cellStyle name="20 % – Zvýraznění3 3 2 6 2 2 2" xfId="24044"/>
    <cellStyle name="20 % – Zvýraznění3 3 2 6 2 2 3" xfId="48375"/>
    <cellStyle name="20 % – Zvýraznění3 3 2 6 2 2 4" xfId="48376"/>
    <cellStyle name="20 % – Zvýraznění3 3 2 6 2 2 5" xfId="48377"/>
    <cellStyle name="20 % – Zvýraznění3 3 2 6 2 3" xfId="12202"/>
    <cellStyle name="20 % – Zvýraznění3 3 2 6 2 3 2" xfId="27397"/>
    <cellStyle name="20 % – Zvýraznění3 3 2 6 2 3 3" xfId="48378"/>
    <cellStyle name="20 % – Zvýraznění3 3 2 6 2 3 4" xfId="48379"/>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3" xfId="1756"/>
    <cellStyle name="20 % – Zvýraznění3 3 2 6 3 2" xfId="8829"/>
    <cellStyle name="20 % – Zvýraznění3 3 2 6 3 2 2" xfId="24045"/>
    <cellStyle name="20 % – Zvýraznění3 3 2 6 3 2 3" xfId="48380"/>
    <cellStyle name="20 % – Zvýraznění3 3 2 6 3 2 4" xfId="48381"/>
    <cellStyle name="20 % – Zvýraznění3 3 2 6 3 2 5" xfId="48382"/>
    <cellStyle name="20 % – Zvýraznění3 3 2 6 3 3" xfId="12203"/>
    <cellStyle name="20 % – Zvýraznění3 3 2 6 3 3 2" xfId="27398"/>
    <cellStyle name="20 % – Zvýraznění3 3 2 6 3 3 3" xfId="48383"/>
    <cellStyle name="20 % – Zvýraznění3 3 2 6 3 3 4" xfId="48384"/>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4" xfId="1757"/>
    <cellStyle name="20 % – Zvýraznění3 3 2 6 4 2" xfId="8830"/>
    <cellStyle name="20 % – Zvýraznění3 3 2 6 4 2 2" xfId="24046"/>
    <cellStyle name="20 % – Zvýraznění3 3 2 6 4 2 3" xfId="48385"/>
    <cellStyle name="20 % – Zvýraznění3 3 2 6 4 2 4" xfId="48386"/>
    <cellStyle name="20 % – Zvýraznění3 3 2 6 4 2 5" xfId="48387"/>
    <cellStyle name="20 % – Zvýraznění3 3 2 6 4 3" xfId="12204"/>
    <cellStyle name="20 % – Zvýraznění3 3 2 6 4 3 2" xfId="27399"/>
    <cellStyle name="20 % – Zvýraznění3 3 2 6 4 3 3" xfId="48388"/>
    <cellStyle name="20 % – Zvýraznění3 3 2 6 4 3 4" xfId="4838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5" xfId="8266"/>
    <cellStyle name="20 % – Zvýraznění3 3 2 6 5 2" xfId="23482"/>
    <cellStyle name="20 % – Zvýraznění3 3 2 6 5 3" xfId="48390"/>
    <cellStyle name="20 % – Zvýraznění3 3 2 6 5 4" xfId="48391"/>
    <cellStyle name="20 % – Zvýraznění3 3 2 6 5 5" xfId="48392"/>
    <cellStyle name="20 % – Zvýraznění3 3 2 6 6" xfId="12201"/>
    <cellStyle name="20 % – Zvýraznění3 3 2 6 6 2" xfId="27396"/>
    <cellStyle name="20 % – Zvýraznění3 3 2 6 6 3" xfId="48393"/>
    <cellStyle name="20 % – Zvýraznění3 3 2 6 6 4" xfId="48394"/>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2" xfId="1759"/>
    <cellStyle name="20 % – Zvýraznění3 3 2 7 2 2" xfId="8831"/>
    <cellStyle name="20 % – Zvýraznění3 3 2 7 2 2 2" xfId="24047"/>
    <cellStyle name="20 % – Zvýraznění3 3 2 7 2 2 3" xfId="48395"/>
    <cellStyle name="20 % – Zvýraznění3 3 2 7 2 2 4" xfId="48396"/>
    <cellStyle name="20 % – Zvýraznění3 3 2 7 2 2 5" xfId="48397"/>
    <cellStyle name="20 % – Zvýraznění3 3 2 7 2 3" xfId="12206"/>
    <cellStyle name="20 % – Zvýraznění3 3 2 7 2 3 2" xfId="27401"/>
    <cellStyle name="20 % – Zvýraznění3 3 2 7 2 3 3" xfId="48398"/>
    <cellStyle name="20 % – Zvýraznění3 3 2 7 2 3 4" xfId="48399"/>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3" xfId="1760"/>
    <cellStyle name="20 % – Zvýraznění3 3 2 7 3 2" xfId="8832"/>
    <cellStyle name="20 % – Zvýraznění3 3 2 7 3 2 2" xfId="24048"/>
    <cellStyle name="20 % – Zvýraznění3 3 2 7 3 2 3" xfId="48400"/>
    <cellStyle name="20 % – Zvýraznění3 3 2 7 3 2 4" xfId="48401"/>
    <cellStyle name="20 % – Zvýraznění3 3 2 7 3 2 5" xfId="48402"/>
    <cellStyle name="20 % – Zvýraznění3 3 2 7 3 3" xfId="12207"/>
    <cellStyle name="20 % – Zvýraznění3 3 2 7 3 3 2" xfId="27402"/>
    <cellStyle name="20 % – Zvýraznění3 3 2 7 3 3 3" xfId="48403"/>
    <cellStyle name="20 % – Zvýraznění3 3 2 7 3 3 4" xfId="48404"/>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4" xfId="1761"/>
    <cellStyle name="20 % – Zvýraznění3 3 2 7 4 2" xfId="8833"/>
    <cellStyle name="20 % – Zvýraznění3 3 2 7 4 2 2" xfId="24049"/>
    <cellStyle name="20 % – Zvýraznění3 3 2 7 4 2 3" xfId="48405"/>
    <cellStyle name="20 % – Zvýraznění3 3 2 7 4 2 4" xfId="48406"/>
    <cellStyle name="20 % – Zvýraznění3 3 2 7 4 2 5" xfId="48407"/>
    <cellStyle name="20 % – Zvýraznění3 3 2 7 4 3" xfId="12208"/>
    <cellStyle name="20 % – Zvýraznění3 3 2 7 4 3 2" xfId="27403"/>
    <cellStyle name="20 % – Zvýraznění3 3 2 7 4 3 3" xfId="48408"/>
    <cellStyle name="20 % – Zvýraznění3 3 2 7 4 3 4" xfId="48409"/>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5" xfId="8354"/>
    <cellStyle name="20 % – Zvýraznění3 3 2 7 5 2" xfId="23570"/>
    <cellStyle name="20 % – Zvýraznění3 3 2 7 5 3" xfId="48410"/>
    <cellStyle name="20 % – Zvýraznění3 3 2 7 5 4" xfId="48411"/>
    <cellStyle name="20 % – Zvýraznění3 3 2 7 5 5" xfId="48412"/>
    <cellStyle name="20 % – Zvýraznění3 3 2 7 6" xfId="12205"/>
    <cellStyle name="20 % – Zvýraznění3 3 2 7 6 2" xfId="27400"/>
    <cellStyle name="20 % – Zvýraznění3 3 2 7 6 3" xfId="48413"/>
    <cellStyle name="20 % – Zvýraznění3 3 2 7 6 4" xfId="48414"/>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2" xfId="1763"/>
    <cellStyle name="20 % – Zvýraznění3 3 2 8 2 2" xfId="8834"/>
    <cellStyle name="20 % – Zvýraznění3 3 2 8 2 2 2" xfId="24050"/>
    <cellStyle name="20 % – Zvýraznění3 3 2 8 2 2 3" xfId="48415"/>
    <cellStyle name="20 % – Zvýraznění3 3 2 8 2 2 4" xfId="48416"/>
    <cellStyle name="20 % – Zvýraznění3 3 2 8 2 2 5" xfId="48417"/>
    <cellStyle name="20 % – Zvýraznění3 3 2 8 2 3" xfId="12210"/>
    <cellStyle name="20 % – Zvýraznění3 3 2 8 2 3 2" xfId="27405"/>
    <cellStyle name="20 % – Zvýraznění3 3 2 8 2 3 3" xfId="48418"/>
    <cellStyle name="20 % – Zvýraznění3 3 2 8 2 3 4" xfId="48419"/>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3" xfId="1764"/>
    <cellStyle name="20 % – Zvýraznění3 3 2 8 3 2" xfId="8835"/>
    <cellStyle name="20 % – Zvýraznění3 3 2 8 3 2 2" xfId="24051"/>
    <cellStyle name="20 % – Zvýraznění3 3 2 8 3 2 3" xfId="48420"/>
    <cellStyle name="20 % – Zvýraznění3 3 2 8 3 2 4" xfId="48421"/>
    <cellStyle name="20 % – Zvýraznění3 3 2 8 3 2 5" xfId="48422"/>
    <cellStyle name="20 % – Zvýraznění3 3 2 8 3 3" xfId="12211"/>
    <cellStyle name="20 % – Zvýraznění3 3 2 8 3 3 2" xfId="27406"/>
    <cellStyle name="20 % – Zvýraznění3 3 2 8 3 3 3" xfId="48423"/>
    <cellStyle name="20 % – Zvýraznění3 3 2 8 3 3 4" xfId="48424"/>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4" xfId="1765"/>
    <cellStyle name="20 % – Zvýraznění3 3 2 8 4 2" xfId="8836"/>
    <cellStyle name="20 % – Zvýraznění3 3 2 8 4 2 2" xfId="24052"/>
    <cellStyle name="20 % – Zvýraznění3 3 2 8 4 2 3" xfId="48425"/>
    <cellStyle name="20 % – Zvýraznění3 3 2 8 4 2 4" xfId="48426"/>
    <cellStyle name="20 % – Zvýraznění3 3 2 8 4 2 5" xfId="48427"/>
    <cellStyle name="20 % – Zvýraznění3 3 2 8 4 3" xfId="12212"/>
    <cellStyle name="20 % – Zvýraznění3 3 2 8 4 3 2" xfId="27407"/>
    <cellStyle name="20 % – Zvýraznění3 3 2 8 4 3 3" xfId="48428"/>
    <cellStyle name="20 % – Zvýraznění3 3 2 8 4 3 4" xfId="48429"/>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5" xfId="8437"/>
    <cellStyle name="20 % – Zvýraznění3 3 2 8 5 2" xfId="23653"/>
    <cellStyle name="20 % – Zvýraznění3 3 2 8 5 3" xfId="48430"/>
    <cellStyle name="20 % – Zvýraznění3 3 2 8 5 4" xfId="48431"/>
    <cellStyle name="20 % – Zvýraznění3 3 2 8 5 5" xfId="48432"/>
    <cellStyle name="20 % – Zvýraznění3 3 2 8 6" xfId="12209"/>
    <cellStyle name="20 % – Zvýraznění3 3 2 8 6 2" xfId="27404"/>
    <cellStyle name="20 % – Zvýraznění3 3 2 8 6 3" xfId="48433"/>
    <cellStyle name="20 % – Zvýraznění3 3 2 8 6 4" xfId="4843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2 3" xfId="48435"/>
    <cellStyle name="20 % – Zvýraznění3 3 2 9 2 4" xfId="48436"/>
    <cellStyle name="20 % – Zvýraznění3 3 2 9 2 5" xfId="48437"/>
    <cellStyle name="20 % – Zvýraznění3 3 2 9 3" xfId="12213"/>
    <cellStyle name="20 % – Zvýraznění3 3 2 9 3 2" xfId="27408"/>
    <cellStyle name="20 % – Zvýraznění3 3 2 9 3 3" xfId="48438"/>
    <cellStyle name="20 % – Zvýraznění3 3 2 9 3 4" xfId="48439"/>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2 3" xfId="48440"/>
    <cellStyle name="20 % – Zvýraznění3 3 21 2 4" xfId="48441"/>
    <cellStyle name="20 % – Zvýraznění3 3 21 2 5" xfId="48442"/>
    <cellStyle name="20 % – Zvýraznění3 3 21 3" xfId="12214"/>
    <cellStyle name="20 % – Zvýraznění3 3 21 3 2" xfId="27409"/>
    <cellStyle name="20 % – Zvýraznění3 3 21 3 3" xfId="48443"/>
    <cellStyle name="20 % – Zvýraznění3 3 21 3 4" xfId="48444"/>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2" xfId="7602"/>
    <cellStyle name="20 % – Zvýraznění3 3 22 2" xfId="22821"/>
    <cellStyle name="20 % – Zvýraznění3 3 22 3" xfId="48445"/>
    <cellStyle name="20 % – Zvýraznění3 3 22 4" xfId="48446"/>
    <cellStyle name="20 % – Zvýraznění3 3 23" xfId="48447"/>
    <cellStyle name="20 % – Zvýraznění3 3 3" xfId="416"/>
    <cellStyle name="20 % – Zvýraznění3 3 3 10" xfId="1770"/>
    <cellStyle name="20 % – Zvýraznění3 3 3 10 2" xfId="8838"/>
    <cellStyle name="20 % – Zvýraznění3 3 3 10 2 2" xfId="24054"/>
    <cellStyle name="20 % – Zvýraznění3 3 3 10 2 3" xfId="48448"/>
    <cellStyle name="20 % – Zvýraznění3 3 3 10 2 4" xfId="48449"/>
    <cellStyle name="20 % – Zvýraznění3 3 3 10 2 5" xfId="48450"/>
    <cellStyle name="20 % – Zvýraznění3 3 3 10 3" xfId="12215"/>
    <cellStyle name="20 % – Zvýraznění3 3 3 10 3 2" xfId="27410"/>
    <cellStyle name="20 % – Zvýraznění3 3 3 10 3 3" xfId="48451"/>
    <cellStyle name="20 % – Zvýraznění3 3 3 10 3 4" xfId="48452"/>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1" xfId="1771"/>
    <cellStyle name="20 % – Zvýraznění3 3 3 11 2" xfId="11164"/>
    <cellStyle name="20 % – Zvýraznění3 3 3 11 2 2" xfId="26364"/>
    <cellStyle name="20 % – Zvýraznění3 3 3 11 2 3" xfId="48453"/>
    <cellStyle name="20 % – Zvýraznění3 3 3 11 2 4" xfId="48454"/>
    <cellStyle name="20 % – Zvýraznění3 3 3 11 2 5" xfId="48455"/>
    <cellStyle name="20 % – Zvýraznění3 3 3 11 3" xfId="12216"/>
    <cellStyle name="20 % – Zvýraznění3 3 3 11 3 2" xfId="27411"/>
    <cellStyle name="20 % – Zvýraznění3 3 3 11 3 3" xfId="48456"/>
    <cellStyle name="20 % – Zvýraznění3 3 3 11 3 4" xfId="48457"/>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2" xfId="7857"/>
    <cellStyle name="20 % – Zvýraznění3 3 3 12 2" xfId="23076"/>
    <cellStyle name="20 % – Zvýraznění3 3 3 12 3" xfId="48458"/>
    <cellStyle name="20 % – Zvýraznění3 3 3 12 4" xfId="48459"/>
    <cellStyle name="20 % – Zvýraznění3 3 3 12 5" xfId="48460"/>
    <cellStyle name="20 % – Zvýraznění3 3 3 13" xfId="11508"/>
    <cellStyle name="20 % – Zvýraznění3 3 3 13 2" xfId="26704"/>
    <cellStyle name="20 % – Zvýraznění3 3 3 13 3" xfId="48461"/>
    <cellStyle name="20 % – Zvýraznění3 3 3 13 4" xfId="48462"/>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2" xfId="1772"/>
    <cellStyle name="20 % – Zvýraznění3 3 3 2 10" xfId="39130"/>
    <cellStyle name="20 % – Zvýraznění3 3 3 2 11" xfId="39131"/>
    <cellStyle name="20 % – Zvýraznění3 3 3 2 2" xfId="1773"/>
    <cellStyle name="20 % – Zvýraznění3 3 3 2 2 2" xfId="8839"/>
    <cellStyle name="20 % – Zvýraznění3 3 3 2 2 2 2" xfId="24055"/>
    <cellStyle name="20 % – Zvýraznění3 3 3 2 2 2 3" xfId="48463"/>
    <cellStyle name="20 % – Zvýraznění3 3 3 2 2 2 4" xfId="48464"/>
    <cellStyle name="20 % – Zvýraznění3 3 3 2 2 2 5" xfId="48465"/>
    <cellStyle name="20 % – Zvýraznění3 3 3 2 2 3" xfId="12218"/>
    <cellStyle name="20 % – Zvýraznění3 3 3 2 2 3 2" xfId="27413"/>
    <cellStyle name="20 % – Zvýraznění3 3 3 2 2 3 3" xfId="48466"/>
    <cellStyle name="20 % – Zvýraznění3 3 3 2 2 3 4" xfId="48467"/>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3" xfId="1774"/>
    <cellStyle name="20 % – Zvýraznění3 3 3 2 3 2" xfId="8840"/>
    <cellStyle name="20 % – Zvýraznění3 3 3 2 3 2 2" xfId="24056"/>
    <cellStyle name="20 % – Zvýraznění3 3 3 2 3 2 3" xfId="48468"/>
    <cellStyle name="20 % – Zvýraznění3 3 3 2 3 2 4" xfId="48469"/>
    <cellStyle name="20 % – Zvýraznění3 3 3 2 3 2 5" xfId="48470"/>
    <cellStyle name="20 % – Zvýraznění3 3 3 2 3 3" xfId="12219"/>
    <cellStyle name="20 % – Zvýraznění3 3 3 2 3 3 2" xfId="27414"/>
    <cellStyle name="20 % – Zvýraznění3 3 3 2 3 3 3" xfId="48471"/>
    <cellStyle name="20 % – Zvýraznění3 3 3 2 3 3 4" xfId="48472"/>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4" xfId="1775"/>
    <cellStyle name="20 % – Zvýraznění3 3 3 2 4 2" xfId="8841"/>
    <cellStyle name="20 % – Zvýraznění3 3 3 2 4 2 2" xfId="24057"/>
    <cellStyle name="20 % – Zvýraznění3 3 3 2 4 2 3" xfId="48473"/>
    <cellStyle name="20 % – Zvýraznění3 3 3 2 4 2 4" xfId="48474"/>
    <cellStyle name="20 % – Zvýraznění3 3 3 2 4 2 5" xfId="48475"/>
    <cellStyle name="20 % – Zvýraznění3 3 3 2 4 3" xfId="12220"/>
    <cellStyle name="20 % – Zvýraznění3 3 3 2 4 3 2" xfId="27415"/>
    <cellStyle name="20 % – Zvýraznění3 3 3 2 4 3 3" xfId="48476"/>
    <cellStyle name="20 % – Zvýraznění3 3 3 2 4 3 4" xfId="48477"/>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5" xfId="7918"/>
    <cellStyle name="20 % – Zvýraznění3 3 3 2 5 2" xfId="23135"/>
    <cellStyle name="20 % – Zvýraznění3 3 3 2 5 3" xfId="48478"/>
    <cellStyle name="20 % – Zvýraznění3 3 3 2 5 4" xfId="48479"/>
    <cellStyle name="20 % – Zvýraznění3 3 3 2 5 5" xfId="48480"/>
    <cellStyle name="20 % – Zvýraznění3 3 3 2 6" xfId="12217"/>
    <cellStyle name="20 % – Zvýraznění3 3 3 2 6 2" xfId="27412"/>
    <cellStyle name="20 % – Zvýraznění3 3 3 2 6 3" xfId="48481"/>
    <cellStyle name="20 % – Zvýraznění3 3 3 2 6 4" xfId="4848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2" xfId="1777"/>
    <cellStyle name="20 % – Zvýraznění3 3 3 3 2 2" xfId="8842"/>
    <cellStyle name="20 % – Zvýraznění3 3 3 3 2 2 2" xfId="24058"/>
    <cellStyle name="20 % – Zvýraznění3 3 3 3 2 2 3" xfId="48483"/>
    <cellStyle name="20 % – Zvýraznění3 3 3 3 2 2 4" xfId="48484"/>
    <cellStyle name="20 % – Zvýraznění3 3 3 3 2 2 5" xfId="48485"/>
    <cellStyle name="20 % – Zvýraznění3 3 3 3 2 3" xfId="12222"/>
    <cellStyle name="20 % – Zvýraznění3 3 3 3 2 3 2" xfId="27417"/>
    <cellStyle name="20 % – Zvýraznění3 3 3 3 2 3 3" xfId="48486"/>
    <cellStyle name="20 % – Zvýraznění3 3 3 3 2 3 4" xfId="4848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3" xfId="1778"/>
    <cellStyle name="20 % – Zvýraznění3 3 3 3 3 2" xfId="8843"/>
    <cellStyle name="20 % – Zvýraznění3 3 3 3 3 2 2" xfId="24059"/>
    <cellStyle name="20 % – Zvýraznění3 3 3 3 3 2 3" xfId="48488"/>
    <cellStyle name="20 % – Zvýraznění3 3 3 3 3 2 4" xfId="48489"/>
    <cellStyle name="20 % – Zvýraznění3 3 3 3 3 2 5" xfId="48490"/>
    <cellStyle name="20 % – Zvýraznění3 3 3 3 3 3" xfId="12223"/>
    <cellStyle name="20 % – Zvýraznění3 3 3 3 3 3 2" xfId="27418"/>
    <cellStyle name="20 % – Zvýraznění3 3 3 3 3 3 3" xfId="48491"/>
    <cellStyle name="20 % – Zvýraznění3 3 3 3 3 3 4" xfId="48492"/>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4" xfId="1779"/>
    <cellStyle name="20 % – Zvýraznění3 3 3 3 4 2" xfId="8844"/>
    <cellStyle name="20 % – Zvýraznění3 3 3 3 4 2 2" xfId="24060"/>
    <cellStyle name="20 % – Zvýraznění3 3 3 3 4 2 3" xfId="48493"/>
    <cellStyle name="20 % – Zvýraznění3 3 3 3 4 2 4" xfId="48494"/>
    <cellStyle name="20 % – Zvýraznění3 3 3 3 4 2 5" xfId="48495"/>
    <cellStyle name="20 % – Zvýraznění3 3 3 3 4 3" xfId="12224"/>
    <cellStyle name="20 % – Zvýraznění3 3 3 3 4 3 2" xfId="27419"/>
    <cellStyle name="20 % – Zvýraznění3 3 3 3 4 3 3" xfId="48496"/>
    <cellStyle name="20 % – Zvýraznění3 3 3 3 4 3 4" xfId="48497"/>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5" xfId="8071"/>
    <cellStyle name="20 % – Zvýraznění3 3 3 3 5 2" xfId="23287"/>
    <cellStyle name="20 % – Zvýraznění3 3 3 3 5 3" xfId="48498"/>
    <cellStyle name="20 % – Zvýraznění3 3 3 3 5 4" xfId="48499"/>
    <cellStyle name="20 % – Zvýraznění3 3 3 3 5 5" xfId="48500"/>
    <cellStyle name="20 % – Zvýraznění3 3 3 3 6" xfId="12221"/>
    <cellStyle name="20 % – Zvýraznění3 3 3 3 6 2" xfId="27416"/>
    <cellStyle name="20 % – Zvýraznění3 3 3 3 6 3" xfId="48501"/>
    <cellStyle name="20 % – Zvýraznění3 3 3 3 6 4" xfId="48502"/>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2" xfId="1781"/>
    <cellStyle name="20 % – Zvýraznění3 3 3 4 2 2" xfId="8845"/>
    <cellStyle name="20 % – Zvýraznění3 3 3 4 2 2 2" xfId="24061"/>
    <cellStyle name="20 % – Zvýraznění3 3 3 4 2 2 3" xfId="48503"/>
    <cellStyle name="20 % – Zvýraznění3 3 3 4 2 2 4" xfId="48504"/>
    <cellStyle name="20 % – Zvýraznění3 3 3 4 2 2 5" xfId="48505"/>
    <cellStyle name="20 % – Zvýraznění3 3 3 4 2 3" xfId="12226"/>
    <cellStyle name="20 % – Zvýraznění3 3 3 4 2 3 2" xfId="27421"/>
    <cellStyle name="20 % – Zvýraznění3 3 3 4 2 3 3" xfId="48506"/>
    <cellStyle name="20 % – Zvýraznění3 3 3 4 2 3 4" xfId="48507"/>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3" xfId="1782"/>
    <cellStyle name="20 % – Zvýraznění3 3 3 4 3 2" xfId="8846"/>
    <cellStyle name="20 % – Zvýraznění3 3 3 4 3 2 2" xfId="24062"/>
    <cellStyle name="20 % – Zvýraznění3 3 3 4 3 2 3" xfId="48508"/>
    <cellStyle name="20 % – Zvýraznění3 3 3 4 3 2 4" xfId="48509"/>
    <cellStyle name="20 % – Zvýraznění3 3 3 4 3 2 5" xfId="48510"/>
    <cellStyle name="20 % – Zvýraznění3 3 3 4 3 3" xfId="12227"/>
    <cellStyle name="20 % – Zvýraznění3 3 3 4 3 3 2" xfId="27422"/>
    <cellStyle name="20 % – Zvýraznění3 3 3 4 3 3 3" xfId="48511"/>
    <cellStyle name="20 % – Zvýraznění3 3 3 4 3 3 4" xfId="4851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4" xfId="1783"/>
    <cellStyle name="20 % – Zvýraznění3 3 3 4 4 2" xfId="8847"/>
    <cellStyle name="20 % – Zvýraznění3 3 3 4 4 2 2" xfId="24063"/>
    <cellStyle name="20 % – Zvýraznění3 3 3 4 4 2 3" xfId="48513"/>
    <cellStyle name="20 % – Zvýraznění3 3 3 4 4 2 4" xfId="48514"/>
    <cellStyle name="20 % – Zvýraznění3 3 3 4 4 2 5" xfId="48515"/>
    <cellStyle name="20 % – Zvýraznění3 3 3 4 4 3" xfId="12228"/>
    <cellStyle name="20 % – Zvýraznění3 3 3 4 4 3 2" xfId="27423"/>
    <cellStyle name="20 % – Zvýraznění3 3 3 4 4 3 3" xfId="48516"/>
    <cellStyle name="20 % – Zvýraznění3 3 3 4 4 3 4" xfId="48517"/>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5" xfId="8151"/>
    <cellStyle name="20 % – Zvýraznění3 3 3 4 5 2" xfId="23367"/>
    <cellStyle name="20 % – Zvýraznění3 3 3 4 5 3" xfId="48518"/>
    <cellStyle name="20 % – Zvýraznění3 3 3 4 5 4" xfId="48519"/>
    <cellStyle name="20 % – Zvýraznění3 3 3 4 5 5" xfId="48520"/>
    <cellStyle name="20 % – Zvýraznění3 3 3 4 6" xfId="12225"/>
    <cellStyle name="20 % – Zvýraznění3 3 3 4 6 2" xfId="27420"/>
    <cellStyle name="20 % – Zvýraznění3 3 3 4 6 3" xfId="48521"/>
    <cellStyle name="20 % – Zvýraznění3 3 3 4 6 4" xfId="48522"/>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2" xfId="1785"/>
    <cellStyle name="20 % – Zvýraznění3 3 3 5 2 2" xfId="8848"/>
    <cellStyle name="20 % – Zvýraznění3 3 3 5 2 2 2" xfId="24064"/>
    <cellStyle name="20 % – Zvýraznění3 3 3 5 2 2 3" xfId="48523"/>
    <cellStyle name="20 % – Zvýraznění3 3 3 5 2 2 4" xfId="48524"/>
    <cellStyle name="20 % – Zvýraznění3 3 3 5 2 2 5" xfId="48525"/>
    <cellStyle name="20 % – Zvýraznění3 3 3 5 2 3" xfId="12230"/>
    <cellStyle name="20 % – Zvýraznění3 3 3 5 2 3 2" xfId="27425"/>
    <cellStyle name="20 % – Zvýraznění3 3 3 5 2 3 3" xfId="48526"/>
    <cellStyle name="20 % – Zvýraznění3 3 3 5 2 3 4" xfId="48527"/>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3" xfId="1786"/>
    <cellStyle name="20 % – Zvýraznění3 3 3 5 3 2" xfId="8849"/>
    <cellStyle name="20 % – Zvýraznění3 3 3 5 3 2 2" xfId="24065"/>
    <cellStyle name="20 % – Zvýraznění3 3 3 5 3 2 3" xfId="48528"/>
    <cellStyle name="20 % – Zvýraznění3 3 3 5 3 2 4" xfId="48529"/>
    <cellStyle name="20 % – Zvýraznění3 3 3 5 3 2 5" xfId="48530"/>
    <cellStyle name="20 % – Zvýraznění3 3 3 5 3 3" xfId="12231"/>
    <cellStyle name="20 % – Zvýraznění3 3 3 5 3 3 2" xfId="27426"/>
    <cellStyle name="20 % – Zvýraznění3 3 3 5 3 3 3" xfId="48531"/>
    <cellStyle name="20 % – Zvýraznění3 3 3 5 3 3 4" xfId="48532"/>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4" xfId="1787"/>
    <cellStyle name="20 % – Zvýraznění3 3 3 5 4 2" xfId="8850"/>
    <cellStyle name="20 % – Zvýraznění3 3 3 5 4 2 2" xfId="24066"/>
    <cellStyle name="20 % – Zvýraznění3 3 3 5 4 2 3" xfId="48533"/>
    <cellStyle name="20 % – Zvýraznění3 3 3 5 4 2 4" xfId="48534"/>
    <cellStyle name="20 % – Zvýraznění3 3 3 5 4 2 5" xfId="48535"/>
    <cellStyle name="20 % – Zvýraznění3 3 3 5 4 3" xfId="12232"/>
    <cellStyle name="20 % – Zvýraznění3 3 3 5 4 3 2" xfId="27427"/>
    <cellStyle name="20 % – Zvýraznění3 3 3 5 4 3 3" xfId="48536"/>
    <cellStyle name="20 % – Zvýraznění3 3 3 5 4 3 4" xfId="4853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5" xfId="8233"/>
    <cellStyle name="20 % – Zvýraznění3 3 3 5 5 2" xfId="23449"/>
    <cellStyle name="20 % – Zvýraznění3 3 3 5 5 3" xfId="48538"/>
    <cellStyle name="20 % – Zvýraznění3 3 3 5 5 4" xfId="48539"/>
    <cellStyle name="20 % – Zvýraznění3 3 3 5 5 5" xfId="48540"/>
    <cellStyle name="20 % – Zvýraznění3 3 3 5 6" xfId="12229"/>
    <cellStyle name="20 % – Zvýraznění3 3 3 5 6 2" xfId="27424"/>
    <cellStyle name="20 % – Zvýraznění3 3 3 5 6 3" xfId="48541"/>
    <cellStyle name="20 % – Zvýraznění3 3 3 5 6 4" xfId="48542"/>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2" xfId="1789"/>
    <cellStyle name="20 % – Zvýraznění3 3 3 6 2 2" xfId="8851"/>
    <cellStyle name="20 % – Zvýraznění3 3 3 6 2 2 2" xfId="24067"/>
    <cellStyle name="20 % – Zvýraznění3 3 3 6 2 2 3" xfId="48543"/>
    <cellStyle name="20 % – Zvýraznění3 3 3 6 2 2 4" xfId="48544"/>
    <cellStyle name="20 % – Zvýraznění3 3 3 6 2 2 5" xfId="48545"/>
    <cellStyle name="20 % – Zvýraznění3 3 3 6 2 3" xfId="12234"/>
    <cellStyle name="20 % – Zvýraznění3 3 3 6 2 3 2" xfId="27429"/>
    <cellStyle name="20 % – Zvýraznění3 3 3 6 2 3 3" xfId="48546"/>
    <cellStyle name="20 % – Zvýraznění3 3 3 6 2 3 4" xfId="48547"/>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3" xfId="1790"/>
    <cellStyle name="20 % – Zvýraznění3 3 3 6 3 2" xfId="8852"/>
    <cellStyle name="20 % – Zvýraznění3 3 3 6 3 2 2" xfId="24068"/>
    <cellStyle name="20 % – Zvýraznění3 3 3 6 3 2 3" xfId="48548"/>
    <cellStyle name="20 % – Zvýraznění3 3 3 6 3 2 4" xfId="48549"/>
    <cellStyle name="20 % – Zvýraznění3 3 3 6 3 2 5" xfId="48550"/>
    <cellStyle name="20 % – Zvýraznění3 3 3 6 3 3" xfId="12235"/>
    <cellStyle name="20 % – Zvýraznění3 3 3 6 3 3 2" xfId="27430"/>
    <cellStyle name="20 % – Zvýraznění3 3 3 6 3 3 3" xfId="48551"/>
    <cellStyle name="20 % – Zvýraznění3 3 3 6 3 3 4" xfId="48552"/>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4" xfId="1791"/>
    <cellStyle name="20 % – Zvýraznění3 3 3 6 4 2" xfId="8853"/>
    <cellStyle name="20 % – Zvýraznění3 3 3 6 4 2 2" xfId="24069"/>
    <cellStyle name="20 % – Zvýraznění3 3 3 6 4 2 3" xfId="48553"/>
    <cellStyle name="20 % – Zvýraznění3 3 3 6 4 2 4" xfId="48554"/>
    <cellStyle name="20 % – Zvýraznění3 3 3 6 4 2 5" xfId="48555"/>
    <cellStyle name="20 % – Zvýraznění3 3 3 6 4 3" xfId="12236"/>
    <cellStyle name="20 % – Zvýraznění3 3 3 6 4 3 2" xfId="27431"/>
    <cellStyle name="20 % – Zvýraznění3 3 3 6 4 3 3" xfId="48556"/>
    <cellStyle name="20 % – Zvýraznění3 3 3 6 4 3 4" xfId="48557"/>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5" xfId="8326"/>
    <cellStyle name="20 % – Zvýraznění3 3 3 6 5 2" xfId="23542"/>
    <cellStyle name="20 % – Zvýraznění3 3 3 6 5 3" xfId="48558"/>
    <cellStyle name="20 % – Zvýraznění3 3 3 6 5 4" xfId="48559"/>
    <cellStyle name="20 % – Zvýraznění3 3 3 6 5 5" xfId="48560"/>
    <cellStyle name="20 % – Zvýraznění3 3 3 6 6" xfId="12233"/>
    <cellStyle name="20 % – Zvýraznění3 3 3 6 6 2" xfId="27428"/>
    <cellStyle name="20 % – Zvýraznění3 3 3 6 6 3" xfId="48561"/>
    <cellStyle name="20 % – Zvýraznění3 3 3 6 6 4" xfId="48562"/>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2" xfId="1793"/>
    <cellStyle name="20 % – Zvýraznění3 3 3 7 2 2" xfId="8854"/>
    <cellStyle name="20 % – Zvýraznění3 3 3 7 2 2 2" xfId="24070"/>
    <cellStyle name="20 % – Zvýraznění3 3 3 7 2 2 3" xfId="48563"/>
    <cellStyle name="20 % – Zvýraznění3 3 3 7 2 2 4" xfId="48564"/>
    <cellStyle name="20 % – Zvýraznění3 3 3 7 2 2 5" xfId="48565"/>
    <cellStyle name="20 % – Zvýraznění3 3 3 7 2 3" xfId="12238"/>
    <cellStyle name="20 % – Zvýraznění3 3 3 7 2 3 2" xfId="27433"/>
    <cellStyle name="20 % – Zvýraznění3 3 3 7 2 3 3" xfId="48566"/>
    <cellStyle name="20 % – Zvýraznění3 3 3 7 2 3 4" xfId="48567"/>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3" xfId="1794"/>
    <cellStyle name="20 % – Zvýraznění3 3 3 7 3 2" xfId="8855"/>
    <cellStyle name="20 % – Zvýraznění3 3 3 7 3 2 2" xfId="24071"/>
    <cellStyle name="20 % – Zvýraznění3 3 3 7 3 2 3" xfId="48568"/>
    <cellStyle name="20 % – Zvýraznění3 3 3 7 3 2 4" xfId="48569"/>
    <cellStyle name="20 % – Zvýraznění3 3 3 7 3 2 5" xfId="48570"/>
    <cellStyle name="20 % – Zvýraznění3 3 3 7 3 3" xfId="12239"/>
    <cellStyle name="20 % – Zvýraznění3 3 3 7 3 3 2" xfId="27434"/>
    <cellStyle name="20 % – Zvýraznění3 3 3 7 3 3 3" xfId="48571"/>
    <cellStyle name="20 % – Zvýraznění3 3 3 7 3 3 4" xfId="48572"/>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4" xfId="1795"/>
    <cellStyle name="20 % – Zvýraznění3 3 3 7 4 2" xfId="8856"/>
    <cellStyle name="20 % – Zvýraznění3 3 3 7 4 2 2" xfId="24072"/>
    <cellStyle name="20 % – Zvýraznění3 3 3 7 4 2 3" xfId="48573"/>
    <cellStyle name="20 % – Zvýraznění3 3 3 7 4 2 4" xfId="48574"/>
    <cellStyle name="20 % – Zvýraznění3 3 3 7 4 2 5" xfId="48575"/>
    <cellStyle name="20 % – Zvýraznění3 3 3 7 4 3" xfId="12240"/>
    <cellStyle name="20 % – Zvýraznění3 3 3 7 4 3 2" xfId="27435"/>
    <cellStyle name="20 % – Zvýraznění3 3 3 7 4 3 3" xfId="48576"/>
    <cellStyle name="20 % – Zvýraznění3 3 3 7 4 3 4" xfId="48577"/>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5" xfId="8409"/>
    <cellStyle name="20 % – Zvýraznění3 3 3 7 5 2" xfId="23625"/>
    <cellStyle name="20 % – Zvýraznění3 3 3 7 5 3" xfId="48578"/>
    <cellStyle name="20 % – Zvýraznění3 3 3 7 5 4" xfId="48579"/>
    <cellStyle name="20 % – Zvýraznění3 3 3 7 5 5" xfId="48580"/>
    <cellStyle name="20 % – Zvýraznění3 3 3 7 6" xfId="12237"/>
    <cellStyle name="20 % – Zvýraznění3 3 3 7 6 2" xfId="27432"/>
    <cellStyle name="20 % – Zvýraznění3 3 3 7 6 3" xfId="48581"/>
    <cellStyle name="20 % – Zvýraznění3 3 3 7 6 4" xfId="4858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2 3" xfId="48583"/>
    <cellStyle name="20 % – Zvýraznění3 3 3 8 2 4" xfId="48584"/>
    <cellStyle name="20 % – Zvýraznění3 3 3 8 2 5" xfId="48585"/>
    <cellStyle name="20 % – Zvýraznění3 3 3 8 3" xfId="12241"/>
    <cellStyle name="20 % – Zvýraznění3 3 3 8 3 2" xfId="27436"/>
    <cellStyle name="20 % – Zvýraznění3 3 3 8 3 3" xfId="48586"/>
    <cellStyle name="20 % – Zvýraznění3 3 3 8 3 4" xfId="48587"/>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9" xfId="1797"/>
    <cellStyle name="20 % – Zvýraznění3 3 3 9 2" xfId="8858"/>
    <cellStyle name="20 % – Zvýraznění3 3 3 9 2 2" xfId="24074"/>
    <cellStyle name="20 % – Zvýraznění3 3 3 9 2 3" xfId="48588"/>
    <cellStyle name="20 % – Zvýraznění3 3 3 9 2 4" xfId="48589"/>
    <cellStyle name="20 % – Zvýraznění3 3 3 9 2 5" xfId="48590"/>
    <cellStyle name="20 % – Zvýraznění3 3 3 9 3" xfId="12242"/>
    <cellStyle name="20 % – Zvýraznění3 3 3 9 3 2" xfId="27437"/>
    <cellStyle name="20 % – Zvýraznění3 3 3 9 3 3" xfId="48591"/>
    <cellStyle name="20 % – Zvýraznění3 3 3 9 3 4" xfId="48592"/>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4" xfId="417"/>
    <cellStyle name="20 % – Zvýraznění3 3 4 10" xfId="19115"/>
    <cellStyle name="20 % – Zvýraznění3 3 4 11" xfId="39182"/>
    <cellStyle name="20 % – Zvýraznění3 3 4 12" xfId="39183"/>
    <cellStyle name="20 % – Zvýraznění3 3 4 2" xfId="1798"/>
    <cellStyle name="20 % – Zvýraznění3 3 4 2 2" xfId="8859"/>
    <cellStyle name="20 % – Zvýraznění3 3 4 2 2 2" xfId="24075"/>
    <cellStyle name="20 % – Zvýraznění3 3 4 2 2 3" xfId="48593"/>
    <cellStyle name="20 % – Zvýraznění3 3 4 2 2 4" xfId="48594"/>
    <cellStyle name="20 % – Zvýraznění3 3 4 2 2 5" xfId="48595"/>
    <cellStyle name="20 % – Zvýraznění3 3 4 2 3" xfId="12243"/>
    <cellStyle name="20 % – Zvýraznění3 3 4 2 3 2" xfId="27438"/>
    <cellStyle name="20 % – Zvýraznění3 3 4 2 3 3" xfId="48596"/>
    <cellStyle name="20 % – Zvýraznění3 3 4 2 3 4" xfId="48597"/>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3" xfId="1799"/>
    <cellStyle name="20 % – Zvýraznění3 3 4 3 2" xfId="8860"/>
    <cellStyle name="20 % – Zvýraznění3 3 4 3 2 2" xfId="24076"/>
    <cellStyle name="20 % – Zvýraznění3 3 4 3 2 3" xfId="48598"/>
    <cellStyle name="20 % – Zvýraznění3 3 4 3 2 4" xfId="48599"/>
    <cellStyle name="20 % – Zvýraznění3 3 4 3 2 5" xfId="48600"/>
    <cellStyle name="20 % – Zvýraznění3 3 4 3 3" xfId="12244"/>
    <cellStyle name="20 % – Zvýraznění3 3 4 3 3 2" xfId="27439"/>
    <cellStyle name="20 % – Zvýraznění3 3 4 3 3 3" xfId="48601"/>
    <cellStyle name="20 % – Zvýraznění3 3 4 3 3 4" xfId="48602"/>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4" xfId="1800"/>
    <cellStyle name="20 % – Zvýraznění3 3 4 4 2" xfId="8861"/>
    <cellStyle name="20 % – Zvýraznění3 3 4 4 2 2" xfId="24077"/>
    <cellStyle name="20 % – Zvýraznění3 3 4 4 2 3" xfId="48603"/>
    <cellStyle name="20 % – Zvýraznění3 3 4 4 2 4" xfId="48604"/>
    <cellStyle name="20 % – Zvýraznění3 3 4 4 2 5" xfId="48605"/>
    <cellStyle name="20 % – Zvýraznění3 3 4 4 3" xfId="12245"/>
    <cellStyle name="20 % – Zvýraznění3 3 4 4 3 2" xfId="27440"/>
    <cellStyle name="20 % – Zvýraznění3 3 4 4 3 3" xfId="48606"/>
    <cellStyle name="20 % – Zvýraznění3 3 4 4 3 4" xfId="48607"/>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5" xfId="1801"/>
    <cellStyle name="20 % – Zvýraznění3 3 4 5 2" xfId="11145"/>
    <cellStyle name="20 % – Zvýraznění3 3 4 5 2 2" xfId="26345"/>
    <cellStyle name="20 % – Zvýraznění3 3 4 5 2 3" xfId="48608"/>
    <cellStyle name="20 % – Zvýraznění3 3 4 5 2 4" xfId="48609"/>
    <cellStyle name="20 % – Zvýraznění3 3 4 5 2 5" xfId="48610"/>
    <cellStyle name="20 % – Zvýraznění3 3 4 5 3" xfId="12246"/>
    <cellStyle name="20 % – Zvýraznění3 3 4 5 3 2" xfId="27441"/>
    <cellStyle name="20 % – Zvýraznění3 3 4 5 3 3" xfId="48611"/>
    <cellStyle name="20 % – Zvýraznění3 3 4 5 3 4" xfId="48612"/>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6" xfId="7813"/>
    <cellStyle name="20 % – Zvýraznění3 3 4 6 2" xfId="23032"/>
    <cellStyle name="20 % – Zvýraznění3 3 4 6 3" xfId="48613"/>
    <cellStyle name="20 % – Zvýraznění3 3 4 6 4" xfId="48614"/>
    <cellStyle name="20 % – Zvýraznění3 3 4 6 5" xfId="48615"/>
    <cellStyle name="20 % – Zvýraznění3 3 4 7" xfId="11509"/>
    <cellStyle name="20 % – Zvýraznění3 3 4 7 2" xfId="26705"/>
    <cellStyle name="20 % – Zvýraznění3 3 4 7 3" xfId="48616"/>
    <cellStyle name="20 % – Zvýraznění3 3 4 7 4" xfId="48617"/>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2" xfId="1802"/>
    <cellStyle name="20 % – Zvýraznění3 3 5 2 2" xfId="8862"/>
    <cellStyle name="20 % – Zvýraznění3 3 5 2 2 2" xfId="24078"/>
    <cellStyle name="20 % – Zvýraznění3 3 5 2 2 3" xfId="48618"/>
    <cellStyle name="20 % – Zvýraznění3 3 5 2 2 4" xfId="48619"/>
    <cellStyle name="20 % – Zvýraznění3 3 5 2 2 5" xfId="48620"/>
    <cellStyle name="20 % – Zvýraznění3 3 5 2 3" xfId="12247"/>
    <cellStyle name="20 % – Zvýraznění3 3 5 2 3 2" xfId="27442"/>
    <cellStyle name="20 % – Zvýraznění3 3 5 2 3 3" xfId="48621"/>
    <cellStyle name="20 % – Zvýraznění3 3 5 2 3 4" xfId="4862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3" xfId="1803"/>
    <cellStyle name="20 % – Zvýraznění3 3 5 3 2" xfId="8863"/>
    <cellStyle name="20 % – Zvýraznění3 3 5 3 2 2" xfId="24079"/>
    <cellStyle name="20 % – Zvýraznění3 3 5 3 2 3" xfId="48623"/>
    <cellStyle name="20 % – Zvýraznění3 3 5 3 2 4" xfId="48624"/>
    <cellStyle name="20 % – Zvýraznění3 3 5 3 2 5" xfId="48625"/>
    <cellStyle name="20 % – Zvýraznění3 3 5 3 3" xfId="12248"/>
    <cellStyle name="20 % – Zvýraznění3 3 5 3 3 2" xfId="27443"/>
    <cellStyle name="20 % – Zvýraznění3 3 5 3 3 3" xfId="48626"/>
    <cellStyle name="20 % – Zvýraznění3 3 5 3 3 4" xfId="48627"/>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4" xfId="1804"/>
    <cellStyle name="20 % – Zvýraznění3 3 5 4 2" xfId="8864"/>
    <cellStyle name="20 % – Zvýraznění3 3 5 4 2 2" xfId="24080"/>
    <cellStyle name="20 % – Zvýraznění3 3 5 4 2 3" xfId="48628"/>
    <cellStyle name="20 % – Zvýraznění3 3 5 4 2 4" xfId="48629"/>
    <cellStyle name="20 % – Zvýraznění3 3 5 4 2 5" xfId="48630"/>
    <cellStyle name="20 % – Zvýraznění3 3 5 4 3" xfId="12249"/>
    <cellStyle name="20 % – Zvýraznění3 3 5 4 3 2" xfId="27444"/>
    <cellStyle name="20 % – Zvýraznění3 3 5 4 3 3" xfId="48631"/>
    <cellStyle name="20 % – Zvýraznění3 3 5 4 3 4" xfId="48632"/>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5" xfId="1805"/>
    <cellStyle name="20 % – Zvýraznění3 3 5 5 2" xfId="11214"/>
    <cellStyle name="20 % – Zvýraznění3 3 5 5 2 2" xfId="26414"/>
    <cellStyle name="20 % – Zvýraznění3 3 5 5 2 3" xfId="48633"/>
    <cellStyle name="20 % – Zvýraznění3 3 5 5 2 4" xfId="48634"/>
    <cellStyle name="20 % – Zvýraznění3 3 5 5 2 5" xfId="48635"/>
    <cellStyle name="20 % – Zvýraznění3 3 5 5 3" xfId="12250"/>
    <cellStyle name="20 % – Zvýraznění3 3 5 5 3 2" xfId="27445"/>
    <cellStyle name="20 % – Zvýraznění3 3 5 5 3 3" xfId="48636"/>
    <cellStyle name="20 % – Zvýraznění3 3 5 5 3 4" xfId="48637"/>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6" xfId="7772"/>
    <cellStyle name="20 % – Zvýraznění3 3 5 6 2" xfId="22991"/>
    <cellStyle name="20 % – Zvýraznění3 3 5 6 3" xfId="48638"/>
    <cellStyle name="20 % – Zvýraznění3 3 5 6 4" xfId="48639"/>
    <cellStyle name="20 % – Zvýraznění3 3 5 6 5" xfId="48640"/>
    <cellStyle name="20 % – Zvýraznění3 3 5 7" xfId="11510"/>
    <cellStyle name="20 % – Zvýraznění3 3 5 7 2" xfId="26706"/>
    <cellStyle name="20 % – Zvýraznění3 3 5 7 3" xfId="48641"/>
    <cellStyle name="20 % – Zvýraznění3 3 5 7 4" xfId="48642"/>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2" xfId="1807"/>
    <cellStyle name="20 % – Zvýraznění3 3 6 2 2" xfId="8865"/>
    <cellStyle name="20 % – Zvýraznění3 3 6 2 2 2" xfId="24081"/>
    <cellStyle name="20 % – Zvýraznění3 3 6 2 2 3" xfId="48643"/>
    <cellStyle name="20 % – Zvýraznění3 3 6 2 2 4" xfId="48644"/>
    <cellStyle name="20 % – Zvýraznění3 3 6 2 2 5" xfId="48645"/>
    <cellStyle name="20 % – Zvýraznění3 3 6 2 3" xfId="12252"/>
    <cellStyle name="20 % – Zvýraznění3 3 6 2 3 2" xfId="27447"/>
    <cellStyle name="20 % – Zvýraznění3 3 6 2 3 3" xfId="48646"/>
    <cellStyle name="20 % – Zvýraznění3 3 6 2 3 4" xfId="486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3" xfId="1808"/>
    <cellStyle name="20 % – Zvýraznění3 3 6 3 2" xfId="8866"/>
    <cellStyle name="20 % – Zvýraznění3 3 6 3 2 2" xfId="24082"/>
    <cellStyle name="20 % – Zvýraznění3 3 6 3 2 3" xfId="48648"/>
    <cellStyle name="20 % – Zvýraznění3 3 6 3 2 4" xfId="48649"/>
    <cellStyle name="20 % – Zvýraznění3 3 6 3 2 5" xfId="48650"/>
    <cellStyle name="20 % – Zvýraznění3 3 6 3 3" xfId="12253"/>
    <cellStyle name="20 % – Zvýraznění3 3 6 3 3 2" xfId="27448"/>
    <cellStyle name="20 % – Zvýraznění3 3 6 3 3 3" xfId="48651"/>
    <cellStyle name="20 % – Zvýraznění3 3 6 3 3 4" xfId="48652"/>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4" xfId="1809"/>
    <cellStyle name="20 % – Zvýraznění3 3 6 4 2" xfId="8867"/>
    <cellStyle name="20 % – Zvýraznění3 3 6 4 2 2" xfId="24083"/>
    <cellStyle name="20 % – Zvýraznění3 3 6 4 2 3" xfId="48653"/>
    <cellStyle name="20 % – Zvýraznění3 3 6 4 2 4" xfId="48654"/>
    <cellStyle name="20 % – Zvýraznění3 3 6 4 2 5" xfId="48655"/>
    <cellStyle name="20 % – Zvýraznění3 3 6 4 3" xfId="12254"/>
    <cellStyle name="20 % – Zvýraznění3 3 6 4 3 2" xfId="27449"/>
    <cellStyle name="20 % – Zvýraznění3 3 6 4 3 3" xfId="48656"/>
    <cellStyle name="20 % – Zvýraznění3 3 6 4 3 4" xfId="48657"/>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5" xfId="8015"/>
    <cellStyle name="20 % – Zvýraznění3 3 6 5 2" xfId="23232"/>
    <cellStyle name="20 % – Zvýraznění3 3 6 5 3" xfId="48658"/>
    <cellStyle name="20 % – Zvýraznění3 3 6 5 4" xfId="48659"/>
    <cellStyle name="20 % – Zvýraznění3 3 6 5 5" xfId="48660"/>
    <cellStyle name="20 % – Zvýraznění3 3 6 6" xfId="12251"/>
    <cellStyle name="20 % – Zvýraznění3 3 6 6 2" xfId="27446"/>
    <cellStyle name="20 % – Zvýraznění3 3 6 6 3" xfId="48661"/>
    <cellStyle name="20 % – Zvýraznění3 3 6 6 4" xfId="48662"/>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2" xfId="1811"/>
    <cellStyle name="20 % – Zvýraznění3 3 7 2 2" xfId="8868"/>
    <cellStyle name="20 % – Zvýraznění3 3 7 2 2 2" xfId="24084"/>
    <cellStyle name="20 % – Zvýraznění3 3 7 2 2 3" xfId="48663"/>
    <cellStyle name="20 % – Zvýraznění3 3 7 2 2 4" xfId="48664"/>
    <cellStyle name="20 % – Zvýraznění3 3 7 2 2 5" xfId="48665"/>
    <cellStyle name="20 % – Zvýraznění3 3 7 2 3" xfId="12256"/>
    <cellStyle name="20 % – Zvýraznění3 3 7 2 3 2" xfId="27451"/>
    <cellStyle name="20 % – Zvýraznění3 3 7 2 3 3" xfId="48666"/>
    <cellStyle name="20 % – Zvýraznění3 3 7 2 3 4" xfId="48667"/>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3" xfId="1812"/>
    <cellStyle name="20 % – Zvýraznění3 3 7 3 2" xfId="8869"/>
    <cellStyle name="20 % – Zvýraznění3 3 7 3 2 2" xfId="24085"/>
    <cellStyle name="20 % – Zvýraznění3 3 7 3 2 3" xfId="48668"/>
    <cellStyle name="20 % – Zvýraznění3 3 7 3 2 4" xfId="48669"/>
    <cellStyle name="20 % – Zvýraznění3 3 7 3 2 5" xfId="48670"/>
    <cellStyle name="20 % – Zvýraznění3 3 7 3 3" xfId="12257"/>
    <cellStyle name="20 % – Zvýraznění3 3 7 3 3 2" xfId="27452"/>
    <cellStyle name="20 % – Zvýraznění3 3 7 3 3 3" xfId="48671"/>
    <cellStyle name="20 % – Zvýraznění3 3 7 3 3 4" xfId="4867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4" xfId="1813"/>
    <cellStyle name="20 % – Zvýraznění3 3 7 4 2" xfId="8870"/>
    <cellStyle name="20 % – Zvýraznění3 3 7 4 2 2" xfId="24086"/>
    <cellStyle name="20 % – Zvýraznění3 3 7 4 2 3" xfId="48673"/>
    <cellStyle name="20 % – Zvýraznění3 3 7 4 2 4" xfId="48674"/>
    <cellStyle name="20 % – Zvýraznění3 3 7 4 2 5" xfId="48675"/>
    <cellStyle name="20 % – Zvýraznění3 3 7 4 3" xfId="12258"/>
    <cellStyle name="20 % – Zvýraznění3 3 7 4 3 2" xfId="27453"/>
    <cellStyle name="20 % – Zvýraznění3 3 7 4 3 3" xfId="48676"/>
    <cellStyle name="20 % – Zvýraznění3 3 7 4 3 4" xfId="48677"/>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5" xfId="7952"/>
    <cellStyle name="20 % – Zvýraznění3 3 7 5 2" xfId="23169"/>
    <cellStyle name="20 % – Zvýraznění3 3 7 5 3" xfId="48678"/>
    <cellStyle name="20 % – Zvýraznění3 3 7 5 4" xfId="48679"/>
    <cellStyle name="20 % – Zvýraznění3 3 7 5 5" xfId="48680"/>
    <cellStyle name="20 % – Zvýraznění3 3 7 6" xfId="12255"/>
    <cellStyle name="20 % – Zvýraznění3 3 7 6 2" xfId="27450"/>
    <cellStyle name="20 % – Zvýraznění3 3 7 6 3" xfId="48681"/>
    <cellStyle name="20 % – Zvýraznění3 3 7 6 4" xfId="48682"/>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2" xfId="1815"/>
    <cellStyle name="20 % – Zvýraznění3 3 8 2 2" xfId="8871"/>
    <cellStyle name="20 % – Zvýraznění3 3 8 2 2 2" xfId="24087"/>
    <cellStyle name="20 % – Zvýraznění3 3 8 2 2 3" xfId="48683"/>
    <cellStyle name="20 % – Zvýraznění3 3 8 2 2 4" xfId="48684"/>
    <cellStyle name="20 % – Zvýraznění3 3 8 2 2 5" xfId="48685"/>
    <cellStyle name="20 % – Zvýraznění3 3 8 2 3" xfId="12260"/>
    <cellStyle name="20 % – Zvýraznění3 3 8 2 3 2" xfId="27455"/>
    <cellStyle name="20 % – Zvýraznění3 3 8 2 3 3" xfId="48686"/>
    <cellStyle name="20 % – Zvýraznění3 3 8 2 3 4" xfId="48687"/>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3" xfId="1816"/>
    <cellStyle name="20 % – Zvýraznění3 3 8 3 2" xfId="8872"/>
    <cellStyle name="20 % – Zvýraznění3 3 8 3 2 2" xfId="24088"/>
    <cellStyle name="20 % – Zvýraznění3 3 8 3 2 3" xfId="48688"/>
    <cellStyle name="20 % – Zvýraznění3 3 8 3 2 4" xfId="48689"/>
    <cellStyle name="20 % – Zvýraznění3 3 8 3 2 5" xfId="48690"/>
    <cellStyle name="20 % – Zvýraznění3 3 8 3 3" xfId="12261"/>
    <cellStyle name="20 % – Zvýraznění3 3 8 3 3 2" xfId="27456"/>
    <cellStyle name="20 % – Zvýraznění3 3 8 3 3 3" xfId="48691"/>
    <cellStyle name="20 % – Zvýraznění3 3 8 3 3 4" xfId="48692"/>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4" xfId="1817"/>
    <cellStyle name="20 % – Zvýraznění3 3 8 4 2" xfId="8873"/>
    <cellStyle name="20 % – Zvýraznění3 3 8 4 2 2" xfId="24089"/>
    <cellStyle name="20 % – Zvýraznění3 3 8 4 2 3" xfId="48693"/>
    <cellStyle name="20 % – Zvýraznění3 3 8 4 2 4" xfId="48694"/>
    <cellStyle name="20 % – Zvýraznění3 3 8 4 2 5" xfId="48695"/>
    <cellStyle name="20 % – Zvýraznění3 3 8 4 3" xfId="12262"/>
    <cellStyle name="20 % – Zvýraznění3 3 8 4 3 2" xfId="27457"/>
    <cellStyle name="20 % – Zvýraznění3 3 8 4 3 3" xfId="48696"/>
    <cellStyle name="20 % – Zvýraznění3 3 8 4 3 4" xfId="4869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5" xfId="8188"/>
    <cellStyle name="20 % – Zvýraznění3 3 8 5 2" xfId="23404"/>
    <cellStyle name="20 % – Zvýraznění3 3 8 5 3" xfId="48698"/>
    <cellStyle name="20 % – Zvýraznění3 3 8 5 4" xfId="48699"/>
    <cellStyle name="20 % – Zvýraznění3 3 8 5 5" xfId="48700"/>
    <cellStyle name="20 % – Zvýraznění3 3 8 6" xfId="12259"/>
    <cellStyle name="20 % – Zvýraznění3 3 8 6 2" xfId="27454"/>
    <cellStyle name="20 % – Zvýraznění3 3 8 6 3" xfId="48701"/>
    <cellStyle name="20 % – Zvýraznění3 3 8 6 4" xfId="48702"/>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2" xfId="1819"/>
    <cellStyle name="20 % – Zvýraznění3 3 9 2 2" xfId="8874"/>
    <cellStyle name="20 % – Zvýraznění3 3 9 2 2 2" xfId="24090"/>
    <cellStyle name="20 % – Zvýraznění3 3 9 2 2 3" xfId="48703"/>
    <cellStyle name="20 % – Zvýraznění3 3 9 2 2 4" xfId="48704"/>
    <cellStyle name="20 % – Zvýraznění3 3 9 2 2 5" xfId="48705"/>
    <cellStyle name="20 % – Zvýraznění3 3 9 2 3" xfId="12264"/>
    <cellStyle name="20 % – Zvýraznění3 3 9 2 3 2" xfId="27459"/>
    <cellStyle name="20 % – Zvýraznění3 3 9 2 3 3" xfId="48706"/>
    <cellStyle name="20 % – Zvýraznění3 3 9 2 3 4" xfId="48707"/>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3" xfId="1820"/>
    <cellStyle name="20 % – Zvýraznění3 3 9 3 2" xfId="8875"/>
    <cellStyle name="20 % – Zvýraznění3 3 9 3 2 2" xfId="24091"/>
    <cellStyle name="20 % – Zvýraznění3 3 9 3 2 3" xfId="48708"/>
    <cellStyle name="20 % – Zvýraznění3 3 9 3 2 4" xfId="48709"/>
    <cellStyle name="20 % – Zvýraznění3 3 9 3 2 5" xfId="48710"/>
    <cellStyle name="20 % – Zvýraznění3 3 9 3 3" xfId="12265"/>
    <cellStyle name="20 % – Zvýraznění3 3 9 3 3 2" xfId="27460"/>
    <cellStyle name="20 % – Zvýraznění3 3 9 3 3 3" xfId="48711"/>
    <cellStyle name="20 % – Zvýraznění3 3 9 3 3 4" xfId="48712"/>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4" xfId="1821"/>
    <cellStyle name="20 % – Zvýraznění3 3 9 4 2" xfId="8876"/>
    <cellStyle name="20 % – Zvýraznění3 3 9 4 2 2" xfId="24092"/>
    <cellStyle name="20 % – Zvýraznění3 3 9 4 2 3" xfId="48713"/>
    <cellStyle name="20 % – Zvýraznění3 3 9 4 2 4" xfId="48714"/>
    <cellStyle name="20 % – Zvýraznění3 3 9 4 2 5" xfId="48715"/>
    <cellStyle name="20 % – Zvýraznění3 3 9 4 3" xfId="12266"/>
    <cellStyle name="20 % – Zvýraznění3 3 9 4 3 2" xfId="27461"/>
    <cellStyle name="20 % – Zvýraznění3 3 9 4 3 3" xfId="48716"/>
    <cellStyle name="20 % – Zvýraznění3 3 9 4 3 4" xfId="48717"/>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5" xfId="8282"/>
    <cellStyle name="20 % – Zvýraznění3 3 9 5 2" xfId="23498"/>
    <cellStyle name="20 % – Zvýraznění3 3 9 5 3" xfId="48718"/>
    <cellStyle name="20 % – Zvýraznění3 3 9 5 4" xfId="48719"/>
    <cellStyle name="20 % – Zvýraznění3 3 9 5 5" xfId="48720"/>
    <cellStyle name="20 % – Zvýraznění3 3 9 6" xfId="12263"/>
    <cellStyle name="20 % – Zvýraznění3 3 9 6 2" xfId="27458"/>
    <cellStyle name="20 % – Zvýraznění3 3 9 6 3" xfId="48721"/>
    <cellStyle name="20 % – Zvýraznění3 3 9 6 4" xfId="48722"/>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2 3" xfId="48723"/>
    <cellStyle name="20 % – Zvýraznění3 4 10 2 4" xfId="48724"/>
    <cellStyle name="20 % – Zvýraznění3 4 10 2 5" xfId="48725"/>
    <cellStyle name="20 % – Zvýraznění3 4 10 3" xfId="12267"/>
    <cellStyle name="20 % – Zvýraznění3 4 10 3 2" xfId="27462"/>
    <cellStyle name="20 % – Zvýraznění3 4 10 3 3" xfId="48726"/>
    <cellStyle name="20 % – Zvýraznění3 4 10 3 4" xfId="48727"/>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1" xfId="1823"/>
    <cellStyle name="20 % – Zvýraznění3 4 11 2" xfId="8878"/>
    <cellStyle name="20 % – Zvýraznění3 4 11 2 2" xfId="24094"/>
    <cellStyle name="20 % – Zvýraznění3 4 11 2 3" xfId="48728"/>
    <cellStyle name="20 % – Zvýraznění3 4 11 2 4" xfId="48729"/>
    <cellStyle name="20 % – Zvýraznění3 4 11 2 5" xfId="48730"/>
    <cellStyle name="20 % – Zvýraznění3 4 11 3" xfId="12268"/>
    <cellStyle name="20 % – Zvýraznění3 4 11 3 2" xfId="27463"/>
    <cellStyle name="20 % – Zvýraznění3 4 11 3 3" xfId="48731"/>
    <cellStyle name="20 % – Zvýraznění3 4 11 3 4" xfId="48732"/>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2" xfId="1824"/>
    <cellStyle name="20 % – Zvýraznění3 4 12 2" xfId="8879"/>
    <cellStyle name="20 % – Zvýraznění3 4 12 2 2" xfId="24095"/>
    <cellStyle name="20 % – Zvýraznění3 4 12 2 3" xfId="48733"/>
    <cellStyle name="20 % – Zvýraznění3 4 12 2 4" xfId="48734"/>
    <cellStyle name="20 % – Zvýraznění3 4 12 2 5" xfId="48735"/>
    <cellStyle name="20 % – Zvýraznění3 4 12 3" xfId="12269"/>
    <cellStyle name="20 % – Zvýraznění3 4 12 3 2" xfId="27464"/>
    <cellStyle name="20 % – Zvýraznění3 4 12 3 3" xfId="48736"/>
    <cellStyle name="20 % – Zvýraznění3 4 12 3 4" xfId="48737"/>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3" xfId="1825"/>
    <cellStyle name="20 % – Zvýraznění3 4 13 2" xfId="11245"/>
    <cellStyle name="20 % – Zvýraznění3 4 13 2 2" xfId="26445"/>
    <cellStyle name="20 % – Zvýraznění3 4 13 2 3" xfId="48738"/>
    <cellStyle name="20 % – Zvýraznění3 4 13 2 4" xfId="48739"/>
    <cellStyle name="20 % – Zvýraznění3 4 13 2 5" xfId="48740"/>
    <cellStyle name="20 % – Zvýraznění3 4 13 3" xfId="12270"/>
    <cellStyle name="20 % – Zvýraznění3 4 13 3 2" xfId="27465"/>
    <cellStyle name="20 % – Zvýraznění3 4 13 3 3" xfId="48741"/>
    <cellStyle name="20 % – Zvýraznění3 4 13 3 4" xfId="48742"/>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4" xfId="7508"/>
    <cellStyle name="20 % – Zvýraznění3 4 14 2" xfId="11339"/>
    <cellStyle name="20 % – Zvýraznění3 4 14 2 2" xfId="26539"/>
    <cellStyle name="20 % – Zvýraznění3 4 14 2 3" xfId="48743"/>
    <cellStyle name="20 % – Zvýraznění3 4 14 2 4" xfId="48744"/>
    <cellStyle name="20 % – Zvýraznění3 4 14 2 5" xfId="48745"/>
    <cellStyle name="20 % – Zvýraznění3 4 14 3" xfId="15134"/>
    <cellStyle name="20 % – Zvýraznění3 4 14 3 2" xfId="30321"/>
    <cellStyle name="20 % – Zvýraznění3 4 14 3 3" xfId="48746"/>
    <cellStyle name="20 % – Zvýraznění3 4 14 3 4" xfId="48747"/>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5" xfId="7618"/>
    <cellStyle name="20 % – Zvýraznění3 4 15 2" xfId="22837"/>
    <cellStyle name="20 % – Zvýraznění3 4 15 3" xfId="48748"/>
    <cellStyle name="20 % – Zvýraznění3 4 15 4" xfId="48749"/>
    <cellStyle name="20 % – Zvýraznění3 4 15 5" xfId="48750"/>
    <cellStyle name="20 % – Zvýraznění3 4 16" xfId="11410"/>
    <cellStyle name="20 % – Zvýraznění3 4 16 2" xfId="26607"/>
    <cellStyle name="20 % – Zvýraznění3 4 16 3" xfId="48751"/>
    <cellStyle name="20 % – Zvýraznění3 4 16 4" xfId="48752"/>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2 3" xfId="48753"/>
    <cellStyle name="20 % – Zvýraznění3 4 2 10 2 4" xfId="48754"/>
    <cellStyle name="20 % – Zvýraznění3 4 2 10 2 5" xfId="48755"/>
    <cellStyle name="20 % – Zvýraznění3 4 2 10 3" xfId="12271"/>
    <cellStyle name="20 % – Zvýraznění3 4 2 10 3 2" xfId="27466"/>
    <cellStyle name="20 % – Zvýraznění3 4 2 10 3 3" xfId="48756"/>
    <cellStyle name="20 % – Zvýraznění3 4 2 10 3 4" xfId="48757"/>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1" xfId="1827"/>
    <cellStyle name="20 % – Zvýraznění3 4 2 11 2" xfId="11200"/>
    <cellStyle name="20 % – Zvýraznění3 4 2 11 2 2" xfId="26400"/>
    <cellStyle name="20 % – Zvýraznění3 4 2 11 2 3" xfId="48758"/>
    <cellStyle name="20 % – Zvýraznění3 4 2 11 2 4" xfId="48759"/>
    <cellStyle name="20 % – Zvýraznění3 4 2 11 2 5" xfId="48760"/>
    <cellStyle name="20 % – Zvýraznění3 4 2 11 3" xfId="12272"/>
    <cellStyle name="20 % – Zvýraznění3 4 2 11 3 2" xfId="27467"/>
    <cellStyle name="20 % – Zvýraznění3 4 2 11 3 3" xfId="48761"/>
    <cellStyle name="20 % – Zvýraznění3 4 2 11 3 4" xfId="48762"/>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2" xfId="7509"/>
    <cellStyle name="20 % – Zvýraznění3 4 2 12 2" xfId="11340"/>
    <cellStyle name="20 % – Zvýraznění3 4 2 12 2 2" xfId="26540"/>
    <cellStyle name="20 % – Zvýraznění3 4 2 12 2 3" xfId="48763"/>
    <cellStyle name="20 % – Zvýraznění3 4 2 12 2 4" xfId="48764"/>
    <cellStyle name="20 % – Zvýraznění3 4 2 12 2 5" xfId="48765"/>
    <cellStyle name="20 % – Zvýraznění3 4 2 12 3" xfId="15135"/>
    <cellStyle name="20 % – Zvýraznění3 4 2 12 3 2" xfId="30322"/>
    <cellStyle name="20 % – Zvýraznění3 4 2 12 3 3" xfId="48766"/>
    <cellStyle name="20 % – Zvýraznění3 4 2 12 3 4" xfId="48767"/>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3" xfId="7646"/>
    <cellStyle name="20 % – Zvýraznění3 4 2 13 2" xfId="22865"/>
    <cellStyle name="20 % – Zvýraznění3 4 2 13 3" xfId="48768"/>
    <cellStyle name="20 % – Zvýraznění3 4 2 13 4" xfId="48769"/>
    <cellStyle name="20 % – Zvýraznění3 4 2 13 5" xfId="48770"/>
    <cellStyle name="20 % – Zvýraznění3 4 2 14" xfId="11438"/>
    <cellStyle name="20 % – Zvýraznění3 4 2 14 2" xfId="26635"/>
    <cellStyle name="20 % – Zvýraznění3 4 2 14 3" xfId="48771"/>
    <cellStyle name="20 % – Zvýraznění3 4 2 14 4" xfId="48772"/>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2" xfId="1828"/>
    <cellStyle name="20 % – Zvýraznění3 4 2 2 2 2" xfId="8881"/>
    <cellStyle name="20 % – Zvýraznění3 4 2 2 2 2 2" xfId="24097"/>
    <cellStyle name="20 % – Zvýraznění3 4 2 2 2 2 3" xfId="48773"/>
    <cellStyle name="20 % – Zvýraznění3 4 2 2 2 2 4" xfId="48774"/>
    <cellStyle name="20 % – Zvýraznění3 4 2 2 2 2 5" xfId="48775"/>
    <cellStyle name="20 % – Zvýraznění3 4 2 2 2 3" xfId="12273"/>
    <cellStyle name="20 % – Zvýraznění3 4 2 2 2 3 2" xfId="27468"/>
    <cellStyle name="20 % – Zvýraznění3 4 2 2 2 3 3" xfId="48776"/>
    <cellStyle name="20 % – Zvýraznění3 4 2 2 2 3 4" xfId="48777"/>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3" xfId="1829"/>
    <cellStyle name="20 % – Zvýraznění3 4 2 2 3 2" xfId="8882"/>
    <cellStyle name="20 % – Zvýraznění3 4 2 2 3 2 2" xfId="24098"/>
    <cellStyle name="20 % – Zvýraznění3 4 2 2 3 2 3" xfId="48778"/>
    <cellStyle name="20 % – Zvýraznění3 4 2 2 3 2 4" xfId="48779"/>
    <cellStyle name="20 % – Zvýraznění3 4 2 2 3 2 5" xfId="48780"/>
    <cellStyle name="20 % – Zvýraznění3 4 2 2 3 3" xfId="12274"/>
    <cellStyle name="20 % – Zvýraznění3 4 2 2 3 3 2" xfId="27469"/>
    <cellStyle name="20 % – Zvýraznění3 4 2 2 3 3 3" xfId="48781"/>
    <cellStyle name="20 % – Zvýraznění3 4 2 2 3 3 4" xfId="48782"/>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4" xfId="1830"/>
    <cellStyle name="20 % – Zvýraznění3 4 2 2 4 2" xfId="8883"/>
    <cellStyle name="20 % – Zvýraznění3 4 2 2 4 2 2" xfId="24099"/>
    <cellStyle name="20 % – Zvýraznění3 4 2 2 4 2 3" xfId="48783"/>
    <cellStyle name="20 % – Zvýraznění3 4 2 2 4 2 4" xfId="48784"/>
    <cellStyle name="20 % – Zvýraznění3 4 2 2 4 2 5" xfId="48785"/>
    <cellStyle name="20 % – Zvýraznění3 4 2 2 4 3" xfId="12275"/>
    <cellStyle name="20 % – Zvýraznění3 4 2 2 4 3 2" xfId="27470"/>
    <cellStyle name="20 % – Zvýraznění3 4 2 2 4 3 3" xfId="48786"/>
    <cellStyle name="20 % – Zvýraznění3 4 2 2 4 3 4" xfId="48787"/>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5" xfId="1831"/>
    <cellStyle name="20 % – Zvýraznění3 4 2 2 5 2" xfId="11298"/>
    <cellStyle name="20 % – Zvýraznění3 4 2 2 5 2 2" xfId="26498"/>
    <cellStyle name="20 % – Zvýraznění3 4 2 2 5 2 3" xfId="48788"/>
    <cellStyle name="20 % – Zvýraznění3 4 2 2 5 2 4" xfId="48789"/>
    <cellStyle name="20 % – Zvýraznění3 4 2 2 5 2 5" xfId="48790"/>
    <cellStyle name="20 % – Zvýraznění3 4 2 2 5 3" xfId="12276"/>
    <cellStyle name="20 % – Zvýraznění3 4 2 2 5 3 2" xfId="27471"/>
    <cellStyle name="20 % – Zvýraznění3 4 2 2 5 3 3" xfId="48791"/>
    <cellStyle name="20 % – Zvýraznění3 4 2 2 5 3 4" xfId="48792"/>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6" xfId="7510"/>
    <cellStyle name="20 % – Zvýraznění3 4 2 2 6 2" xfId="11341"/>
    <cellStyle name="20 % – Zvýraznění3 4 2 2 6 2 2" xfId="26541"/>
    <cellStyle name="20 % – Zvýraznění3 4 2 2 6 2 3" xfId="48793"/>
    <cellStyle name="20 % – Zvýraznění3 4 2 2 6 2 4" xfId="48794"/>
    <cellStyle name="20 % – Zvýraznění3 4 2 2 6 2 5" xfId="48795"/>
    <cellStyle name="20 % – Zvýraznění3 4 2 2 6 3" xfId="15136"/>
    <cellStyle name="20 % – Zvýraznění3 4 2 2 6 3 2" xfId="30323"/>
    <cellStyle name="20 % – Zvýraznění3 4 2 2 6 3 3" xfId="48796"/>
    <cellStyle name="20 % – Zvýraznění3 4 2 2 6 3 4" xfId="48797"/>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7" xfId="7674"/>
    <cellStyle name="20 % – Zvýraznění3 4 2 2 7 2" xfId="22893"/>
    <cellStyle name="20 % – Zvýraznění3 4 2 2 7 3" xfId="48798"/>
    <cellStyle name="20 % – Zvýraznění3 4 2 2 7 4" xfId="48799"/>
    <cellStyle name="20 % – Zvýraznění3 4 2 2 7 5" xfId="48800"/>
    <cellStyle name="20 % – Zvýraznění3 4 2 2 8" xfId="11466"/>
    <cellStyle name="20 % – Zvýraznění3 4 2 2 8 2" xfId="26663"/>
    <cellStyle name="20 % – Zvýraznění3 4 2 2 8 3" xfId="48801"/>
    <cellStyle name="20 % – Zvýraznění3 4 2 2 8 4" xfId="48802"/>
    <cellStyle name="20 % – Zvýraznění3 4 2 2 9" xfId="15267"/>
    <cellStyle name="20 % – Zvýraznění3 4 2 2 9 2" xfId="30448"/>
    <cellStyle name="20 % – Zvýraznění3 4 2 3" xfId="419"/>
    <cellStyle name="20 % – Zvýraznění3 4 2 3 10" xfId="19117"/>
    <cellStyle name="20 % – Zvýraznění3 4 2 3 11" xfId="39264"/>
    <cellStyle name="20 % – Zvýraznění3 4 2 3 12" xfId="39265"/>
    <cellStyle name="20 % – Zvýraznění3 4 2 3 2" xfId="1832"/>
    <cellStyle name="20 % – Zvýraznění3 4 2 3 2 2" xfId="8884"/>
    <cellStyle name="20 % – Zvýraznění3 4 2 3 2 2 2" xfId="24100"/>
    <cellStyle name="20 % – Zvýraznění3 4 2 3 2 2 3" xfId="48803"/>
    <cellStyle name="20 % – Zvýraznění3 4 2 3 2 2 4" xfId="48804"/>
    <cellStyle name="20 % – Zvýraznění3 4 2 3 2 2 5" xfId="48805"/>
    <cellStyle name="20 % – Zvýraznění3 4 2 3 2 3" xfId="12277"/>
    <cellStyle name="20 % – Zvýraznění3 4 2 3 2 3 2" xfId="27472"/>
    <cellStyle name="20 % – Zvýraznění3 4 2 3 2 3 3" xfId="48806"/>
    <cellStyle name="20 % – Zvýraznění3 4 2 3 2 3 4" xfId="48807"/>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3" xfId="1833"/>
    <cellStyle name="20 % – Zvýraznění3 4 2 3 3 2" xfId="8885"/>
    <cellStyle name="20 % – Zvýraznění3 4 2 3 3 2 2" xfId="24101"/>
    <cellStyle name="20 % – Zvýraznění3 4 2 3 3 2 3" xfId="48808"/>
    <cellStyle name="20 % – Zvýraznění3 4 2 3 3 2 4" xfId="48809"/>
    <cellStyle name="20 % – Zvýraznění3 4 2 3 3 2 5" xfId="48810"/>
    <cellStyle name="20 % – Zvýraznění3 4 2 3 3 3" xfId="12278"/>
    <cellStyle name="20 % – Zvýraznění3 4 2 3 3 3 2" xfId="27473"/>
    <cellStyle name="20 % – Zvýraznění3 4 2 3 3 3 3" xfId="48811"/>
    <cellStyle name="20 % – Zvýraznění3 4 2 3 3 3 4" xfId="48812"/>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4" xfId="1834"/>
    <cellStyle name="20 % – Zvýraznění3 4 2 3 4 2" xfId="8886"/>
    <cellStyle name="20 % – Zvýraznění3 4 2 3 4 2 2" xfId="24102"/>
    <cellStyle name="20 % – Zvýraznění3 4 2 3 4 2 3" xfId="48813"/>
    <cellStyle name="20 % – Zvýraznění3 4 2 3 4 2 4" xfId="48814"/>
    <cellStyle name="20 % – Zvýraznění3 4 2 3 4 2 5" xfId="48815"/>
    <cellStyle name="20 % – Zvýraznění3 4 2 3 4 3" xfId="12279"/>
    <cellStyle name="20 % – Zvýraznění3 4 2 3 4 3 2" xfId="27474"/>
    <cellStyle name="20 % – Zvýraznění3 4 2 3 4 3 3" xfId="48816"/>
    <cellStyle name="20 % – Zvýraznění3 4 2 3 4 3 4" xfId="48817"/>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5" xfId="1835"/>
    <cellStyle name="20 % – Zvýraznění3 4 2 3 5 2" xfId="11181"/>
    <cellStyle name="20 % – Zvýraznění3 4 2 3 5 2 2" xfId="26381"/>
    <cellStyle name="20 % – Zvýraznění3 4 2 3 5 2 3" xfId="48818"/>
    <cellStyle name="20 % – Zvýraznění3 4 2 3 5 2 4" xfId="48819"/>
    <cellStyle name="20 % – Zvýraznění3 4 2 3 5 2 5" xfId="48820"/>
    <cellStyle name="20 % – Zvýraznění3 4 2 3 5 3" xfId="12280"/>
    <cellStyle name="20 % – Zvýraznění3 4 2 3 5 3 2" xfId="27475"/>
    <cellStyle name="20 % – Zvýraznění3 4 2 3 5 3 3" xfId="48821"/>
    <cellStyle name="20 % – Zvýraznění3 4 2 3 5 3 4" xfId="48822"/>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6" xfId="7753"/>
    <cellStyle name="20 % – Zvýraznění3 4 2 3 6 2" xfId="22972"/>
    <cellStyle name="20 % – Zvýraznění3 4 2 3 6 3" xfId="48823"/>
    <cellStyle name="20 % – Zvýraznění3 4 2 3 6 4" xfId="48824"/>
    <cellStyle name="20 % – Zvýraznění3 4 2 3 6 5" xfId="48825"/>
    <cellStyle name="20 % – Zvýraznění3 4 2 3 7" xfId="11511"/>
    <cellStyle name="20 % – Zvýraznění3 4 2 3 7 2" xfId="26707"/>
    <cellStyle name="20 % – Zvýraznění3 4 2 3 7 3" xfId="48826"/>
    <cellStyle name="20 % – Zvýraznění3 4 2 3 7 4" xfId="4882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2" xfId="1837"/>
    <cellStyle name="20 % – Zvýraznění3 4 2 4 2 2" xfId="8887"/>
    <cellStyle name="20 % – Zvýraznění3 4 2 4 2 2 2" xfId="24103"/>
    <cellStyle name="20 % – Zvýraznění3 4 2 4 2 2 3" xfId="48828"/>
    <cellStyle name="20 % – Zvýraznění3 4 2 4 2 2 4" xfId="48829"/>
    <cellStyle name="20 % – Zvýraznění3 4 2 4 2 2 5" xfId="48830"/>
    <cellStyle name="20 % – Zvýraznění3 4 2 4 2 3" xfId="12282"/>
    <cellStyle name="20 % – Zvýraznění3 4 2 4 2 3 2" xfId="27477"/>
    <cellStyle name="20 % – Zvýraznění3 4 2 4 2 3 3" xfId="48831"/>
    <cellStyle name="20 % – Zvýraznění3 4 2 4 2 3 4" xfId="48832"/>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3" xfId="1838"/>
    <cellStyle name="20 % – Zvýraznění3 4 2 4 3 2" xfId="8888"/>
    <cellStyle name="20 % – Zvýraznění3 4 2 4 3 2 2" xfId="24104"/>
    <cellStyle name="20 % – Zvýraznění3 4 2 4 3 2 3" xfId="48833"/>
    <cellStyle name="20 % – Zvýraznění3 4 2 4 3 2 4" xfId="48834"/>
    <cellStyle name="20 % – Zvýraznění3 4 2 4 3 2 5" xfId="48835"/>
    <cellStyle name="20 % – Zvýraznění3 4 2 4 3 3" xfId="12283"/>
    <cellStyle name="20 % – Zvýraznění3 4 2 4 3 3 2" xfId="27478"/>
    <cellStyle name="20 % – Zvýraznění3 4 2 4 3 3 3" xfId="48836"/>
    <cellStyle name="20 % – Zvýraznění3 4 2 4 3 3 4" xfId="48837"/>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4" xfId="1839"/>
    <cellStyle name="20 % – Zvýraznění3 4 2 4 4 2" xfId="8889"/>
    <cellStyle name="20 % – Zvýraznění3 4 2 4 4 2 2" xfId="24105"/>
    <cellStyle name="20 % – Zvýraznění3 4 2 4 4 2 3" xfId="48838"/>
    <cellStyle name="20 % – Zvýraznění3 4 2 4 4 2 4" xfId="48839"/>
    <cellStyle name="20 % – Zvýraznění3 4 2 4 4 2 5" xfId="48840"/>
    <cellStyle name="20 % – Zvýraznění3 4 2 4 4 3" xfId="12284"/>
    <cellStyle name="20 % – Zvýraznění3 4 2 4 4 3 2" xfId="27479"/>
    <cellStyle name="20 % – Zvýraznění3 4 2 4 4 3 3" xfId="48841"/>
    <cellStyle name="20 % – Zvýraznění3 4 2 4 4 3 4" xfId="48842"/>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5" xfId="8170"/>
    <cellStyle name="20 % – Zvýraznění3 4 2 4 5 2" xfId="23386"/>
    <cellStyle name="20 % – Zvýraznění3 4 2 4 5 3" xfId="48843"/>
    <cellStyle name="20 % – Zvýraznění3 4 2 4 5 4" xfId="48844"/>
    <cellStyle name="20 % – Zvýraznění3 4 2 4 5 5" xfId="48845"/>
    <cellStyle name="20 % – Zvýraznění3 4 2 4 6" xfId="12281"/>
    <cellStyle name="20 % – Zvýraznění3 4 2 4 6 2" xfId="27476"/>
    <cellStyle name="20 % – Zvýraznění3 4 2 4 6 3" xfId="48846"/>
    <cellStyle name="20 % – Zvýraznění3 4 2 4 6 4" xfId="48847"/>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2" xfId="1841"/>
    <cellStyle name="20 % – Zvýraznění3 4 2 5 2 2" xfId="8890"/>
    <cellStyle name="20 % – Zvýraznění3 4 2 5 2 2 2" xfId="24106"/>
    <cellStyle name="20 % – Zvýraznění3 4 2 5 2 2 3" xfId="48848"/>
    <cellStyle name="20 % – Zvýraznění3 4 2 5 2 2 4" xfId="48849"/>
    <cellStyle name="20 % – Zvýraznění3 4 2 5 2 2 5" xfId="48850"/>
    <cellStyle name="20 % – Zvýraznění3 4 2 5 2 3" xfId="12286"/>
    <cellStyle name="20 % – Zvýraznění3 4 2 5 2 3 2" xfId="27481"/>
    <cellStyle name="20 % – Zvýraznění3 4 2 5 2 3 3" xfId="48851"/>
    <cellStyle name="20 % – Zvýraznění3 4 2 5 2 3 4" xfId="48852"/>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3" xfId="1842"/>
    <cellStyle name="20 % – Zvýraznění3 4 2 5 3 2" xfId="8891"/>
    <cellStyle name="20 % – Zvýraznění3 4 2 5 3 2 2" xfId="24107"/>
    <cellStyle name="20 % – Zvýraznění3 4 2 5 3 2 3" xfId="48853"/>
    <cellStyle name="20 % – Zvýraznění3 4 2 5 3 2 4" xfId="48854"/>
    <cellStyle name="20 % – Zvýraznění3 4 2 5 3 2 5" xfId="48855"/>
    <cellStyle name="20 % – Zvýraznění3 4 2 5 3 3" xfId="12287"/>
    <cellStyle name="20 % – Zvýraznění3 4 2 5 3 3 2" xfId="27482"/>
    <cellStyle name="20 % – Zvýraznění3 4 2 5 3 3 3" xfId="48856"/>
    <cellStyle name="20 % – Zvýraznění3 4 2 5 3 3 4" xfId="48857"/>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4" xfId="1843"/>
    <cellStyle name="20 % – Zvýraznění3 4 2 5 4 2" xfId="8892"/>
    <cellStyle name="20 % – Zvýraznění3 4 2 5 4 2 2" xfId="24108"/>
    <cellStyle name="20 % – Zvýraznění3 4 2 5 4 2 3" xfId="48858"/>
    <cellStyle name="20 % – Zvýraznění3 4 2 5 4 2 4" xfId="48859"/>
    <cellStyle name="20 % – Zvýraznění3 4 2 5 4 2 5" xfId="48860"/>
    <cellStyle name="20 % – Zvýraznění3 4 2 5 4 3" xfId="12288"/>
    <cellStyle name="20 % – Zvýraznění3 4 2 5 4 3 2" xfId="27483"/>
    <cellStyle name="20 % – Zvýraznění3 4 2 5 4 3 3" xfId="48861"/>
    <cellStyle name="20 % – Zvýraznění3 4 2 5 4 3 4" xfId="48862"/>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5" xfId="8252"/>
    <cellStyle name="20 % – Zvýraznění3 4 2 5 5 2" xfId="23468"/>
    <cellStyle name="20 % – Zvýraznění3 4 2 5 5 3" xfId="48863"/>
    <cellStyle name="20 % – Zvýraznění3 4 2 5 5 4" xfId="48864"/>
    <cellStyle name="20 % – Zvýraznění3 4 2 5 5 5" xfId="48865"/>
    <cellStyle name="20 % – Zvýraznění3 4 2 5 6" xfId="12285"/>
    <cellStyle name="20 % – Zvýraznění3 4 2 5 6 2" xfId="27480"/>
    <cellStyle name="20 % – Zvýraznění3 4 2 5 6 3" xfId="48866"/>
    <cellStyle name="20 % – Zvýraznění3 4 2 5 6 4" xfId="48867"/>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2" xfId="1845"/>
    <cellStyle name="20 % – Zvýraznění3 4 2 6 2 2" xfId="8893"/>
    <cellStyle name="20 % – Zvýraznění3 4 2 6 2 2 2" xfId="24109"/>
    <cellStyle name="20 % – Zvýraznění3 4 2 6 2 2 3" xfId="48868"/>
    <cellStyle name="20 % – Zvýraznění3 4 2 6 2 2 4" xfId="48869"/>
    <cellStyle name="20 % – Zvýraznění3 4 2 6 2 2 5" xfId="48870"/>
    <cellStyle name="20 % – Zvýraznění3 4 2 6 2 3" xfId="12290"/>
    <cellStyle name="20 % – Zvýraznění3 4 2 6 2 3 2" xfId="27485"/>
    <cellStyle name="20 % – Zvýraznění3 4 2 6 2 3 3" xfId="48871"/>
    <cellStyle name="20 % – Zvýraznění3 4 2 6 2 3 4" xfId="48872"/>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3" xfId="1846"/>
    <cellStyle name="20 % – Zvýraznění3 4 2 6 3 2" xfId="8894"/>
    <cellStyle name="20 % – Zvýraznění3 4 2 6 3 2 2" xfId="24110"/>
    <cellStyle name="20 % – Zvýraznění3 4 2 6 3 2 3" xfId="48873"/>
    <cellStyle name="20 % – Zvýraznění3 4 2 6 3 2 4" xfId="48874"/>
    <cellStyle name="20 % – Zvýraznění3 4 2 6 3 2 5" xfId="48875"/>
    <cellStyle name="20 % – Zvýraznění3 4 2 6 3 3" xfId="12291"/>
    <cellStyle name="20 % – Zvýraznění3 4 2 6 3 3 2" xfId="27486"/>
    <cellStyle name="20 % – Zvýraznění3 4 2 6 3 3 3" xfId="48876"/>
    <cellStyle name="20 % – Zvýraznění3 4 2 6 3 3 4" xfId="48877"/>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4" xfId="1847"/>
    <cellStyle name="20 % – Zvýraznění3 4 2 6 4 2" xfId="8895"/>
    <cellStyle name="20 % – Zvýraznění3 4 2 6 4 2 2" xfId="24111"/>
    <cellStyle name="20 % – Zvýraznění3 4 2 6 4 2 3" xfId="48878"/>
    <cellStyle name="20 % – Zvýraznění3 4 2 6 4 2 4" xfId="48879"/>
    <cellStyle name="20 % – Zvýraznění3 4 2 6 4 2 5" xfId="48880"/>
    <cellStyle name="20 % – Zvýraznění3 4 2 6 4 3" xfId="12292"/>
    <cellStyle name="20 % – Zvýraznění3 4 2 6 4 3 2" xfId="27487"/>
    <cellStyle name="20 % – Zvýraznění3 4 2 6 4 3 3" xfId="48881"/>
    <cellStyle name="20 % – Zvýraznění3 4 2 6 4 3 4" xfId="48882"/>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5" xfId="8340"/>
    <cellStyle name="20 % – Zvýraznění3 4 2 6 5 2" xfId="23556"/>
    <cellStyle name="20 % – Zvýraznění3 4 2 6 5 3" xfId="48883"/>
    <cellStyle name="20 % – Zvýraznění3 4 2 6 5 4" xfId="48884"/>
    <cellStyle name="20 % – Zvýraznění3 4 2 6 5 5" xfId="48885"/>
    <cellStyle name="20 % – Zvýraznění3 4 2 6 6" xfId="12289"/>
    <cellStyle name="20 % – Zvýraznění3 4 2 6 6 2" xfId="27484"/>
    <cellStyle name="20 % – Zvýraznění3 4 2 6 6 3" xfId="48886"/>
    <cellStyle name="20 % – Zvýraznění3 4 2 6 6 4" xfId="48887"/>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2" xfId="1849"/>
    <cellStyle name="20 % – Zvýraznění3 4 2 7 2 2" xfId="8896"/>
    <cellStyle name="20 % – Zvýraznění3 4 2 7 2 2 2" xfId="24112"/>
    <cellStyle name="20 % – Zvýraznění3 4 2 7 2 2 3" xfId="48888"/>
    <cellStyle name="20 % – Zvýraznění3 4 2 7 2 2 4" xfId="48889"/>
    <cellStyle name="20 % – Zvýraznění3 4 2 7 2 2 5" xfId="48890"/>
    <cellStyle name="20 % – Zvýraznění3 4 2 7 2 3" xfId="12294"/>
    <cellStyle name="20 % – Zvýraznění3 4 2 7 2 3 2" xfId="27489"/>
    <cellStyle name="20 % – Zvýraznění3 4 2 7 2 3 3" xfId="48891"/>
    <cellStyle name="20 % – Zvýraznění3 4 2 7 2 3 4" xfId="48892"/>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3" xfId="1850"/>
    <cellStyle name="20 % – Zvýraznění3 4 2 7 3 2" xfId="8897"/>
    <cellStyle name="20 % – Zvýraznění3 4 2 7 3 2 2" xfId="24113"/>
    <cellStyle name="20 % – Zvýraznění3 4 2 7 3 2 3" xfId="48893"/>
    <cellStyle name="20 % – Zvýraznění3 4 2 7 3 2 4" xfId="48894"/>
    <cellStyle name="20 % – Zvýraznění3 4 2 7 3 2 5" xfId="48895"/>
    <cellStyle name="20 % – Zvýraznění3 4 2 7 3 3" xfId="12295"/>
    <cellStyle name="20 % – Zvýraznění3 4 2 7 3 3 2" xfId="27490"/>
    <cellStyle name="20 % – Zvýraznění3 4 2 7 3 3 3" xfId="48896"/>
    <cellStyle name="20 % – Zvýraznění3 4 2 7 3 3 4" xfId="48897"/>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4" xfId="1851"/>
    <cellStyle name="20 % – Zvýraznění3 4 2 7 4 2" xfId="8898"/>
    <cellStyle name="20 % – Zvýraznění3 4 2 7 4 2 2" xfId="24114"/>
    <cellStyle name="20 % – Zvýraznění3 4 2 7 4 2 3" xfId="48898"/>
    <cellStyle name="20 % – Zvýraznění3 4 2 7 4 2 4" xfId="48899"/>
    <cellStyle name="20 % – Zvýraznění3 4 2 7 4 2 5" xfId="48900"/>
    <cellStyle name="20 % – Zvýraznění3 4 2 7 4 3" xfId="12296"/>
    <cellStyle name="20 % – Zvýraznění3 4 2 7 4 3 2" xfId="27491"/>
    <cellStyle name="20 % – Zvýraznění3 4 2 7 4 3 3" xfId="48901"/>
    <cellStyle name="20 % – Zvýraznění3 4 2 7 4 3 4" xfId="48902"/>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5" xfId="8423"/>
    <cellStyle name="20 % – Zvýraznění3 4 2 7 5 2" xfId="23639"/>
    <cellStyle name="20 % – Zvýraznění3 4 2 7 5 3" xfId="48903"/>
    <cellStyle name="20 % – Zvýraznění3 4 2 7 5 4" xfId="48904"/>
    <cellStyle name="20 % – Zvýraznění3 4 2 7 5 5" xfId="48905"/>
    <cellStyle name="20 % – Zvýraznění3 4 2 7 6" xfId="12293"/>
    <cellStyle name="20 % – Zvýraznění3 4 2 7 6 2" xfId="27488"/>
    <cellStyle name="20 % – Zvýraznění3 4 2 7 6 3" xfId="48906"/>
    <cellStyle name="20 % – Zvýraznění3 4 2 7 6 4" xfId="48907"/>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2 3" xfId="48908"/>
    <cellStyle name="20 % – Zvýraznění3 4 2 8 2 4" xfId="48909"/>
    <cellStyle name="20 % – Zvýraznění3 4 2 8 2 5" xfId="48910"/>
    <cellStyle name="20 % – Zvýraznění3 4 2 8 3" xfId="12297"/>
    <cellStyle name="20 % – Zvýraznění3 4 2 8 3 2" xfId="27492"/>
    <cellStyle name="20 % – Zvýraznění3 4 2 8 3 3" xfId="48911"/>
    <cellStyle name="20 % – Zvýraznění3 4 2 8 3 4" xfId="4891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9" xfId="1853"/>
    <cellStyle name="20 % – Zvýraznění3 4 2 9 2" xfId="8900"/>
    <cellStyle name="20 % – Zvýraznění3 4 2 9 2 2" xfId="24116"/>
    <cellStyle name="20 % – Zvýraznění3 4 2 9 2 3" xfId="48913"/>
    <cellStyle name="20 % – Zvýraznění3 4 2 9 2 4" xfId="48914"/>
    <cellStyle name="20 % – Zvýraznění3 4 2 9 2 5" xfId="48915"/>
    <cellStyle name="20 % – Zvýraznění3 4 2 9 3" xfId="12298"/>
    <cellStyle name="20 % – Zvýraznění3 4 2 9 3 2" xfId="27493"/>
    <cellStyle name="20 % – Zvýraznění3 4 2 9 3 3" xfId="48916"/>
    <cellStyle name="20 % – Zvýraznění3 4 2 9 3 4" xfId="48917"/>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0" xfId="39310"/>
    <cellStyle name="20 % – Zvýraznění3 4 21" xfId="39311"/>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2" xfId="420"/>
    <cellStyle name="20 % – Zvýraznění3 4 3 2 2" xfId="1854"/>
    <cellStyle name="20 % – Zvýraznění3 4 3 2 2 2" xfId="11281"/>
    <cellStyle name="20 % – Zvýraznění3 4 3 2 2 2 2" xfId="26481"/>
    <cellStyle name="20 % – Zvýraznění3 4 3 2 2 2 3" xfId="48918"/>
    <cellStyle name="20 % – Zvýraznění3 4 3 2 2 2 4" xfId="48919"/>
    <cellStyle name="20 % – Zvýraznění3 4 3 2 2 2 5" xfId="48920"/>
    <cellStyle name="20 % – Zvýraznění3 4 3 2 2 3" xfId="12299"/>
    <cellStyle name="20 % – Zvýraznění3 4 3 2 2 3 2" xfId="27494"/>
    <cellStyle name="20 % – Zvýraznění3 4 3 2 2 3 3" xfId="48921"/>
    <cellStyle name="20 % – Zvýraznění3 4 3 2 2 3 4" xfId="48922"/>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3" xfId="7739"/>
    <cellStyle name="20 % – Zvýraznění3 4 3 2 3 2" xfId="22958"/>
    <cellStyle name="20 % – Zvýraznění3 4 3 2 3 3" xfId="48923"/>
    <cellStyle name="20 % – Zvýraznění3 4 3 2 3 4" xfId="48924"/>
    <cellStyle name="20 % – Zvýraznění3 4 3 2 3 5" xfId="48925"/>
    <cellStyle name="20 % – Zvýraznění3 4 3 2 4" xfId="11512"/>
    <cellStyle name="20 % – Zvýraznění3 4 3 2 4 2" xfId="26708"/>
    <cellStyle name="20 % – Zvýraznění3 4 3 2 4 3" xfId="48926"/>
    <cellStyle name="20 % – Zvýraznění3 4 3 2 4 4" xfId="48927"/>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2 3" xfId="48928"/>
    <cellStyle name="20 % – Zvýraznění3 4 3 3 2 4" xfId="48929"/>
    <cellStyle name="20 % – Zvýraznění3 4 3 3 2 5" xfId="48930"/>
    <cellStyle name="20 % – Zvýraznění3 4 3 3 3" xfId="12300"/>
    <cellStyle name="20 % – Zvýraznění3 4 3 3 3 2" xfId="27495"/>
    <cellStyle name="20 % – Zvýraznění3 4 3 3 3 3" xfId="48931"/>
    <cellStyle name="20 % – Zvýraznění3 4 3 3 3 4" xfId="48932"/>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4" xfId="1856"/>
    <cellStyle name="20 % – Zvýraznění3 4 3 4 2" xfId="8902"/>
    <cellStyle name="20 % – Zvýraznění3 4 3 4 2 2" xfId="24118"/>
    <cellStyle name="20 % – Zvýraznění3 4 3 4 2 3" xfId="48933"/>
    <cellStyle name="20 % – Zvýraznění3 4 3 4 2 4" xfId="48934"/>
    <cellStyle name="20 % – Zvýraznění3 4 3 4 2 5" xfId="48935"/>
    <cellStyle name="20 % – Zvýraznění3 4 3 4 3" xfId="12301"/>
    <cellStyle name="20 % – Zvýraznění3 4 3 4 3 2" xfId="27496"/>
    <cellStyle name="20 % – Zvýraznění3 4 3 4 3 3" xfId="48936"/>
    <cellStyle name="20 % – Zvýraznění3 4 3 4 3 4" xfId="48937"/>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5" xfId="1857"/>
    <cellStyle name="20 % – Zvýraznění3 4 3 5 2" xfId="11100"/>
    <cellStyle name="20 % – Zvýraznění3 4 3 5 2 2" xfId="26300"/>
    <cellStyle name="20 % – Zvýraznění3 4 3 5 2 3" xfId="48938"/>
    <cellStyle name="20 % – Zvýraznění3 4 3 5 2 4" xfId="48939"/>
    <cellStyle name="20 % – Zvýraznění3 4 3 5 2 5" xfId="48940"/>
    <cellStyle name="20 % – Zvýraznění3 4 3 5 3" xfId="12302"/>
    <cellStyle name="20 % – Zvýraznění3 4 3 5 3 2" xfId="27497"/>
    <cellStyle name="20 % – Zvýraznění3 4 3 5 3 3" xfId="48941"/>
    <cellStyle name="20 % – Zvýraznění3 4 3 5 3 4" xfId="48942"/>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6" xfId="7511"/>
    <cellStyle name="20 % – Zvýraznění3 4 3 6 2" xfId="11342"/>
    <cellStyle name="20 % – Zvýraznění3 4 3 6 2 2" xfId="26542"/>
    <cellStyle name="20 % – Zvýraznění3 4 3 6 2 3" xfId="48943"/>
    <cellStyle name="20 % – Zvýraznění3 4 3 6 2 4" xfId="48944"/>
    <cellStyle name="20 % – Zvýraznění3 4 3 6 2 5" xfId="48945"/>
    <cellStyle name="20 % – Zvýraznění3 4 3 6 3" xfId="15137"/>
    <cellStyle name="20 % – Zvýraznění3 4 3 6 3 2" xfId="30324"/>
    <cellStyle name="20 % – Zvýraznění3 4 3 6 3 3" xfId="48946"/>
    <cellStyle name="20 % – Zvýraznění3 4 3 6 3 4" xfId="48947"/>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7" xfId="7632"/>
    <cellStyle name="20 % – Zvýraznění3 4 3 7 2" xfId="22851"/>
    <cellStyle name="20 % – Zvýraznění3 4 3 7 3" xfId="48948"/>
    <cellStyle name="20 % – Zvýraznění3 4 3 7 4" xfId="48949"/>
    <cellStyle name="20 % – Zvýraznění3 4 3 7 5" xfId="48950"/>
    <cellStyle name="20 % – Zvýraznění3 4 3 8" xfId="11424"/>
    <cellStyle name="20 % – Zvýraznění3 4 3 8 2" xfId="26621"/>
    <cellStyle name="20 % – Zvýraznění3 4 3 8 3" xfId="48951"/>
    <cellStyle name="20 % – Zvýraznění3 4 3 8 4" xfId="48952"/>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2" xfId="1858"/>
    <cellStyle name="20 % – Zvýraznění3 4 4 2 2" xfId="8903"/>
    <cellStyle name="20 % – Zvýraznění3 4 4 2 2 2" xfId="24119"/>
    <cellStyle name="20 % – Zvýraznění3 4 4 2 2 3" xfId="48953"/>
    <cellStyle name="20 % – Zvýraznění3 4 4 2 2 4" xfId="48954"/>
    <cellStyle name="20 % – Zvýraznění3 4 4 2 2 5" xfId="48955"/>
    <cellStyle name="20 % – Zvýraznění3 4 4 2 3" xfId="12303"/>
    <cellStyle name="20 % – Zvýraznění3 4 4 2 3 2" xfId="27498"/>
    <cellStyle name="20 % – Zvýraznění3 4 4 2 3 3" xfId="48956"/>
    <cellStyle name="20 % – Zvýraznění3 4 4 2 3 4" xfId="48957"/>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3" xfId="1859"/>
    <cellStyle name="20 % – Zvýraznění3 4 4 3 2" xfId="8904"/>
    <cellStyle name="20 % – Zvýraznění3 4 4 3 2 2" xfId="24120"/>
    <cellStyle name="20 % – Zvýraznění3 4 4 3 2 3" xfId="48958"/>
    <cellStyle name="20 % – Zvýraznění3 4 4 3 2 4" xfId="48959"/>
    <cellStyle name="20 % – Zvýraznění3 4 4 3 2 5" xfId="48960"/>
    <cellStyle name="20 % – Zvýraznění3 4 4 3 3" xfId="12304"/>
    <cellStyle name="20 % – Zvýraznění3 4 4 3 3 2" xfId="27499"/>
    <cellStyle name="20 % – Zvýraznění3 4 4 3 3 3" xfId="48961"/>
    <cellStyle name="20 % – Zvýraznění3 4 4 3 3 4" xfId="48962"/>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4" xfId="1860"/>
    <cellStyle name="20 % – Zvýraznění3 4 4 4 2" xfId="8905"/>
    <cellStyle name="20 % – Zvýraznění3 4 4 4 2 2" xfId="24121"/>
    <cellStyle name="20 % – Zvýraznění3 4 4 4 2 3" xfId="48963"/>
    <cellStyle name="20 % – Zvýraznění3 4 4 4 2 4" xfId="48964"/>
    <cellStyle name="20 % – Zvýraznění3 4 4 4 2 5" xfId="48965"/>
    <cellStyle name="20 % – Zvýraznění3 4 4 4 3" xfId="12305"/>
    <cellStyle name="20 % – Zvýraznění3 4 4 4 3 2" xfId="27500"/>
    <cellStyle name="20 % – Zvýraznění3 4 4 4 3 3" xfId="48966"/>
    <cellStyle name="20 % – Zvýraznění3 4 4 4 3 4" xfId="48967"/>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5" xfId="1861"/>
    <cellStyle name="20 % – Zvýraznění3 4 4 5 2" xfId="11124"/>
    <cellStyle name="20 % – Zvýraznění3 4 4 5 2 2" xfId="26324"/>
    <cellStyle name="20 % – Zvýraznění3 4 4 5 2 3" xfId="48968"/>
    <cellStyle name="20 % – Zvýraznění3 4 4 5 2 4" xfId="48969"/>
    <cellStyle name="20 % – Zvýraznění3 4 4 5 2 5" xfId="48970"/>
    <cellStyle name="20 % – Zvýraznění3 4 4 5 3" xfId="12306"/>
    <cellStyle name="20 % – Zvýraznění3 4 4 5 3 2" xfId="27501"/>
    <cellStyle name="20 % – Zvýraznění3 4 4 5 3 3" xfId="48971"/>
    <cellStyle name="20 % – Zvýraznění3 4 4 5 3 4" xfId="48972"/>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6" xfId="7512"/>
    <cellStyle name="20 % – Zvýraznění3 4 4 6 2" xfId="11343"/>
    <cellStyle name="20 % – Zvýraznění3 4 4 6 2 2" xfId="26543"/>
    <cellStyle name="20 % – Zvýraznění3 4 4 6 2 3" xfId="48973"/>
    <cellStyle name="20 % – Zvýraznění3 4 4 6 2 4" xfId="48974"/>
    <cellStyle name="20 % – Zvýraznění3 4 4 6 2 5" xfId="48975"/>
    <cellStyle name="20 % – Zvýraznění3 4 4 6 3" xfId="15138"/>
    <cellStyle name="20 % – Zvýraznění3 4 4 6 3 2" xfId="30325"/>
    <cellStyle name="20 % – Zvýraznění3 4 4 6 3 3" xfId="48976"/>
    <cellStyle name="20 % – Zvýraznění3 4 4 6 3 4" xfId="48977"/>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7" xfId="7660"/>
    <cellStyle name="20 % – Zvýraznění3 4 4 7 2" xfId="22879"/>
    <cellStyle name="20 % – Zvýraznění3 4 4 7 3" xfId="48978"/>
    <cellStyle name="20 % – Zvýraznění3 4 4 7 4" xfId="48979"/>
    <cellStyle name="20 % – Zvýraznění3 4 4 7 5" xfId="48980"/>
    <cellStyle name="20 % – Zvýraznění3 4 4 8" xfId="11452"/>
    <cellStyle name="20 % – Zvýraznění3 4 4 8 2" xfId="26649"/>
    <cellStyle name="20 % – Zvýraznění3 4 4 8 3" xfId="48981"/>
    <cellStyle name="20 % – Zvýraznění3 4 4 8 4" xfId="48982"/>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2" xfId="1862"/>
    <cellStyle name="20 % – Zvýraznění3 4 5 2 2" xfId="8906"/>
    <cellStyle name="20 % – Zvýraznění3 4 5 2 2 2" xfId="24122"/>
    <cellStyle name="20 % – Zvýraznění3 4 5 2 2 3" xfId="48983"/>
    <cellStyle name="20 % – Zvýraznění3 4 5 2 2 4" xfId="48984"/>
    <cellStyle name="20 % – Zvýraznění3 4 5 2 2 5" xfId="48985"/>
    <cellStyle name="20 % – Zvýraznění3 4 5 2 3" xfId="12307"/>
    <cellStyle name="20 % – Zvýraznění3 4 5 2 3 2" xfId="27502"/>
    <cellStyle name="20 % – Zvýraznění3 4 5 2 3 3" xfId="48986"/>
    <cellStyle name="20 % – Zvýraznění3 4 5 2 3 4" xfId="48987"/>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3" xfId="1863"/>
    <cellStyle name="20 % – Zvýraznění3 4 5 3 2" xfId="8907"/>
    <cellStyle name="20 % – Zvýraznění3 4 5 3 2 2" xfId="24123"/>
    <cellStyle name="20 % – Zvýraznění3 4 5 3 2 3" xfId="48988"/>
    <cellStyle name="20 % – Zvýraznění3 4 5 3 2 4" xfId="48989"/>
    <cellStyle name="20 % – Zvýraznění3 4 5 3 2 5" xfId="48990"/>
    <cellStyle name="20 % – Zvýraznění3 4 5 3 3" xfId="12308"/>
    <cellStyle name="20 % – Zvýraznění3 4 5 3 3 2" xfId="27503"/>
    <cellStyle name="20 % – Zvýraznění3 4 5 3 3 3" xfId="48991"/>
    <cellStyle name="20 % – Zvýraznění3 4 5 3 3 4" xfId="48992"/>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4" xfId="1864"/>
    <cellStyle name="20 % – Zvýraznění3 4 5 4 2" xfId="8908"/>
    <cellStyle name="20 % – Zvýraznění3 4 5 4 2 2" xfId="24124"/>
    <cellStyle name="20 % – Zvýraznění3 4 5 4 2 3" xfId="48993"/>
    <cellStyle name="20 % – Zvýraznění3 4 5 4 2 4" xfId="48994"/>
    <cellStyle name="20 % – Zvýraznění3 4 5 4 2 5" xfId="48995"/>
    <cellStyle name="20 % – Zvýraznění3 4 5 4 3" xfId="12309"/>
    <cellStyle name="20 % – Zvýraznění3 4 5 4 3 2" xfId="27504"/>
    <cellStyle name="20 % – Zvýraznění3 4 5 4 3 3" xfId="48996"/>
    <cellStyle name="20 % – Zvýraznění3 4 5 4 3 4" xfId="48997"/>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5" xfId="1865"/>
    <cellStyle name="20 % – Zvýraznění3 4 5 5 2" xfId="11192"/>
    <cellStyle name="20 % – Zvýraznění3 4 5 5 2 2" xfId="26392"/>
    <cellStyle name="20 % – Zvýraznění3 4 5 5 2 3" xfId="48998"/>
    <cellStyle name="20 % – Zvýraznění3 4 5 5 2 4" xfId="48999"/>
    <cellStyle name="20 % – Zvýraznění3 4 5 5 2 5" xfId="49000"/>
    <cellStyle name="20 % – Zvýraznění3 4 5 5 3" xfId="12310"/>
    <cellStyle name="20 % – Zvýraznění3 4 5 5 3 2" xfId="27505"/>
    <cellStyle name="20 % – Zvýraznění3 4 5 5 3 3" xfId="49001"/>
    <cellStyle name="20 % – Zvýraznění3 4 5 5 3 4" xfId="49002"/>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6" xfId="7725"/>
    <cellStyle name="20 % – Zvýraznění3 4 5 6 2" xfId="22944"/>
    <cellStyle name="20 % – Zvýraznění3 4 5 6 3" xfId="49003"/>
    <cellStyle name="20 % – Zvýraznění3 4 5 6 4" xfId="49004"/>
    <cellStyle name="20 % – Zvýraznění3 4 5 6 5" xfId="49005"/>
    <cellStyle name="20 % – Zvýraznění3 4 5 7" xfId="11513"/>
    <cellStyle name="20 % – Zvýraznění3 4 5 7 2" xfId="26709"/>
    <cellStyle name="20 % – Zvýraznění3 4 5 7 3" xfId="49006"/>
    <cellStyle name="20 % – Zvýraznění3 4 5 7 4" xfId="49007"/>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2" xfId="1867"/>
    <cellStyle name="20 % – Zvýraznění3 4 6 2 2" xfId="8909"/>
    <cellStyle name="20 % – Zvýraznění3 4 6 2 2 2" xfId="24125"/>
    <cellStyle name="20 % – Zvýraznění3 4 6 2 2 3" xfId="49008"/>
    <cellStyle name="20 % – Zvýraznění3 4 6 2 2 4" xfId="49009"/>
    <cellStyle name="20 % – Zvýraznění3 4 6 2 2 5" xfId="49010"/>
    <cellStyle name="20 % – Zvýraznění3 4 6 2 3" xfId="12312"/>
    <cellStyle name="20 % – Zvýraznění3 4 6 2 3 2" xfId="27507"/>
    <cellStyle name="20 % – Zvýraznění3 4 6 2 3 3" xfId="49011"/>
    <cellStyle name="20 % – Zvýraznění3 4 6 2 3 4" xfId="49012"/>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3" xfId="1868"/>
    <cellStyle name="20 % – Zvýraznění3 4 6 3 2" xfId="8910"/>
    <cellStyle name="20 % – Zvýraznění3 4 6 3 2 2" xfId="24126"/>
    <cellStyle name="20 % – Zvýraznění3 4 6 3 2 3" xfId="49013"/>
    <cellStyle name="20 % – Zvýraznění3 4 6 3 2 4" xfId="49014"/>
    <cellStyle name="20 % – Zvýraznění3 4 6 3 2 5" xfId="49015"/>
    <cellStyle name="20 % – Zvýraznění3 4 6 3 3" xfId="12313"/>
    <cellStyle name="20 % – Zvýraznění3 4 6 3 3 2" xfId="27508"/>
    <cellStyle name="20 % – Zvýraznění3 4 6 3 3 3" xfId="49016"/>
    <cellStyle name="20 % – Zvýraznění3 4 6 3 3 4" xfId="49017"/>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4" xfId="1869"/>
    <cellStyle name="20 % – Zvýraznění3 4 6 4 2" xfId="8911"/>
    <cellStyle name="20 % – Zvýraznění3 4 6 4 2 2" xfId="24127"/>
    <cellStyle name="20 % – Zvýraznění3 4 6 4 2 3" xfId="49018"/>
    <cellStyle name="20 % – Zvýraznění3 4 6 4 2 4" xfId="49019"/>
    <cellStyle name="20 % – Zvýraznění3 4 6 4 2 5" xfId="49020"/>
    <cellStyle name="20 % – Zvýraznění3 4 6 4 3" xfId="12314"/>
    <cellStyle name="20 % – Zvýraznění3 4 6 4 3 2" xfId="27509"/>
    <cellStyle name="20 % – Zvýraznění3 4 6 4 3 3" xfId="49021"/>
    <cellStyle name="20 % – Zvýraznění3 4 6 4 3 4" xfId="49022"/>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5" xfId="8029"/>
    <cellStyle name="20 % – Zvýraznění3 4 6 5 2" xfId="23245"/>
    <cellStyle name="20 % – Zvýraznění3 4 6 5 3" xfId="49023"/>
    <cellStyle name="20 % – Zvýraznění3 4 6 5 4" xfId="49024"/>
    <cellStyle name="20 % – Zvýraznění3 4 6 5 5" xfId="49025"/>
    <cellStyle name="20 % – Zvýraznění3 4 6 6" xfId="12311"/>
    <cellStyle name="20 % – Zvýraznění3 4 6 6 2" xfId="27506"/>
    <cellStyle name="20 % – Zvýraznění3 4 6 6 3" xfId="49026"/>
    <cellStyle name="20 % – Zvýraznění3 4 6 6 4" xfId="49027"/>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2" xfId="1871"/>
    <cellStyle name="20 % – Zvýraznění3 4 7 2 2" xfId="8912"/>
    <cellStyle name="20 % – Zvýraznění3 4 7 2 2 2" xfId="24128"/>
    <cellStyle name="20 % – Zvýraznění3 4 7 2 2 3" xfId="49028"/>
    <cellStyle name="20 % – Zvýraznění3 4 7 2 2 4" xfId="49029"/>
    <cellStyle name="20 % – Zvýraznění3 4 7 2 2 5" xfId="49030"/>
    <cellStyle name="20 % – Zvýraznění3 4 7 2 3" xfId="12316"/>
    <cellStyle name="20 % – Zvýraznění3 4 7 2 3 2" xfId="27511"/>
    <cellStyle name="20 % – Zvýraznění3 4 7 2 3 3" xfId="49031"/>
    <cellStyle name="20 % – Zvýraznění3 4 7 2 3 4" xfId="49032"/>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3" xfId="1872"/>
    <cellStyle name="20 % – Zvýraznění3 4 7 3 2" xfId="8913"/>
    <cellStyle name="20 % – Zvýraznění3 4 7 3 2 2" xfId="24129"/>
    <cellStyle name="20 % – Zvýraznění3 4 7 3 2 3" xfId="49033"/>
    <cellStyle name="20 % – Zvýraznění3 4 7 3 2 4" xfId="49034"/>
    <cellStyle name="20 % – Zvýraznění3 4 7 3 2 5" xfId="49035"/>
    <cellStyle name="20 % – Zvýraznění3 4 7 3 3" xfId="12317"/>
    <cellStyle name="20 % – Zvýraznění3 4 7 3 3 2" xfId="27512"/>
    <cellStyle name="20 % – Zvýraznění3 4 7 3 3 3" xfId="49036"/>
    <cellStyle name="20 % – Zvýraznění3 4 7 3 3 4" xfId="49037"/>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4" xfId="1873"/>
    <cellStyle name="20 % – Zvýraznění3 4 7 4 2" xfId="8914"/>
    <cellStyle name="20 % – Zvýraznění3 4 7 4 2 2" xfId="24130"/>
    <cellStyle name="20 % – Zvýraznění3 4 7 4 2 3" xfId="49038"/>
    <cellStyle name="20 % – Zvýraznění3 4 7 4 2 4" xfId="49039"/>
    <cellStyle name="20 % – Zvýraznění3 4 7 4 2 5" xfId="49040"/>
    <cellStyle name="20 % – Zvýraznění3 4 7 4 3" xfId="12318"/>
    <cellStyle name="20 % – Zvýraznění3 4 7 4 3 2" xfId="27513"/>
    <cellStyle name="20 % – Zvýraznění3 4 7 4 3 3" xfId="49041"/>
    <cellStyle name="20 % – Zvýraznění3 4 7 4 3 4" xfId="49042"/>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5" xfId="7985"/>
    <cellStyle name="20 % – Zvýraznění3 4 7 5 2" xfId="23202"/>
    <cellStyle name="20 % – Zvýraznění3 4 7 5 3" xfId="49043"/>
    <cellStyle name="20 % – Zvýraznění3 4 7 5 4" xfId="49044"/>
    <cellStyle name="20 % – Zvýraznění3 4 7 5 5" xfId="49045"/>
    <cellStyle name="20 % – Zvýraznění3 4 7 6" xfId="12315"/>
    <cellStyle name="20 % – Zvýraznění3 4 7 6 2" xfId="27510"/>
    <cellStyle name="20 % – Zvýraznění3 4 7 6 3" xfId="49046"/>
    <cellStyle name="20 % – Zvýraznění3 4 7 6 4" xfId="49047"/>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2" xfId="1875"/>
    <cellStyle name="20 % – Zvýraznění3 4 8 2 2" xfId="8915"/>
    <cellStyle name="20 % – Zvýraznění3 4 8 2 2 2" xfId="24131"/>
    <cellStyle name="20 % – Zvýraznění3 4 8 2 2 3" xfId="49048"/>
    <cellStyle name="20 % – Zvýraznění3 4 8 2 2 4" xfId="49049"/>
    <cellStyle name="20 % – Zvýraznění3 4 8 2 2 5" xfId="49050"/>
    <cellStyle name="20 % – Zvýraznění3 4 8 2 3" xfId="12320"/>
    <cellStyle name="20 % – Zvýraznění3 4 8 2 3 2" xfId="27515"/>
    <cellStyle name="20 % – Zvýraznění3 4 8 2 3 3" xfId="49051"/>
    <cellStyle name="20 % – Zvýraznění3 4 8 2 3 4" xfId="49052"/>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3" xfId="1876"/>
    <cellStyle name="20 % – Zvýraznění3 4 8 3 2" xfId="8916"/>
    <cellStyle name="20 % – Zvýraznění3 4 8 3 2 2" xfId="24132"/>
    <cellStyle name="20 % – Zvýraznění3 4 8 3 2 3" xfId="49053"/>
    <cellStyle name="20 % – Zvýraznění3 4 8 3 2 4" xfId="49054"/>
    <cellStyle name="20 % – Zvýraznění3 4 8 3 2 5" xfId="49055"/>
    <cellStyle name="20 % – Zvýraznění3 4 8 3 3" xfId="12321"/>
    <cellStyle name="20 % – Zvýraznění3 4 8 3 3 2" xfId="27516"/>
    <cellStyle name="20 % – Zvýraznění3 4 8 3 3 3" xfId="49056"/>
    <cellStyle name="20 % – Zvýraznění3 4 8 3 3 4" xfId="49057"/>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4" xfId="1877"/>
    <cellStyle name="20 % – Zvýraznění3 4 8 4 2" xfId="8917"/>
    <cellStyle name="20 % – Zvýraznění3 4 8 4 2 2" xfId="24133"/>
    <cellStyle name="20 % – Zvýraznění3 4 8 4 2 3" xfId="49058"/>
    <cellStyle name="20 % – Zvýraznění3 4 8 4 2 4" xfId="49059"/>
    <cellStyle name="20 % – Zvýraznění3 4 8 4 2 5" xfId="49060"/>
    <cellStyle name="20 % – Zvýraznění3 4 8 4 3" xfId="12322"/>
    <cellStyle name="20 % – Zvýraznění3 4 8 4 3 2" xfId="27517"/>
    <cellStyle name="20 % – Zvýraznění3 4 8 4 3 3" xfId="49061"/>
    <cellStyle name="20 % – Zvýraznění3 4 8 4 3 4" xfId="49062"/>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5" xfId="7959"/>
    <cellStyle name="20 % – Zvýraznění3 4 8 5 2" xfId="23176"/>
    <cellStyle name="20 % – Zvýraznění3 4 8 5 3" xfId="49063"/>
    <cellStyle name="20 % – Zvýraznění3 4 8 5 4" xfId="49064"/>
    <cellStyle name="20 % – Zvýraznění3 4 8 5 5" xfId="49065"/>
    <cellStyle name="20 % – Zvýraznění3 4 8 6" xfId="12319"/>
    <cellStyle name="20 % – Zvýraznění3 4 8 6 2" xfId="27514"/>
    <cellStyle name="20 % – Zvýraznění3 4 8 6 3" xfId="49066"/>
    <cellStyle name="20 % – Zvýraznění3 4 8 6 4" xfId="49067"/>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2" xfId="1879"/>
    <cellStyle name="20 % – Zvýraznění3 4 9 2 2" xfId="8918"/>
    <cellStyle name="20 % – Zvýraznění3 4 9 2 2 2" xfId="24134"/>
    <cellStyle name="20 % – Zvýraznění3 4 9 2 2 3" xfId="49068"/>
    <cellStyle name="20 % – Zvýraznění3 4 9 2 2 4" xfId="49069"/>
    <cellStyle name="20 % – Zvýraznění3 4 9 2 2 5" xfId="49070"/>
    <cellStyle name="20 % – Zvýraznění3 4 9 2 3" xfId="12324"/>
    <cellStyle name="20 % – Zvýraznění3 4 9 2 3 2" xfId="27519"/>
    <cellStyle name="20 % – Zvýraznění3 4 9 2 3 3" xfId="49071"/>
    <cellStyle name="20 % – Zvýraznění3 4 9 2 3 4" xfId="49072"/>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3" xfId="1880"/>
    <cellStyle name="20 % – Zvýraznění3 4 9 3 2" xfId="8919"/>
    <cellStyle name="20 % – Zvýraznění3 4 9 3 2 2" xfId="24135"/>
    <cellStyle name="20 % – Zvýraznění3 4 9 3 2 3" xfId="49073"/>
    <cellStyle name="20 % – Zvýraznění3 4 9 3 2 4" xfId="49074"/>
    <cellStyle name="20 % – Zvýraznění3 4 9 3 2 5" xfId="49075"/>
    <cellStyle name="20 % – Zvýraznění3 4 9 3 3" xfId="12325"/>
    <cellStyle name="20 % – Zvýraznění3 4 9 3 3 2" xfId="27520"/>
    <cellStyle name="20 % – Zvýraznění3 4 9 3 3 3" xfId="49076"/>
    <cellStyle name="20 % – Zvýraznění3 4 9 3 3 4" xfId="49077"/>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4" xfId="1881"/>
    <cellStyle name="20 % – Zvýraznění3 4 9 4 2" xfId="8920"/>
    <cellStyle name="20 % – Zvýraznění3 4 9 4 2 2" xfId="24136"/>
    <cellStyle name="20 % – Zvýraznění3 4 9 4 2 3" xfId="49078"/>
    <cellStyle name="20 % – Zvýraznění3 4 9 4 2 4" xfId="49079"/>
    <cellStyle name="20 % – Zvýraznění3 4 9 4 2 5" xfId="49080"/>
    <cellStyle name="20 % – Zvýraznění3 4 9 4 3" xfId="12326"/>
    <cellStyle name="20 % – Zvýraznění3 4 9 4 3 2" xfId="27521"/>
    <cellStyle name="20 % – Zvýraznění3 4 9 4 3 3" xfId="49081"/>
    <cellStyle name="20 % – Zvýraznění3 4 9 4 3 4" xfId="49082"/>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5" xfId="7977"/>
    <cellStyle name="20 % – Zvýraznění3 4 9 5 2" xfId="23194"/>
    <cellStyle name="20 % – Zvýraznění3 4 9 5 3" xfId="49083"/>
    <cellStyle name="20 % – Zvýraznění3 4 9 5 4" xfId="49084"/>
    <cellStyle name="20 % – Zvýraznění3 4 9 5 5" xfId="49085"/>
    <cellStyle name="20 % – Zvýraznění3 4 9 6" xfId="12323"/>
    <cellStyle name="20 % – Zvýraznění3 4 9 6 2" xfId="27518"/>
    <cellStyle name="20 % – Zvýraznění3 4 9 6 3" xfId="49086"/>
    <cellStyle name="20 % – Zvýraznění3 4 9 6 4" xfId="49087"/>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2 3" xfId="49088"/>
    <cellStyle name="20 % – Zvýraznění3 5 10 2 4" xfId="49089"/>
    <cellStyle name="20 % – Zvýraznění3 5 10 2 5" xfId="49090"/>
    <cellStyle name="20 % – Zvýraznění3 5 10 3" xfId="12327"/>
    <cellStyle name="20 % – Zvýraznění3 5 10 3 2" xfId="27522"/>
    <cellStyle name="20 % – Zvýraznění3 5 10 3 3" xfId="49091"/>
    <cellStyle name="20 % – Zvýraznění3 5 10 3 4" xfId="4909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1" xfId="1883"/>
    <cellStyle name="20 % – Zvýraznění3 5 11 2" xfId="8922"/>
    <cellStyle name="20 % – Zvýraznění3 5 11 2 2" xfId="24138"/>
    <cellStyle name="20 % – Zvýraznění3 5 11 2 3" xfId="49093"/>
    <cellStyle name="20 % – Zvýraznění3 5 11 2 4" xfId="49094"/>
    <cellStyle name="20 % – Zvýraznění3 5 11 2 5" xfId="49095"/>
    <cellStyle name="20 % – Zvýraznění3 5 11 3" xfId="12328"/>
    <cellStyle name="20 % – Zvýraznění3 5 11 3 2" xfId="27523"/>
    <cellStyle name="20 % – Zvýraznění3 5 11 3 3" xfId="49096"/>
    <cellStyle name="20 % – Zvýraznění3 5 11 3 4" xfId="49097"/>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2" xfId="1884"/>
    <cellStyle name="20 % – Zvýraznění3 5 12 2" xfId="11218"/>
    <cellStyle name="20 % – Zvýraznění3 5 12 2 2" xfId="26418"/>
    <cellStyle name="20 % – Zvýraznění3 5 12 2 3" xfId="49098"/>
    <cellStyle name="20 % – Zvýraznění3 5 12 2 4" xfId="49099"/>
    <cellStyle name="20 % – Zvýraznění3 5 12 2 5" xfId="49100"/>
    <cellStyle name="20 % – Zvýraznění3 5 12 3" xfId="12329"/>
    <cellStyle name="20 % – Zvýraznění3 5 12 3 2" xfId="27524"/>
    <cellStyle name="20 % – Zvýraznění3 5 12 3 3" xfId="49101"/>
    <cellStyle name="20 % – Zvýraznění3 5 12 3 4" xfId="49102"/>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3" xfId="7773"/>
    <cellStyle name="20 % – Zvýraznění3 5 13 2" xfId="22992"/>
    <cellStyle name="20 % – Zvýraznění3 5 13 3" xfId="49103"/>
    <cellStyle name="20 % – Zvýraznění3 5 13 4" xfId="49104"/>
    <cellStyle name="20 % – Zvýraznění3 5 13 5" xfId="49105"/>
    <cellStyle name="20 % – Zvýraznění3 5 14" xfId="11514"/>
    <cellStyle name="20 % – Zvýraznění3 5 14 2" xfId="26710"/>
    <cellStyle name="20 % – Zvýraznění3 5 14 3" xfId="49106"/>
    <cellStyle name="20 % – Zvýraznění3 5 14 4" xfId="49107"/>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2" xfId="1885"/>
    <cellStyle name="20 % – Zvýraznění3 5 2 2 2" xfId="8923"/>
    <cellStyle name="20 % – Zvýraznění3 5 2 2 2 2" xfId="24139"/>
    <cellStyle name="20 % – Zvýraznění3 5 2 2 2 3" xfId="49108"/>
    <cellStyle name="20 % – Zvýraznění3 5 2 2 2 4" xfId="49109"/>
    <cellStyle name="20 % – Zvýraznění3 5 2 2 2 5" xfId="49110"/>
    <cellStyle name="20 % – Zvýraznění3 5 2 2 3" xfId="12330"/>
    <cellStyle name="20 % – Zvýraznění3 5 2 2 3 2" xfId="27525"/>
    <cellStyle name="20 % – Zvýraznění3 5 2 2 3 3" xfId="49111"/>
    <cellStyle name="20 % – Zvýraznění3 5 2 2 3 4" xfId="49112"/>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3" xfId="1886"/>
    <cellStyle name="20 % – Zvýraznění3 5 2 3 2" xfId="8924"/>
    <cellStyle name="20 % – Zvýraznění3 5 2 3 2 2" xfId="24140"/>
    <cellStyle name="20 % – Zvýraznění3 5 2 3 2 3" xfId="49113"/>
    <cellStyle name="20 % – Zvýraznění3 5 2 3 2 4" xfId="49114"/>
    <cellStyle name="20 % – Zvýraznění3 5 2 3 2 5" xfId="49115"/>
    <cellStyle name="20 % – Zvýraznění3 5 2 3 3" xfId="12331"/>
    <cellStyle name="20 % – Zvýraznění3 5 2 3 3 2" xfId="27526"/>
    <cellStyle name="20 % – Zvýraznění3 5 2 3 3 3" xfId="49116"/>
    <cellStyle name="20 % – Zvýraznění3 5 2 3 3 4" xfId="49117"/>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4" xfId="1887"/>
    <cellStyle name="20 % – Zvýraznění3 5 2 4 2" xfId="8925"/>
    <cellStyle name="20 % – Zvýraznění3 5 2 4 2 2" xfId="24141"/>
    <cellStyle name="20 % – Zvýraznění3 5 2 4 2 3" xfId="49118"/>
    <cellStyle name="20 % – Zvýraznění3 5 2 4 2 4" xfId="49119"/>
    <cellStyle name="20 % – Zvýraznění3 5 2 4 2 5" xfId="49120"/>
    <cellStyle name="20 % – Zvýraznění3 5 2 4 3" xfId="12332"/>
    <cellStyle name="20 % – Zvýraznění3 5 2 4 3 2" xfId="27527"/>
    <cellStyle name="20 % – Zvýraznění3 5 2 4 3 3" xfId="49121"/>
    <cellStyle name="20 % – Zvýraznění3 5 2 4 3 4" xfId="49122"/>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5" xfId="1888"/>
    <cellStyle name="20 % – Zvýraznění3 5 2 5 2" xfId="11126"/>
    <cellStyle name="20 % – Zvýraznění3 5 2 5 2 2" xfId="26326"/>
    <cellStyle name="20 % – Zvýraznění3 5 2 5 2 3" xfId="49123"/>
    <cellStyle name="20 % – Zvýraznění3 5 2 5 2 4" xfId="49124"/>
    <cellStyle name="20 % – Zvýraznění3 5 2 5 2 5" xfId="49125"/>
    <cellStyle name="20 % – Zvýraznění3 5 2 5 3" xfId="12333"/>
    <cellStyle name="20 % – Zvýraznění3 5 2 5 3 2" xfId="27528"/>
    <cellStyle name="20 % – Zvýraznění3 5 2 5 3 3" xfId="49126"/>
    <cellStyle name="20 % – Zvýraznění3 5 2 5 3 4" xfId="49127"/>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6" xfId="7843"/>
    <cellStyle name="20 % – Zvýraznění3 5 2 6 2" xfId="23062"/>
    <cellStyle name="20 % – Zvýraznění3 5 2 6 3" xfId="49128"/>
    <cellStyle name="20 % – Zvýraznění3 5 2 6 4" xfId="49129"/>
    <cellStyle name="20 % – Zvýraznění3 5 2 6 5" xfId="49130"/>
    <cellStyle name="20 % – Zvýraznění3 5 2 7" xfId="11515"/>
    <cellStyle name="20 % – Zvýraznění3 5 2 7 2" xfId="26711"/>
    <cellStyle name="20 % – Zvýraznění3 5 2 7 3" xfId="49131"/>
    <cellStyle name="20 % – Zvýraznění3 5 2 7 4" xfId="49132"/>
    <cellStyle name="20 % – Zvýraznění3 5 2 8" xfId="15315"/>
    <cellStyle name="20 % – Zvýraznění3 5 2 8 2" xfId="30496"/>
    <cellStyle name="20 % – Zvýraznění3 5 2 9" xfId="34301"/>
    <cellStyle name="20 % – Zvýraznění3 5 3" xfId="424"/>
    <cellStyle name="20 % – Zvýraznění3 5 3 10" xfId="19122"/>
    <cellStyle name="20 % – Zvýraznění3 5 3 11" xfId="39398"/>
    <cellStyle name="20 % – Zvýraznění3 5 3 12" xfId="39399"/>
    <cellStyle name="20 % – Zvýraznění3 5 3 2" xfId="1889"/>
    <cellStyle name="20 % – Zvýraznění3 5 3 2 2" xfId="8926"/>
    <cellStyle name="20 % – Zvýraznění3 5 3 2 2 2" xfId="24142"/>
    <cellStyle name="20 % – Zvýraznění3 5 3 2 2 3" xfId="49133"/>
    <cellStyle name="20 % – Zvýraznění3 5 3 2 2 4" xfId="49134"/>
    <cellStyle name="20 % – Zvýraznění3 5 3 2 2 5" xfId="49135"/>
    <cellStyle name="20 % – Zvýraznění3 5 3 2 3" xfId="12334"/>
    <cellStyle name="20 % – Zvýraznění3 5 3 2 3 2" xfId="27529"/>
    <cellStyle name="20 % – Zvýraznění3 5 3 2 3 3" xfId="49136"/>
    <cellStyle name="20 % – Zvýraznění3 5 3 2 3 4" xfId="49137"/>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3" xfId="1890"/>
    <cellStyle name="20 % – Zvýraznění3 5 3 3 2" xfId="8927"/>
    <cellStyle name="20 % – Zvýraznění3 5 3 3 2 2" xfId="24143"/>
    <cellStyle name="20 % – Zvýraznění3 5 3 3 2 3" xfId="49138"/>
    <cellStyle name="20 % – Zvýraznění3 5 3 3 2 4" xfId="49139"/>
    <cellStyle name="20 % – Zvýraznění3 5 3 3 2 5" xfId="49140"/>
    <cellStyle name="20 % – Zvýraznění3 5 3 3 3" xfId="12335"/>
    <cellStyle name="20 % – Zvýraznění3 5 3 3 3 2" xfId="27530"/>
    <cellStyle name="20 % – Zvýraznění3 5 3 3 3 3" xfId="49141"/>
    <cellStyle name="20 % – Zvýraznění3 5 3 3 3 4" xfId="49142"/>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4" xfId="1891"/>
    <cellStyle name="20 % – Zvýraznění3 5 3 4 2" xfId="8928"/>
    <cellStyle name="20 % – Zvýraznění3 5 3 4 2 2" xfId="24144"/>
    <cellStyle name="20 % – Zvýraznění3 5 3 4 2 3" xfId="49143"/>
    <cellStyle name="20 % – Zvýraznění3 5 3 4 2 4" xfId="49144"/>
    <cellStyle name="20 % – Zvýraznění3 5 3 4 2 5" xfId="49145"/>
    <cellStyle name="20 % – Zvýraznění3 5 3 4 3" xfId="12336"/>
    <cellStyle name="20 % – Zvýraznění3 5 3 4 3 2" xfId="27531"/>
    <cellStyle name="20 % – Zvýraznění3 5 3 4 3 3" xfId="49146"/>
    <cellStyle name="20 % – Zvýraznění3 5 3 4 3 4" xfId="49147"/>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5" xfId="1892"/>
    <cellStyle name="20 % – Zvýraznění3 5 3 5 2" xfId="11148"/>
    <cellStyle name="20 % – Zvýraznění3 5 3 5 2 2" xfId="26348"/>
    <cellStyle name="20 % – Zvýraznění3 5 3 5 2 3" xfId="49148"/>
    <cellStyle name="20 % – Zvýraznění3 5 3 5 2 4" xfId="49149"/>
    <cellStyle name="20 % – Zvýraznění3 5 3 5 2 5" xfId="49150"/>
    <cellStyle name="20 % – Zvýraznění3 5 3 5 3" xfId="12337"/>
    <cellStyle name="20 % – Zvýraznění3 5 3 5 3 2" xfId="27532"/>
    <cellStyle name="20 % – Zvýraznění3 5 3 5 3 3" xfId="49151"/>
    <cellStyle name="20 % – Zvýraznění3 5 3 5 3 4" xfId="4915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6" xfId="7718"/>
    <cellStyle name="20 % – Zvýraznění3 5 3 6 2" xfId="22937"/>
    <cellStyle name="20 % – Zvýraznění3 5 3 6 3" xfId="49153"/>
    <cellStyle name="20 % – Zvýraznění3 5 3 6 4" xfId="49154"/>
    <cellStyle name="20 % – Zvýraznění3 5 3 6 5" xfId="49155"/>
    <cellStyle name="20 % – Zvýraznění3 5 3 7" xfId="11516"/>
    <cellStyle name="20 % – Zvýraznění3 5 3 7 2" xfId="26712"/>
    <cellStyle name="20 % – Zvýraznění3 5 3 7 3" xfId="49156"/>
    <cellStyle name="20 % – Zvýraznění3 5 3 7 4" xfId="49157"/>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2" xfId="1894"/>
    <cellStyle name="20 % – Zvýraznění3 5 4 2 2" xfId="8929"/>
    <cellStyle name="20 % – Zvýraznění3 5 4 2 2 2" xfId="24145"/>
    <cellStyle name="20 % – Zvýraznění3 5 4 2 2 3" xfId="49158"/>
    <cellStyle name="20 % – Zvýraznění3 5 4 2 2 4" xfId="49159"/>
    <cellStyle name="20 % – Zvýraznění3 5 4 2 2 5" xfId="49160"/>
    <cellStyle name="20 % – Zvýraznění3 5 4 2 3" xfId="12339"/>
    <cellStyle name="20 % – Zvýraznění3 5 4 2 3 2" xfId="27534"/>
    <cellStyle name="20 % – Zvýraznění3 5 4 2 3 3" xfId="49161"/>
    <cellStyle name="20 % – Zvýraznění3 5 4 2 3 4" xfId="49162"/>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3" xfId="1895"/>
    <cellStyle name="20 % – Zvýraznění3 5 4 3 2" xfId="8930"/>
    <cellStyle name="20 % – Zvýraznění3 5 4 3 2 2" xfId="24146"/>
    <cellStyle name="20 % – Zvýraznění3 5 4 3 2 3" xfId="49163"/>
    <cellStyle name="20 % – Zvýraznění3 5 4 3 2 4" xfId="49164"/>
    <cellStyle name="20 % – Zvýraznění3 5 4 3 2 5" xfId="49165"/>
    <cellStyle name="20 % – Zvýraznění3 5 4 3 3" xfId="12340"/>
    <cellStyle name="20 % – Zvýraznění3 5 4 3 3 2" xfId="27535"/>
    <cellStyle name="20 % – Zvýraznění3 5 4 3 3 3" xfId="49166"/>
    <cellStyle name="20 % – Zvýraznění3 5 4 3 3 4" xfId="49167"/>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4" xfId="1896"/>
    <cellStyle name="20 % – Zvýraznění3 5 4 4 2" xfId="8931"/>
    <cellStyle name="20 % – Zvýraznění3 5 4 4 2 2" xfId="24147"/>
    <cellStyle name="20 % – Zvýraznění3 5 4 4 2 3" xfId="49168"/>
    <cellStyle name="20 % – Zvýraznění3 5 4 4 2 4" xfId="49169"/>
    <cellStyle name="20 % – Zvýraznění3 5 4 4 2 5" xfId="49170"/>
    <cellStyle name="20 % – Zvýraznění3 5 4 4 3" xfId="12341"/>
    <cellStyle name="20 % – Zvýraznění3 5 4 4 3 2" xfId="27536"/>
    <cellStyle name="20 % – Zvýraznění3 5 4 4 3 3" xfId="49171"/>
    <cellStyle name="20 % – Zvýraznění3 5 4 4 3 4" xfId="49172"/>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5" xfId="8057"/>
    <cellStyle name="20 % – Zvýraznění3 5 4 5 2" xfId="23273"/>
    <cellStyle name="20 % – Zvýraznění3 5 4 5 3" xfId="49173"/>
    <cellStyle name="20 % – Zvýraznění3 5 4 5 4" xfId="49174"/>
    <cellStyle name="20 % – Zvýraznění3 5 4 5 5" xfId="49175"/>
    <cellStyle name="20 % – Zvýraznění3 5 4 6" xfId="12338"/>
    <cellStyle name="20 % – Zvýraznění3 5 4 6 2" xfId="27533"/>
    <cellStyle name="20 % – Zvýraznění3 5 4 6 3" xfId="49176"/>
    <cellStyle name="20 % – Zvýraznění3 5 4 6 4" xfId="49177"/>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2" xfId="1898"/>
    <cellStyle name="20 % – Zvýraznění3 5 5 2 2" xfId="8932"/>
    <cellStyle name="20 % – Zvýraznění3 5 5 2 2 2" xfId="24148"/>
    <cellStyle name="20 % – Zvýraznění3 5 5 2 2 3" xfId="49178"/>
    <cellStyle name="20 % – Zvýraznění3 5 5 2 2 4" xfId="49179"/>
    <cellStyle name="20 % – Zvýraznění3 5 5 2 2 5" xfId="49180"/>
    <cellStyle name="20 % – Zvýraznění3 5 5 2 3" xfId="12343"/>
    <cellStyle name="20 % – Zvýraznění3 5 5 2 3 2" xfId="27538"/>
    <cellStyle name="20 % – Zvýraznění3 5 5 2 3 3" xfId="49181"/>
    <cellStyle name="20 % – Zvýraznění3 5 5 2 3 4" xfId="49182"/>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3" xfId="1899"/>
    <cellStyle name="20 % – Zvýraznění3 5 5 3 2" xfId="8933"/>
    <cellStyle name="20 % – Zvýraznění3 5 5 3 2 2" xfId="24149"/>
    <cellStyle name="20 % – Zvýraznění3 5 5 3 2 3" xfId="49183"/>
    <cellStyle name="20 % – Zvýraznění3 5 5 3 2 4" xfId="49184"/>
    <cellStyle name="20 % – Zvýraznění3 5 5 3 2 5" xfId="49185"/>
    <cellStyle name="20 % – Zvýraznění3 5 5 3 3" xfId="12344"/>
    <cellStyle name="20 % – Zvýraznění3 5 5 3 3 2" xfId="27539"/>
    <cellStyle name="20 % – Zvýraznění3 5 5 3 3 3" xfId="49186"/>
    <cellStyle name="20 % – Zvýraznění3 5 5 3 3 4" xfId="49187"/>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4" xfId="1900"/>
    <cellStyle name="20 % – Zvýraznění3 5 5 4 2" xfId="8934"/>
    <cellStyle name="20 % – Zvýraznění3 5 5 4 2 2" xfId="24150"/>
    <cellStyle name="20 % – Zvýraznění3 5 5 4 2 3" xfId="49188"/>
    <cellStyle name="20 % – Zvýraznění3 5 5 4 2 4" xfId="49189"/>
    <cellStyle name="20 % – Zvýraznění3 5 5 4 2 5" xfId="49190"/>
    <cellStyle name="20 % – Zvýraznění3 5 5 4 3" xfId="12345"/>
    <cellStyle name="20 % – Zvýraznění3 5 5 4 3 2" xfId="27540"/>
    <cellStyle name="20 % – Zvýraznění3 5 5 4 3 3" xfId="49191"/>
    <cellStyle name="20 % – Zvýraznění3 5 5 4 3 4" xfId="49192"/>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5" xfId="8137"/>
    <cellStyle name="20 % – Zvýraznění3 5 5 5 2" xfId="23353"/>
    <cellStyle name="20 % – Zvýraznění3 5 5 5 3" xfId="49193"/>
    <cellStyle name="20 % – Zvýraznění3 5 5 5 4" xfId="49194"/>
    <cellStyle name="20 % – Zvýraznění3 5 5 5 5" xfId="49195"/>
    <cellStyle name="20 % – Zvýraznění3 5 5 6" xfId="12342"/>
    <cellStyle name="20 % – Zvýraznění3 5 5 6 2" xfId="27537"/>
    <cellStyle name="20 % – Zvýraznění3 5 5 6 3" xfId="49196"/>
    <cellStyle name="20 % – Zvýraznění3 5 5 6 4" xfId="4919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2" xfId="1902"/>
    <cellStyle name="20 % – Zvýraznění3 5 6 2 2" xfId="8935"/>
    <cellStyle name="20 % – Zvýraznění3 5 6 2 2 2" xfId="24151"/>
    <cellStyle name="20 % – Zvýraznění3 5 6 2 2 3" xfId="49198"/>
    <cellStyle name="20 % – Zvýraznění3 5 6 2 2 4" xfId="49199"/>
    <cellStyle name="20 % – Zvýraznění3 5 6 2 2 5" xfId="49200"/>
    <cellStyle name="20 % – Zvýraznění3 5 6 2 3" xfId="12347"/>
    <cellStyle name="20 % – Zvýraznění3 5 6 2 3 2" xfId="27542"/>
    <cellStyle name="20 % – Zvýraznění3 5 6 2 3 3" xfId="49201"/>
    <cellStyle name="20 % – Zvýraznění3 5 6 2 3 4" xfId="4920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3" xfId="1903"/>
    <cellStyle name="20 % – Zvýraznění3 5 6 3 2" xfId="8936"/>
    <cellStyle name="20 % – Zvýraznění3 5 6 3 2 2" xfId="24152"/>
    <cellStyle name="20 % – Zvýraznění3 5 6 3 2 3" xfId="49203"/>
    <cellStyle name="20 % – Zvýraznění3 5 6 3 2 4" xfId="49204"/>
    <cellStyle name="20 % – Zvýraznění3 5 6 3 2 5" xfId="49205"/>
    <cellStyle name="20 % – Zvýraznění3 5 6 3 3" xfId="12348"/>
    <cellStyle name="20 % – Zvýraznění3 5 6 3 3 2" xfId="27543"/>
    <cellStyle name="20 % – Zvýraznění3 5 6 3 3 3" xfId="49206"/>
    <cellStyle name="20 % – Zvýraznění3 5 6 3 3 4" xfId="49207"/>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4" xfId="1904"/>
    <cellStyle name="20 % – Zvýraznění3 5 6 4 2" xfId="8937"/>
    <cellStyle name="20 % – Zvýraznění3 5 6 4 2 2" xfId="24153"/>
    <cellStyle name="20 % – Zvýraznění3 5 6 4 2 3" xfId="49208"/>
    <cellStyle name="20 % – Zvýraznění3 5 6 4 2 4" xfId="49209"/>
    <cellStyle name="20 % – Zvýraznění3 5 6 4 2 5" xfId="49210"/>
    <cellStyle name="20 % – Zvýraznění3 5 6 4 3" xfId="12349"/>
    <cellStyle name="20 % – Zvýraznění3 5 6 4 3 2" xfId="27544"/>
    <cellStyle name="20 % – Zvýraznění3 5 6 4 3 3" xfId="49211"/>
    <cellStyle name="20 % – Zvýraznění3 5 6 4 3 4" xfId="49212"/>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5" xfId="8219"/>
    <cellStyle name="20 % – Zvýraznění3 5 6 5 2" xfId="23435"/>
    <cellStyle name="20 % – Zvýraznění3 5 6 5 3" xfId="49213"/>
    <cellStyle name="20 % – Zvýraznění3 5 6 5 4" xfId="49214"/>
    <cellStyle name="20 % – Zvýraznění3 5 6 5 5" xfId="49215"/>
    <cellStyle name="20 % – Zvýraznění3 5 6 6" xfId="12346"/>
    <cellStyle name="20 % – Zvýraznění3 5 6 6 2" xfId="27541"/>
    <cellStyle name="20 % – Zvýraznění3 5 6 6 3" xfId="49216"/>
    <cellStyle name="20 % – Zvýraznění3 5 6 6 4" xfId="49217"/>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2" xfId="1906"/>
    <cellStyle name="20 % – Zvýraznění3 5 7 2 2" xfId="8938"/>
    <cellStyle name="20 % – Zvýraznění3 5 7 2 2 2" xfId="24154"/>
    <cellStyle name="20 % – Zvýraznění3 5 7 2 2 3" xfId="49218"/>
    <cellStyle name="20 % – Zvýraznění3 5 7 2 2 4" xfId="49219"/>
    <cellStyle name="20 % – Zvýraznění3 5 7 2 2 5" xfId="49220"/>
    <cellStyle name="20 % – Zvýraznění3 5 7 2 3" xfId="12351"/>
    <cellStyle name="20 % – Zvýraznění3 5 7 2 3 2" xfId="27546"/>
    <cellStyle name="20 % – Zvýraznění3 5 7 2 3 3" xfId="49221"/>
    <cellStyle name="20 % – Zvýraznění3 5 7 2 3 4" xfId="49222"/>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3" xfId="1907"/>
    <cellStyle name="20 % – Zvýraznění3 5 7 3 2" xfId="8939"/>
    <cellStyle name="20 % – Zvýraznění3 5 7 3 2 2" xfId="24155"/>
    <cellStyle name="20 % – Zvýraznění3 5 7 3 2 3" xfId="49223"/>
    <cellStyle name="20 % – Zvýraznění3 5 7 3 2 4" xfId="49224"/>
    <cellStyle name="20 % – Zvýraznění3 5 7 3 2 5" xfId="49225"/>
    <cellStyle name="20 % – Zvýraznění3 5 7 3 3" xfId="12352"/>
    <cellStyle name="20 % – Zvýraznění3 5 7 3 3 2" xfId="27547"/>
    <cellStyle name="20 % – Zvýraznění3 5 7 3 3 3" xfId="49226"/>
    <cellStyle name="20 % – Zvýraznění3 5 7 3 3 4" xfId="4922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4" xfId="1908"/>
    <cellStyle name="20 % – Zvýraznění3 5 7 4 2" xfId="8940"/>
    <cellStyle name="20 % – Zvýraznění3 5 7 4 2 2" xfId="24156"/>
    <cellStyle name="20 % – Zvýraznění3 5 7 4 2 3" xfId="49228"/>
    <cellStyle name="20 % – Zvýraznění3 5 7 4 2 4" xfId="49229"/>
    <cellStyle name="20 % – Zvýraznění3 5 7 4 2 5" xfId="49230"/>
    <cellStyle name="20 % – Zvýraznění3 5 7 4 3" xfId="12353"/>
    <cellStyle name="20 % – Zvýraznění3 5 7 4 3 2" xfId="27548"/>
    <cellStyle name="20 % – Zvýraznění3 5 7 4 3 3" xfId="49231"/>
    <cellStyle name="20 % – Zvýraznění3 5 7 4 3 4" xfId="49232"/>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5" xfId="8312"/>
    <cellStyle name="20 % – Zvýraznění3 5 7 5 2" xfId="23528"/>
    <cellStyle name="20 % – Zvýraznění3 5 7 5 3" xfId="49233"/>
    <cellStyle name="20 % – Zvýraznění3 5 7 5 4" xfId="49234"/>
    <cellStyle name="20 % – Zvýraznění3 5 7 5 5" xfId="49235"/>
    <cellStyle name="20 % – Zvýraznění3 5 7 6" xfId="12350"/>
    <cellStyle name="20 % – Zvýraznění3 5 7 6 2" xfId="27545"/>
    <cellStyle name="20 % – Zvýraznění3 5 7 6 3" xfId="49236"/>
    <cellStyle name="20 % – Zvýraznění3 5 7 6 4" xfId="49237"/>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2" xfId="1910"/>
    <cellStyle name="20 % – Zvýraznění3 5 8 2 2" xfId="8941"/>
    <cellStyle name="20 % – Zvýraznění3 5 8 2 2 2" xfId="24157"/>
    <cellStyle name="20 % – Zvýraznění3 5 8 2 2 3" xfId="49238"/>
    <cellStyle name="20 % – Zvýraznění3 5 8 2 2 4" xfId="49239"/>
    <cellStyle name="20 % – Zvýraznění3 5 8 2 2 5" xfId="49240"/>
    <cellStyle name="20 % – Zvýraznění3 5 8 2 3" xfId="12355"/>
    <cellStyle name="20 % – Zvýraznění3 5 8 2 3 2" xfId="27550"/>
    <cellStyle name="20 % – Zvýraznění3 5 8 2 3 3" xfId="49241"/>
    <cellStyle name="20 % – Zvýraznění3 5 8 2 3 4" xfId="49242"/>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3" xfId="1911"/>
    <cellStyle name="20 % – Zvýraznění3 5 8 3 2" xfId="8942"/>
    <cellStyle name="20 % – Zvýraznění3 5 8 3 2 2" xfId="24158"/>
    <cellStyle name="20 % – Zvýraznění3 5 8 3 2 3" xfId="49243"/>
    <cellStyle name="20 % – Zvýraznění3 5 8 3 2 4" xfId="49244"/>
    <cellStyle name="20 % – Zvýraznění3 5 8 3 2 5" xfId="49245"/>
    <cellStyle name="20 % – Zvýraznění3 5 8 3 3" xfId="12356"/>
    <cellStyle name="20 % – Zvýraznění3 5 8 3 3 2" xfId="27551"/>
    <cellStyle name="20 % – Zvýraznění3 5 8 3 3 3" xfId="49246"/>
    <cellStyle name="20 % – Zvýraznění3 5 8 3 3 4" xfId="49247"/>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4" xfId="1912"/>
    <cellStyle name="20 % – Zvýraznění3 5 8 4 2" xfId="8943"/>
    <cellStyle name="20 % – Zvýraznění3 5 8 4 2 2" xfId="24159"/>
    <cellStyle name="20 % – Zvýraznění3 5 8 4 2 3" xfId="49248"/>
    <cellStyle name="20 % – Zvýraznění3 5 8 4 2 4" xfId="49249"/>
    <cellStyle name="20 % – Zvýraznění3 5 8 4 2 5" xfId="49250"/>
    <cellStyle name="20 % – Zvýraznění3 5 8 4 3" xfId="12357"/>
    <cellStyle name="20 % – Zvýraznění3 5 8 4 3 2" xfId="27552"/>
    <cellStyle name="20 % – Zvýraznění3 5 8 4 3 3" xfId="49251"/>
    <cellStyle name="20 % – Zvýraznění3 5 8 4 3 4" xfId="492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5" xfId="8395"/>
    <cellStyle name="20 % – Zvýraznění3 5 8 5 2" xfId="23611"/>
    <cellStyle name="20 % – Zvýraznění3 5 8 5 3" xfId="49253"/>
    <cellStyle name="20 % – Zvýraznění3 5 8 5 4" xfId="49254"/>
    <cellStyle name="20 % – Zvýraznění3 5 8 5 5" xfId="49255"/>
    <cellStyle name="20 % – Zvýraznění3 5 8 6" xfId="12354"/>
    <cellStyle name="20 % – Zvýraznění3 5 8 6 2" xfId="27549"/>
    <cellStyle name="20 % – Zvýraznění3 5 8 6 3" xfId="49256"/>
    <cellStyle name="20 % – Zvýraznění3 5 8 6 4" xfId="49257"/>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2 3" xfId="49258"/>
    <cellStyle name="20 % – Zvýraznění3 5 9 2 4" xfId="49259"/>
    <cellStyle name="20 % – Zvýraznění3 5 9 2 5" xfId="49260"/>
    <cellStyle name="20 % – Zvýraznění3 5 9 3" xfId="12358"/>
    <cellStyle name="20 % – Zvýraznění3 5 9 3 2" xfId="27553"/>
    <cellStyle name="20 % – Zvýraznění3 5 9 3 3" xfId="49261"/>
    <cellStyle name="20 % – Zvýraznění3 5 9 3 4" xfId="49262"/>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6" xfId="425"/>
    <cellStyle name="20 % – Zvýraznění3 6 10" xfId="1914"/>
    <cellStyle name="20 % – Zvýraznění3 6 10 2" xfId="8945"/>
    <cellStyle name="20 % – Zvýraznění3 6 10 2 2" xfId="24161"/>
    <cellStyle name="20 % – Zvýraznění3 6 10 2 3" xfId="49263"/>
    <cellStyle name="20 % – Zvýraznění3 6 10 2 4" xfId="49264"/>
    <cellStyle name="20 % – Zvýraznění3 6 10 2 5" xfId="49265"/>
    <cellStyle name="20 % – Zvýraznění3 6 10 3" xfId="12359"/>
    <cellStyle name="20 % – Zvýraznění3 6 10 3 2" xfId="27554"/>
    <cellStyle name="20 % – Zvýraznění3 6 10 3 3" xfId="49266"/>
    <cellStyle name="20 % – Zvýraznění3 6 10 3 4" xfId="49267"/>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1" xfId="1915"/>
    <cellStyle name="20 % – Zvýraznění3 6 11 2" xfId="11108"/>
    <cellStyle name="20 % – Zvýraznění3 6 11 2 2" xfId="26308"/>
    <cellStyle name="20 % – Zvýraznění3 6 11 2 3" xfId="49268"/>
    <cellStyle name="20 % – Zvýraznění3 6 11 2 4" xfId="49269"/>
    <cellStyle name="20 % – Zvýraznění3 6 11 2 5" xfId="49270"/>
    <cellStyle name="20 % – Zvýraznění3 6 11 3" xfId="12360"/>
    <cellStyle name="20 % – Zvýraznění3 6 11 3 2" xfId="27555"/>
    <cellStyle name="20 % – Zvýraznění3 6 11 3 3" xfId="49271"/>
    <cellStyle name="20 % – Zvýraznění3 6 11 3 4" xfId="49272"/>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2" xfId="7829"/>
    <cellStyle name="20 % – Zvýraznění3 6 12 2" xfId="23048"/>
    <cellStyle name="20 % – Zvýraznění3 6 12 3" xfId="49273"/>
    <cellStyle name="20 % – Zvýraznění3 6 12 4" xfId="49274"/>
    <cellStyle name="20 % – Zvýraznění3 6 12 5" xfId="49275"/>
    <cellStyle name="20 % – Zvýraznění3 6 13" xfId="11517"/>
    <cellStyle name="20 % – Zvýraznění3 6 13 2" xfId="26713"/>
    <cellStyle name="20 % – Zvýraznění3 6 13 3" xfId="49276"/>
    <cellStyle name="20 % – Zvýraznění3 6 13 4" xfId="49277"/>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2" xfId="1916"/>
    <cellStyle name="20 % – Zvýraznění3 6 2 10" xfId="39456"/>
    <cellStyle name="20 % – Zvýraznění3 6 2 11" xfId="39457"/>
    <cellStyle name="20 % – Zvýraznění3 6 2 2" xfId="1917"/>
    <cellStyle name="20 % – Zvýraznění3 6 2 2 2" xfId="8946"/>
    <cellStyle name="20 % – Zvýraznění3 6 2 2 2 2" xfId="24162"/>
    <cellStyle name="20 % – Zvýraznění3 6 2 2 2 3" xfId="49278"/>
    <cellStyle name="20 % – Zvýraznění3 6 2 2 2 4" xfId="49279"/>
    <cellStyle name="20 % – Zvýraznění3 6 2 2 2 5" xfId="49280"/>
    <cellStyle name="20 % – Zvýraznění3 6 2 2 3" xfId="12362"/>
    <cellStyle name="20 % – Zvýraznění3 6 2 2 3 2" xfId="27557"/>
    <cellStyle name="20 % – Zvýraznění3 6 2 2 3 3" xfId="49281"/>
    <cellStyle name="20 % – Zvýraznění3 6 2 2 3 4" xfId="49282"/>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3" xfId="1918"/>
    <cellStyle name="20 % – Zvýraznění3 6 2 3 2" xfId="8947"/>
    <cellStyle name="20 % – Zvýraznění3 6 2 3 2 2" xfId="24163"/>
    <cellStyle name="20 % – Zvýraznění3 6 2 3 2 3" xfId="49283"/>
    <cellStyle name="20 % – Zvýraznění3 6 2 3 2 4" xfId="49284"/>
    <cellStyle name="20 % – Zvýraznění3 6 2 3 2 5" xfId="49285"/>
    <cellStyle name="20 % – Zvýraznění3 6 2 3 3" xfId="12363"/>
    <cellStyle name="20 % – Zvýraznění3 6 2 3 3 2" xfId="27558"/>
    <cellStyle name="20 % – Zvýraznění3 6 2 3 3 3" xfId="49286"/>
    <cellStyle name="20 % – Zvýraznění3 6 2 3 3 4" xfId="49287"/>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4" xfId="1919"/>
    <cellStyle name="20 % – Zvýraznění3 6 2 4 2" xfId="8948"/>
    <cellStyle name="20 % – Zvýraznění3 6 2 4 2 2" xfId="24164"/>
    <cellStyle name="20 % – Zvýraznění3 6 2 4 2 3" xfId="49288"/>
    <cellStyle name="20 % – Zvýraznění3 6 2 4 2 4" xfId="49289"/>
    <cellStyle name="20 % – Zvýraznění3 6 2 4 2 5" xfId="49290"/>
    <cellStyle name="20 % – Zvýraznění3 6 2 4 3" xfId="12364"/>
    <cellStyle name="20 % – Zvýraznění3 6 2 4 3 2" xfId="27559"/>
    <cellStyle name="20 % – Zvýraznění3 6 2 4 3 3" xfId="49291"/>
    <cellStyle name="20 % – Zvýraznění3 6 2 4 3 4" xfId="49292"/>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5" xfId="7904"/>
    <cellStyle name="20 % – Zvýraznění3 6 2 5 2" xfId="23121"/>
    <cellStyle name="20 % – Zvýraznění3 6 2 5 3" xfId="49293"/>
    <cellStyle name="20 % – Zvýraznění3 6 2 5 4" xfId="49294"/>
    <cellStyle name="20 % – Zvýraznění3 6 2 5 5" xfId="49295"/>
    <cellStyle name="20 % – Zvýraznění3 6 2 6" xfId="12361"/>
    <cellStyle name="20 % – Zvýraznění3 6 2 6 2" xfId="27556"/>
    <cellStyle name="20 % – Zvýraznění3 6 2 6 3" xfId="49296"/>
    <cellStyle name="20 % – Zvýraznění3 6 2 6 4" xfId="49297"/>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2" xfId="1921"/>
    <cellStyle name="20 % – Zvýraznění3 6 3 2 2" xfId="8949"/>
    <cellStyle name="20 % – Zvýraznění3 6 3 2 2 2" xfId="24165"/>
    <cellStyle name="20 % – Zvýraznění3 6 3 2 2 3" xfId="49298"/>
    <cellStyle name="20 % – Zvýraznění3 6 3 2 2 4" xfId="49299"/>
    <cellStyle name="20 % – Zvýraznění3 6 3 2 2 5" xfId="49300"/>
    <cellStyle name="20 % – Zvýraznění3 6 3 2 3" xfId="12366"/>
    <cellStyle name="20 % – Zvýraznění3 6 3 2 3 2" xfId="27561"/>
    <cellStyle name="20 % – Zvýraznění3 6 3 2 3 3" xfId="49301"/>
    <cellStyle name="20 % – Zvýraznění3 6 3 2 3 4" xfId="49302"/>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3" xfId="1922"/>
    <cellStyle name="20 % – Zvýraznění3 6 3 3 2" xfId="8950"/>
    <cellStyle name="20 % – Zvýraznění3 6 3 3 2 2" xfId="24166"/>
    <cellStyle name="20 % – Zvýraznění3 6 3 3 2 3" xfId="49303"/>
    <cellStyle name="20 % – Zvýraznění3 6 3 3 2 4" xfId="49304"/>
    <cellStyle name="20 % – Zvýraznění3 6 3 3 2 5" xfId="49305"/>
    <cellStyle name="20 % – Zvýraznění3 6 3 3 3" xfId="12367"/>
    <cellStyle name="20 % – Zvýraznění3 6 3 3 3 2" xfId="27562"/>
    <cellStyle name="20 % – Zvýraznění3 6 3 3 3 3" xfId="49306"/>
    <cellStyle name="20 % – Zvýraznění3 6 3 3 3 4" xfId="49307"/>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4" xfId="1923"/>
    <cellStyle name="20 % – Zvýraznění3 6 3 4 2" xfId="8951"/>
    <cellStyle name="20 % – Zvýraznění3 6 3 4 2 2" xfId="24167"/>
    <cellStyle name="20 % – Zvýraznění3 6 3 4 2 3" xfId="49308"/>
    <cellStyle name="20 % – Zvýraznění3 6 3 4 2 4" xfId="49309"/>
    <cellStyle name="20 % – Zvýraznění3 6 3 4 2 5" xfId="49310"/>
    <cellStyle name="20 % – Zvýraznění3 6 3 4 3" xfId="12368"/>
    <cellStyle name="20 % – Zvýraznění3 6 3 4 3 2" xfId="27563"/>
    <cellStyle name="20 % – Zvýraznění3 6 3 4 3 3" xfId="49311"/>
    <cellStyle name="20 % – Zvýraznění3 6 3 4 3 4" xfId="49312"/>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5" xfId="8043"/>
    <cellStyle name="20 % – Zvýraznění3 6 3 5 2" xfId="23259"/>
    <cellStyle name="20 % – Zvýraznění3 6 3 5 3" xfId="49313"/>
    <cellStyle name="20 % – Zvýraznění3 6 3 5 4" xfId="49314"/>
    <cellStyle name="20 % – Zvýraznění3 6 3 5 5" xfId="49315"/>
    <cellStyle name="20 % – Zvýraznění3 6 3 6" xfId="12365"/>
    <cellStyle name="20 % – Zvýraznění3 6 3 6 2" xfId="27560"/>
    <cellStyle name="20 % – Zvýraznění3 6 3 6 3" xfId="49316"/>
    <cellStyle name="20 % – Zvýraznění3 6 3 6 4" xfId="49317"/>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2" xfId="1925"/>
    <cellStyle name="20 % – Zvýraznění3 6 4 2 2" xfId="8952"/>
    <cellStyle name="20 % – Zvýraznění3 6 4 2 2 2" xfId="24168"/>
    <cellStyle name="20 % – Zvýraznění3 6 4 2 2 3" xfId="49318"/>
    <cellStyle name="20 % – Zvýraznění3 6 4 2 2 4" xfId="49319"/>
    <cellStyle name="20 % – Zvýraznění3 6 4 2 2 5" xfId="49320"/>
    <cellStyle name="20 % – Zvýraznění3 6 4 2 3" xfId="12370"/>
    <cellStyle name="20 % – Zvýraznění3 6 4 2 3 2" xfId="27565"/>
    <cellStyle name="20 % – Zvýraznění3 6 4 2 3 3" xfId="49321"/>
    <cellStyle name="20 % – Zvýraznění3 6 4 2 3 4" xfId="49322"/>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3" xfId="1926"/>
    <cellStyle name="20 % – Zvýraznění3 6 4 3 2" xfId="8953"/>
    <cellStyle name="20 % – Zvýraznění3 6 4 3 2 2" xfId="24169"/>
    <cellStyle name="20 % – Zvýraznění3 6 4 3 2 3" xfId="49323"/>
    <cellStyle name="20 % – Zvýraznění3 6 4 3 2 4" xfId="49324"/>
    <cellStyle name="20 % – Zvýraznění3 6 4 3 2 5" xfId="49325"/>
    <cellStyle name="20 % – Zvýraznění3 6 4 3 3" xfId="12371"/>
    <cellStyle name="20 % – Zvýraznění3 6 4 3 3 2" xfId="27566"/>
    <cellStyle name="20 % – Zvýraznění3 6 4 3 3 3" xfId="49326"/>
    <cellStyle name="20 % – Zvýraznění3 6 4 3 3 4" xfId="49327"/>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4" xfId="1927"/>
    <cellStyle name="20 % – Zvýraznění3 6 4 4 2" xfId="8954"/>
    <cellStyle name="20 % – Zvýraznění3 6 4 4 2 2" xfId="24170"/>
    <cellStyle name="20 % – Zvýraznění3 6 4 4 2 3" xfId="49328"/>
    <cellStyle name="20 % – Zvýraznění3 6 4 4 2 4" xfId="49329"/>
    <cellStyle name="20 % – Zvýraznění3 6 4 4 2 5" xfId="49330"/>
    <cellStyle name="20 % – Zvýraznění3 6 4 4 3" xfId="12372"/>
    <cellStyle name="20 % – Zvýraznění3 6 4 4 3 2" xfId="27567"/>
    <cellStyle name="20 % – Zvýraznění3 6 4 4 3 3" xfId="49331"/>
    <cellStyle name="20 % – Zvýraznění3 6 4 4 3 4" xfId="49332"/>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5" xfId="8123"/>
    <cellStyle name="20 % – Zvýraznění3 6 4 5 2" xfId="23339"/>
    <cellStyle name="20 % – Zvýraznění3 6 4 5 3" xfId="49333"/>
    <cellStyle name="20 % – Zvýraznění3 6 4 5 4" xfId="49334"/>
    <cellStyle name="20 % – Zvýraznění3 6 4 5 5" xfId="49335"/>
    <cellStyle name="20 % – Zvýraznění3 6 4 6" xfId="12369"/>
    <cellStyle name="20 % – Zvýraznění3 6 4 6 2" xfId="27564"/>
    <cellStyle name="20 % – Zvýraznění3 6 4 6 3" xfId="49336"/>
    <cellStyle name="20 % – Zvýraznění3 6 4 6 4" xfId="49337"/>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2" xfId="1929"/>
    <cellStyle name="20 % – Zvýraznění3 6 5 2 2" xfId="8955"/>
    <cellStyle name="20 % – Zvýraznění3 6 5 2 2 2" xfId="24171"/>
    <cellStyle name="20 % – Zvýraznění3 6 5 2 2 3" xfId="49338"/>
    <cellStyle name="20 % – Zvýraznění3 6 5 2 2 4" xfId="49339"/>
    <cellStyle name="20 % – Zvýraznění3 6 5 2 2 5" xfId="49340"/>
    <cellStyle name="20 % – Zvýraznění3 6 5 2 3" xfId="12374"/>
    <cellStyle name="20 % – Zvýraznění3 6 5 2 3 2" xfId="27569"/>
    <cellStyle name="20 % – Zvýraznění3 6 5 2 3 3" xfId="49341"/>
    <cellStyle name="20 % – Zvýraznění3 6 5 2 3 4" xfId="49342"/>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3" xfId="1930"/>
    <cellStyle name="20 % – Zvýraznění3 6 5 3 2" xfId="8956"/>
    <cellStyle name="20 % – Zvýraznění3 6 5 3 2 2" xfId="24172"/>
    <cellStyle name="20 % – Zvýraznění3 6 5 3 2 3" xfId="49343"/>
    <cellStyle name="20 % – Zvýraznění3 6 5 3 2 4" xfId="49344"/>
    <cellStyle name="20 % – Zvýraznění3 6 5 3 2 5" xfId="49345"/>
    <cellStyle name="20 % – Zvýraznění3 6 5 3 3" xfId="12375"/>
    <cellStyle name="20 % – Zvýraznění3 6 5 3 3 2" xfId="27570"/>
    <cellStyle name="20 % – Zvýraznění3 6 5 3 3 3" xfId="49346"/>
    <cellStyle name="20 % – Zvýraznění3 6 5 3 3 4" xfId="49347"/>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4" xfId="1931"/>
    <cellStyle name="20 % – Zvýraznění3 6 5 4 2" xfId="8957"/>
    <cellStyle name="20 % – Zvýraznění3 6 5 4 2 2" xfId="24173"/>
    <cellStyle name="20 % – Zvýraznění3 6 5 4 2 3" xfId="49348"/>
    <cellStyle name="20 % – Zvýraznění3 6 5 4 2 4" xfId="49349"/>
    <cellStyle name="20 % – Zvýraznění3 6 5 4 2 5" xfId="49350"/>
    <cellStyle name="20 % – Zvýraznění3 6 5 4 3" xfId="12376"/>
    <cellStyle name="20 % – Zvýraznění3 6 5 4 3 2" xfId="27571"/>
    <cellStyle name="20 % – Zvýraznění3 6 5 4 3 3" xfId="49351"/>
    <cellStyle name="20 % – Zvýraznění3 6 5 4 3 4" xfId="49352"/>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5" xfId="8205"/>
    <cellStyle name="20 % – Zvýraznění3 6 5 5 2" xfId="23421"/>
    <cellStyle name="20 % – Zvýraznění3 6 5 5 3" xfId="49353"/>
    <cellStyle name="20 % – Zvýraznění3 6 5 5 4" xfId="49354"/>
    <cellStyle name="20 % – Zvýraznění3 6 5 5 5" xfId="49355"/>
    <cellStyle name="20 % – Zvýraznění3 6 5 6" xfId="12373"/>
    <cellStyle name="20 % – Zvýraznění3 6 5 6 2" xfId="27568"/>
    <cellStyle name="20 % – Zvýraznění3 6 5 6 3" xfId="49356"/>
    <cellStyle name="20 % – Zvýraznění3 6 5 6 4" xfId="49357"/>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2" xfId="1933"/>
    <cellStyle name="20 % – Zvýraznění3 6 6 2 2" xfId="8958"/>
    <cellStyle name="20 % – Zvýraznění3 6 6 2 2 2" xfId="24174"/>
    <cellStyle name="20 % – Zvýraznění3 6 6 2 2 3" xfId="49358"/>
    <cellStyle name="20 % – Zvýraznění3 6 6 2 2 4" xfId="49359"/>
    <cellStyle name="20 % – Zvýraznění3 6 6 2 2 5" xfId="49360"/>
    <cellStyle name="20 % – Zvýraznění3 6 6 2 3" xfId="12378"/>
    <cellStyle name="20 % – Zvýraznění3 6 6 2 3 2" xfId="27573"/>
    <cellStyle name="20 % – Zvýraznění3 6 6 2 3 3" xfId="49361"/>
    <cellStyle name="20 % – Zvýraznění3 6 6 2 3 4" xfId="49362"/>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3" xfId="1934"/>
    <cellStyle name="20 % – Zvýraznění3 6 6 3 2" xfId="8959"/>
    <cellStyle name="20 % – Zvýraznění3 6 6 3 2 2" xfId="24175"/>
    <cellStyle name="20 % – Zvýraznění3 6 6 3 2 3" xfId="49363"/>
    <cellStyle name="20 % – Zvýraznění3 6 6 3 2 4" xfId="49364"/>
    <cellStyle name="20 % – Zvýraznění3 6 6 3 2 5" xfId="49365"/>
    <cellStyle name="20 % – Zvýraznění3 6 6 3 3" xfId="12379"/>
    <cellStyle name="20 % – Zvýraznění3 6 6 3 3 2" xfId="27574"/>
    <cellStyle name="20 % – Zvýraznění3 6 6 3 3 3" xfId="49366"/>
    <cellStyle name="20 % – Zvýraznění3 6 6 3 3 4" xfId="49367"/>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4" xfId="1935"/>
    <cellStyle name="20 % – Zvýraznění3 6 6 4 2" xfId="8960"/>
    <cellStyle name="20 % – Zvýraznění3 6 6 4 2 2" xfId="24176"/>
    <cellStyle name="20 % – Zvýraznění3 6 6 4 2 3" xfId="49368"/>
    <cellStyle name="20 % – Zvýraznění3 6 6 4 2 4" xfId="49369"/>
    <cellStyle name="20 % – Zvýraznění3 6 6 4 2 5" xfId="49370"/>
    <cellStyle name="20 % – Zvýraznění3 6 6 4 3" xfId="12380"/>
    <cellStyle name="20 % – Zvýraznění3 6 6 4 3 2" xfId="27575"/>
    <cellStyle name="20 % – Zvýraznění3 6 6 4 3 3" xfId="49371"/>
    <cellStyle name="20 % – Zvýraznění3 6 6 4 3 4" xfId="49372"/>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5" xfId="8298"/>
    <cellStyle name="20 % – Zvýraznění3 6 6 5 2" xfId="23514"/>
    <cellStyle name="20 % – Zvýraznění3 6 6 5 3" xfId="49373"/>
    <cellStyle name="20 % – Zvýraznění3 6 6 5 4" xfId="49374"/>
    <cellStyle name="20 % – Zvýraznění3 6 6 5 5" xfId="49375"/>
    <cellStyle name="20 % – Zvýraznění3 6 6 6" xfId="12377"/>
    <cellStyle name="20 % – Zvýraznění3 6 6 6 2" xfId="27572"/>
    <cellStyle name="20 % – Zvýraznění3 6 6 6 3" xfId="49376"/>
    <cellStyle name="20 % – Zvýraznění3 6 6 6 4" xfId="49377"/>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2" xfId="1937"/>
    <cellStyle name="20 % – Zvýraznění3 6 7 2 2" xfId="8961"/>
    <cellStyle name="20 % – Zvýraznění3 6 7 2 2 2" xfId="24177"/>
    <cellStyle name="20 % – Zvýraznění3 6 7 2 2 3" xfId="49378"/>
    <cellStyle name="20 % – Zvýraznění3 6 7 2 2 4" xfId="49379"/>
    <cellStyle name="20 % – Zvýraznění3 6 7 2 2 5" xfId="49380"/>
    <cellStyle name="20 % – Zvýraznění3 6 7 2 3" xfId="12382"/>
    <cellStyle name="20 % – Zvýraznění3 6 7 2 3 2" xfId="27577"/>
    <cellStyle name="20 % – Zvýraznění3 6 7 2 3 3" xfId="49381"/>
    <cellStyle name="20 % – Zvýraznění3 6 7 2 3 4" xfId="49382"/>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3" xfId="1938"/>
    <cellStyle name="20 % – Zvýraznění3 6 7 3 2" xfId="8962"/>
    <cellStyle name="20 % – Zvýraznění3 6 7 3 2 2" xfId="24178"/>
    <cellStyle name="20 % – Zvýraznění3 6 7 3 2 3" xfId="49383"/>
    <cellStyle name="20 % – Zvýraznění3 6 7 3 2 4" xfId="49384"/>
    <cellStyle name="20 % – Zvýraznění3 6 7 3 2 5" xfId="49385"/>
    <cellStyle name="20 % – Zvýraznění3 6 7 3 3" xfId="12383"/>
    <cellStyle name="20 % – Zvýraznění3 6 7 3 3 2" xfId="27578"/>
    <cellStyle name="20 % – Zvýraznění3 6 7 3 3 3" xfId="49386"/>
    <cellStyle name="20 % – Zvýraznění3 6 7 3 3 4" xfId="49387"/>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4" xfId="1939"/>
    <cellStyle name="20 % – Zvýraznění3 6 7 4 2" xfId="8963"/>
    <cellStyle name="20 % – Zvýraznění3 6 7 4 2 2" xfId="24179"/>
    <cellStyle name="20 % – Zvýraznění3 6 7 4 2 3" xfId="49388"/>
    <cellStyle name="20 % – Zvýraznění3 6 7 4 2 4" xfId="49389"/>
    <cellStyle name="20 % – Zvýraznění3 6 7 4 2 5" xfId="49390"/>
    <cellStyle name="20 % – Zvýraznění3 6 7 4 3" xfId="12384"/>
    <cellStyle name="20 % – Zvýraznění3 6 7 4 3 2" xfId="27579"/>
    <cellStyle name="20 % – Zvýraznění3 6 7 4 3 3" xfId="49391"/>
    <cellStyle name="20 % – Zvýraznění3 6 7 4 3 4" xfId="49392"/>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5" xfId="8381"/>
    <cellStyle name="20 % – Zvýraznění3 6 7 5 2" xfId="23597"/>
    <cellStyle name="20 % – Zvýraznění3 6 7 5 3" xfId="49393"/>
    <cellStyle name="20 % – Zvýraznění3 6 7 5 4" xfId="49394"/>
    <cellStyle name="20 % – Zvýraznění3 6 7 5 5" xfId="49395"/>
    <cellStyle name="20 % – Zvýraznění3 6 7 6" xfId="12381"/>
    <cellStyle name="20 % – Zvýraznění3 6 7 6 2" xfId="27576"/>
    <cellStyle name="20 % – Zvýraznění3 6 7 6 3" xfId="49396"/>
    <cellStyle name="20 % – Zvýraznění3 6 7 6 4" xfId="49397"/>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2 3" xfId="49398"/>
    <cellStyle name="20 % – Zvýraznění3 6 8 2 4" xfId="49399"/>
    <cellStyle name="20 % – Zvýraznění3 6 8 2 5" xfId="49400"/>
    <cellStyle name="20 % – Zvýraznění3 6 8 3" xfId="12385"/>
    <cellStyle name="20 % – Zvýraznění3 6 8 3 2" xfId="27580"/>
    <cellStyle name="20 % – Zvýraznění3 6 8 3 3" xfId="49401"/>
    <cellStyle name="20 % – Zvýraznění3 6 8 3 4" xfId="49402"/>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9" xfId="1941"/>
    <cellStyle name="20 % – Zvýraznění3 6 9 2" xfId="8965"/>
    <cellStyle name="20 % – Zvýraznění3 6 9 2 2" xfId="24181"/>
    <cellStyle name="20 % – Zvýraznění3 6 9 2 3" xfId="49403"/>
    <cellStyle name="20 % – Zvýraznění3 6 9 2 4" xfId="49404"/>
    <cellStyle name="20 % – Zvýraznění3 6 9 2 5" xfId="49405"/>
    <cellStyle name="20 % – Zvýraznění3 6 9 3" xfId="12386"/>
    <cellStyle name="20 % – Zvýraznění3 6 9 3 2" xfId="27581"/>
    <cellStyle name="20 % – Zvýraznění3 6 9 3 3" xfId="49406"/>
    <cellStyle name="20 % – Zvýraznění3 6 9 3 4" xfId="49407"/>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7" xfId="426"/>
    <cellStyle name="20 % – Zvýraznění3 7 10" xfId="19124"/>
    <cellStyle name="20 % – Zvýraznění3 7 11" xfId="39508"/>
    <cellStyle name="20 % – Zvýraznění3 7 12" xfId="39509"/>
    <cellStyle name="20 % – Zvýraznění3 7 2" xfId="1942"/>
    <cellStyle name="20 % – Zvýraznění3 7 2 2" xfId="8966"/>
    <cellStyle name="20 % – Zvýraznění3 7 2 2 2" xfId="24182"/>
    <cellStyle name="20 % – Zvýraznění3 7 2 2 3" xfId="49408"/>
    <cellStyle name="20 % – Zvýraznění3 7 2 2 4" xfId="49409"/>
    <cellStyle name="20 % – Zvýraznění3 7 2 2 5" xfId="49410"/>
    <cellStyle name="20 % – Zvýraznění3 7 2 3" xfId="12387"/>
    <cellStyle name="20 % – Zvýraznění3 7 2 3 2" xfId="27582"/>
    <cellStyle name="20 % – Zvýraznění3 7 2 3 3" xfId="49411"/>
    <cellStyle name="20 % – Zvýraznění3 7 2 3 4" xfId="4941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3" xfId="1943"/>
    <cellStyle name="20 % – Zvýraznění3 7 3 2" xfId="8967"/>
    <cellStyle name="20 % – Zvýraznění3 7 3 2 2" xfId="24183"/>
    <cellStyle name="20 % – Zvýraznění3 7 3 2 3" xfId="49413"/>
    <cellStyle name="20 % – Zvýraznění3 7 3 2 4" xfId="49414"/>
    <cellStyle name="20 % – Zvýraznění3 7 3 2 5" xfId="49415"/>
    <cellStyle name="20 % – Zvýraznění3 7 3 3" xfId="12388"/>
    <cellStyle name="20 % – Zvýraznění3 7 3 3 2" xfId="27583"/>
    <cellStyle name="20 % – Zvýraznění3 7 3 3 3" xfId="49416"/>
    <cellStyle name="20 % – Zvýraznění3 7 3 3 4" xfId="49417"/>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4" xfId="1944"/>
    <cellStyle name="20 % – Zvýraznění3 7 4 2" xfId="8968"/>
    <cellStyle name="20 % – Zvýraznění3 7 4 2 2" xfId="24184"/>
    <cellStyle name="20 % – Zvýraznění3 7 4 2 3" xfId="49418"/>
    <cellStyle name="20 % – Zvýraznění3 7 4 2 4" xfId="49419"/>
    <cellStyle name="20 % – Zvýraznění3 7 4 2 5" xfId="49420"/>
    <cellStyle name="20 % – Zvýraznění3 7 4 3" xfId="12389"/>
    <cellStyle name="20 % – Zvýraznění3 7 4 3 2" xfId="27584"/>
    <cellStyle name="20 % – Zvýraznění3 7 4 3 3" xfId="49421"/>
    <cellStyle name="20 % – Zvýraznění3 7 4 3 4" xfId="49422"/>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5" xfId="1945"/>
    <cellStyle name="20 % – Zvýraznění3 7 5 2" xfId="11306"/>
    <cellStyle name="20 % – Zvýraznění3 7 5 2 2" xfId="26506"/>
    <cellStyle name="20 % – Zvýraznění3 7 5 2 3" xfId="49423"/>
    <cellStyle name="20 % – Zvýraznění3 7 5 2 4" xfId="49424"/>
    <cellStyle name="20 % – Zvýraznění3 7 5 2 5" xfId="49425"/>
    <cellStyle name="20 % – Zvýraznění3 7 5 3" xfId="12390"/>
    <cellStyle name="20 % – Zvýraznění3 7 5 3 2" xfId="27585"/>
    <cellStyle name="20 % – Zvýraznění3 7 5 3 3" xfId="49426"/>
    <cellStyle name="20 % – Zvýraznění3 7 5 3 4" xfId="49427"/>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6" xfId="7593"/>
    <cellStyle name="20 % – Zvýraznění3 7 6 2" xfId="22814"/>
    <cellStyle name="20 % – Zvýraznění3 7 6 3" xfId="49428"/>
    <cellStyle name="20 % – Zvýraznění3 7 6 4" xfId="49429"/>
    <cellStyle name="20 % – Zvýraznění3 7 6 5" xfId="49430"/>
    <cellStyle name="20 % – Zvýraznění3 7 7" xfId="11518"/>
    <cellStyle name="20 % – Zvýraznění3 7 7 2" xfId="26714"/>
    <cellStyle name="20 % – Zvýraznění3 7 7 3" xfId="49431"/>
    <cellStyle name="20 % – Zvýraznění3 7 7 4" xfId="49432"/>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2 3" xfId="49433"/>
    <cellStyle name="20 % – Zvýraznění3 8 2 2 4" xfId="49434"/>
    <cellStyle name="20 % – Zvýraznění3 8 2 2 5" xfId="49435"/>
    <cellStyle name="20 % – Zvýraznění3 8 2 3" xfId="12391"/>
    <cellStyle name="20 % – Zvýraznění3 8 2 3 2" xfId="27586"/>
    <cellStyle name="20 % – Zvýraznění3 8 2 3 3" xfId="49436"/>
    <cellStyle name="20 % – Zvýraznění3 8 2 3 4" xfId="49437"/>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3" xfId="1948"/>
    <cellStyle name="20 % – Zvýraznění3 8 3 2" xfId="8969"/>
    <cellStyle name="20 % – Zvýraznění3 8 3 2 2" xfId="24185"/>
    <cellStyle name="20 % – Zvýraznění3 8 3 2 3" xfId="49438"/>
    <cellStyle name="20 % – Zvýraznění3 8 3 2 4" xfId="49439"/>
    <cellStyle name="20 % – Zvýraznění3 8 3 2 5" xfId="49440"/>
    <cellStyle name="20 % – Zvýraznění3 8 3 3" xfId="12392"/>
    <cellStyle name="20 % – Zvýraznění3 8 3 3 2" xfId="27587"/>
    <cellStyle name="20 % – Zvýraznění3 8 3 3 3" xfId="49441"/>
    <cellStyle name="20 % – Zvýraznění3 8 3 3 4" xfId="49442"/>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4" xfId="1949"/>
    <cellStyle name="20 % – Zvýraznění3 8 4 2" xfId="8970"/>
    <cellStyle name="20 % – Zvýraznění3 8 4 2 2" xfId="24186"/>
    <cellStyle name="20 % – Zvýraznění3 8 4 2 3" xfId="49443"/>
    <cellStyle name="20 % – Zvýraznění3 8 4 2 4" xfId="49444"/>
    <cellStyle name="20 % – Zvýraznění3 8 4 2 5" xfId="49445"/>
    <cellStyle name="20 % – Zvýraznění3 8 4 3" xfId="12393"/>
    <cellStyle name="20 % – Zvýraznění3 8 4 3 2" xfId="27588"/>
    <cellStyle name="20 % – Zvýraznění3 8 4 3 3" xfId="49446"/>
    <cellStyle name="20 % – Zvýraznění3 8 4 3 4" xfId="49447"/>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5" xfId="1950"/>
    <cellStyle name="20 % – Zvýraznění3 9" xfId="1951"/>
    <cellStyle name="20 % – Zvýraznění3 9 10" xfId="39524"/>
    <cellStyle name="20 % – Zvýraznění3 9 11" xfId="39525"/>
    <cellStyle name="20 % – Zvýraznění3 9 2" xfId="1952"/>
    <cellStyle name="20 % – Zvýraznění3 9 2 2" xfId="8971"/>
    <cellStyle name="20 % – Zvýraznění3 9 2 2 2" xfId="24187"/>
    <cellStyle name="20 % – Zvýraznění3 9 2 2 3" xfId="49448"/>
    <cellStyle name="20 % – Zvýraznění3 9 2 2 4" xfId="49449"/>
    <cellStyle name="20 % – Zvýraznění3 9 2 2 5" xfId="49450"/>
    <cellStyle name="20 % – Zvýraznění3 9 2 3" xfId="12395"/>
    <cellStyle name="20 % – Zvýraznění3 9 2 3 2" xfId="27590"/>
    <cellStyle name="20 % – Zvýraznění3 9 2 3 3" xfId="49451"/>
    <cellStyle name="20 % – Zvýraznění3 9 2 3 4" xfId="49452"/>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3" xfId="1953"/>
    <cellStyle name="20 % – Zvýraznění3 9 3 2" xfId="8972"/>
    <cellStyle name="20 % – Zvýraznění3 9 3 2 2" xfId="24188"/>
    <cellStyle name="20 % – Zvýraznění3 9 3 2 3" xfId="49453"/>
    <cellStyle name="20 % – Zvýraznění3 9 3 2 4" xfId="49454"/>
    <cellStyle name="20 % – Zvýraznění3 9 3 2 5" xfId="49455"/>
    <cellStyle name="20 % – Zvýraznění3 9 3 3" xfId="12396"/>
    <cellStyle name="20 % – Zvýraznění3 9 3 3 2" xfId="27591"/>
    <cellStyle name="20 % – Zvýraznění3 9 3 3 3" xfId="49456"/>
    <cellStyle name="20 % – Zvýraznění3 9 3 3 4" xfId="49457"/>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4" xfId="1954"/>
    <cellStyle name="20 % – Zvýraznění3 9 4 2" xfId="8973"/>
    <cellStyle name="20 % – Zvýraznění3 9 4 2 2" xfId="24189"/>
    <cellStyle name="20 % – Zvýraznění3 9 4 2 3" xfId="49458"/>
    <cellStyle name="20 % – Zvýraznění3 9 4 2 4" xfId="49459"/>
    <cellStyle name="20 % – Zvýraznění3 9 4 2 5" xfId="49460"/>
    <cellStyle name="20 % – Zvýraznění3 9 4 3" xfId="12397"/>
    <cellStyle name="20 % – Zvýraznění3 9 4 3 2" xfId="27592"/>
    <cellStyle name="20 % – Zvýraznění3 9 4 3 3" xfId="49461"/>
    <cellStyle name="20 % – Zvýraznění3 9 4 3 4" xfId="4946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5" xfId="8001"/>
    <cellStyle name="20 % – Zvýraznění3 9 5 2" xfId="23218"/>
    <cellStyle name="20 % – Zvýraznění3 9 5 3" xfId="49463"/>
    <cellStyle name="20 % – Zvýraznění3 9 5 4" xfId="49464"/>
    <cellStyle name="20 % – Zvýraznění3 9 5 5" xfId="49465"/>
    <cellStyle name="20 % – Zvýraznění3 9 6" xfId="12394"/>
    <cellStyle name="20 % – Zvýraznění3 9 6 2" xfId="27589"/>
    <cellStyle name="20 % – Zvýraznění3 9 6 3" xfId="49466"/>
    <cellStyle name="20 % – Zvýraznění3 9 6 4" xfId="49467"/>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2" xfId="1956"/>
    <cellStyle name="20 % – Zvýraznění4 10 2 2" xfId="8974"/>
    <cellStyle name="20 % – Zvýraznění4 10 2 2 2" xfId="24190"/>
    <cellStyle name="20 % – Zvýraznění4 10 2 2 3" xfId="49468"/>
    <cellStyle name="20 % – Zvýraznění4 10 2 2 4" xfId="49469"/>
    <cellStyle name="20 % – Zvýraznění4 10 2 2 5" xfId="49470"/>
    <cellStyle name="20 % – Zvýraznění4 10 2 3" xfId="12399"/>
    <cellStyle name="20 % – Zvýraznění4 10 2 3 2" xfId="27594"/>
    <cellStyle name="20 % – Zvýraznění4 10 2 3 3" xfId="49471"/>
    <cellStyle name="20 % – Zvýraznění4 10 2 3 4" xfId="49472"/>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3" xfId="1957"/>
    <cellStyle name="20 % – Zvýraznění4 10 3 2" xfId="8975"/>
    <cellStyle name="20 % – Zvýraznění4 10 3 2 2" xfId="24191"/>
    <cellStyle name="20 % – Zvýraznění4 10 3 2 3" xfId="49473"/>
    <cellStyle name="20 % – Zvýraznění4 10 3 2 4" xfId="49474"/>
    <cellStyle name="20 % – Zvýraznění4 10 3 2 5" xfId="49475"/>
    <cellStyle name="20 % – Zvýraznění4 10 3 3" xfId="12400"/>
    <cellStyle name="20 % – Zvýraznění4 10 3 3 2" xfId="27595"/>
    <cellStyle name="20 % – Zvýraznění4 10 3 3 3" xfId="49476"/>
    <cellStyle name="20 % – Zvýraznění4 10 3 3 4" xfId="49477"/>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4" xfId="1958"/>
    <cellStyle name="20 % – Zvýraznění4 10 4 2" xfId="8976"/>
    <cellStyle name="20 % – Zvýraznění4 10 4 2 2" xfId="24192"/>
    <cellStyle name="20 % – Zvýraznění4 10 4 2 3" xfId="49478"/>
    <cellStyle name="20 % – Zvýraznění4 10 4 2 4" xfId="49479"/>
    <cellStyle name="20 % – Zvýraznění4 10 4 2 5" xfId="49480"/>
    <cellStyle name="20 % – Zvýraznění4 10 4 3" xfId="12401"/>
    <cellStyle name="20 % – Zvýraznění4 10 4 3 2" xfId="27596"/>
    <cellStyle name="20 % – Zvýraznění4 10 4 3 3" xfId="49481"/>
    <cellStyle name="20 % – Zvýraznění4 10 4 3 4" xfId="49482"/>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5" xfId="8193"/>
    <cellStyle name="20 % – Zvýraznění4 10 5 2" xfId="23409"/>
    <cellStyle name="20 % – Zvýraznění4 10 5 3" xfId="49483"/>
    <cellStyle name="20 % – Zvýraznění4 10 5 4" xfId="49484"/>
    <cellStyle name="20 % – Zvýraznění4 10 5 5" xfId="49485"/>
    <cellStyle name="20 % – Zvýraznění4 10 6" xfId="12398"/>
    <cellStyle name="20 % – Zvýraznění4 10 6 2" xfId="27593"/>
    <cellStyle name="20 % – Zvýraznění4 10 6 3" xfId="49486"/>
    <cellStyle name="20 % – Zvýraznění4 10 6 4" xfId="49487"/>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2" xfId="1960"/>
    <cellStyle name="20 % – Zvýraznění4 11 2 2" xfId="8977"/>
    <cellStyle name="20 % – Zvýraznění4 11 2 2 2" xfId="24193"/>
    <cellStyle name="20 % – Zvýraznění4 11 2 2 3" xfId="49488"/>
    <cellStyle name="20 % – Zvýraznění4 11 2 2 4" xfId="49489"/>
    <cellStyle name="20 % – Zvýraznění4 11 2 2 5" xfId="49490"/>
    <cellStyle name="20 % – Zvýraznění4 11 2 3" xfId="12403"/>
    <cellStyle name="20 % – Zvýraznění4 11 2 3 2" xfId="27598"/>
    <cellStyle name="20 % – Zvýraznění4 11 2 3 3" xfId="49491"/>
    <cellStyle name="20 % – Zvýraznění4 11 2 3 4" xfId="49492"/>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3" xfId="1961"/>
    <cellStyle name="20 % – Zvýraznění4 11 3 2" xfId="8978"/>
    <cellStyle name="20 % – Zvýraznění4 11 3 2 2" xfId="24194"/>
    <cellStyle name="20 % – Zvýraznění4 11 3 2 3" xfId="49493"/>
    <cellStyle name="20 % – Zvýraznění4 11 3 2 4" xfId="49494"/>
    <cellStyle name="20 % – Zvýraznění4 11 3 2 5" xfId="49495"/>
    <cellStyle name="20 % – Zvýraznění4 11 3 3" xfId="12404"/>
    <cellStyle name="20 % – Zvýraznění4 11 3 3 2" xfId="27599"/>
    <cellStyle name="20 % – Zvýraznění4 11 3 3 3" xfId="49496"/>
    <cellStyle name="20 % – Zvýraznění4 11 3 3 4" xfId="49497"/>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4" xfId="1962"/>
    <cellStyle name="20 % – Zvýraznění4 11 4 2" xfId="8979"/>
    <cellStyle name="20 % – Zvýraznění4 11 4 2 2" xfId="24195"/>
    <cellStyle name="20 % – Zvýraznění4 11 4 2 3" xfId="49498"/>
    <cellStyle name="20 % – Zvýraznění4 11 4 2 4" xfId="49499"/>
    <cellStyle name="20 % – Zvýraznění4 11 4 2 5" xfId="49500"/>
    <cellStyle name="20 % – Zvýraznění4 11 4 3" xfId="12405"/>
    <cellStyle name="20 % – Zvýraznění4 11 4 3 2" xfId="27600"/>
    <cellStyle name="20 % – Zvýraznění4 11 4 3 3" xfId="49501"/>
    <cellStyle name="20 % – Zvýraznění4 11 4 3 4" xfId="49502"/>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5" xfId="8286"/>
    <cellStyle name="20 % – Zvýraznění4 11 5 2" xfId="23502"/>
    <cellStyle name="20 % – Zvýraznění4 11 5 3" xfId="49503"/>
    <cellStyle name="20 % – Zvýraznění4 11 5 4" xfId="49504"/>
    <cellStyle name="20 % – Zvýraznění4 11 5 5" xfId="49505"/>
    <cellStyle name="20 % – Zvýraznění4 11 6" xfId="12402"/>
    <cellStyle name="20 % – Zvýraznění4 11 6 2" xfId="27597"/>
    <cellStyle name="20 % – Zvýraznění4 11 6 3" xfId="49506"/>
    <cellStyle name="20 % – Zvýraznění4 11 6 4" xfId="4950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2" xfId="1964"/>
    <cellStyle name="20 % – Zvýraznění4 12 2 2" xfId="8980"/>
    <cellStyle name="20 % – Zvýraznění4 12 2 2 2" xfId="24196"/>
    <cellStyle name="20 % – Zvýraznění4 12 2 2 3" xfId="49508"/>
    <cellStyle name="20 % – Zvýraznění4 12 2 2 4" xfId="49509"/>
    <cellStyle name="20 % – Zvýraznění4 12 2 2 5" xfId="49510"/>
    <cellStyle name="20 % – Zvýraznění4 12 2 3" xfId="12407"/>
    <cellStyle name="20 % – Zvýraznění4 12 2 3 2" xfId="27602"/>
    <cellStyle name="20 % – Zvýraznění4 12 2 3 3" xfId="49511"/>
    <cellStyle name="20 % – Zvýraznění4 12 2 3 4" xfId="4951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3" xfId="1965"/>
    <cellStyle name="20 % – Zvýraznění4 12 3 2" xfId="8981"/>
    <cellStyle name="20 % – Zvýraznění4 12 3 2 2" xfId="24197"/>
    <cellStyle name="20 % – Zvýraznění4 12 3 2 3" xfId="49513"/>
    <cellStyle name="20 % – Zvýraznění4 12 3 2 4" xfId="49514"/>
    <cellStyle name="20 % – Zvýraznění4 12 3 2 5" xfId="49515"/>
    <cellStyle name="20 % – Zvýraznění4 12 3 3" xfId="12408"/>
    <cellStyle name="20 % – Zvýraznění4 12 3 3 2" xfId="27603"/>
    <cellStyle name="20 % – Zvýraznění4 12 3 3 3" xfId="49516"/>
    <cellStyle name="20 % – Zvýraznění4 12 3 3 4" xfId="49517"/>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4" xfId="1966"/>
    <cellStyle name="20 % – Zvýraznění4 12 4 2" xfId="8982"/>
    <cellStyle name="20 % – Zvýraznění4 12 4 2 2" xfId="24198"/>
    <cellStyle name="20 % – Zvýraznění4 12 4 2 3" xfId="49518"/>
    <cellStyle name="20 % – Zvýraznění4 12 4 2 4" xfId="49519"/>
    <cellStyle name="20 % – Zvýraznění4 12 4 2 5" xfId="49520"/>
    <cellStyle name="20 % – Zvýraznění4 12 4 3" xfId="12409"/>
    <cellStyle name="20 % – Zvýraznění4 12 4 3 2" xfId="27604"/>
    <cellStyle name="20 % – Zvýraznění4 12 4 3 3" xfId="49521"/>
    <cellStyle name="20 % – Zvýraznění4 12 4 3 4" xfId="49522"/>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5" xfId="8372"/>
    <cellStyle name="20 % – Zvýraznění4 12 5 2" xfId="23588"/>
    <cellStyle name="20 % – Zvýraznění4 12 5 3" xfId="49523"/>
    <cellStyle name="20 % – Zvýraznění4 12 5 4" xfId="49524"/>
    <cellStyle name="20 % – Zvýraznění4 12 5 5" xfId="49525"/>
    <cellStyle name="20 % – Zvýraznění4 12 6" xfId="12406"/>
    <cellStyle name="20 % – Zvýraznění4 12 6 2" xfId="27601"/>
    <cellStyle name="20 % – Zvýraznění4 12 6 3" xfId="49526"/>
    <cellStyle name="20 % – Zvýraznění4 12 6 4" xfId="49527"/>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2 3" xfId="49528"/>
    <cellStyle name="20 % – Zvýraznění4 20 2 4" xfId="49529"/>
    <cellStyle name="20 % – Zvýraznění4 20 2 5" xfId="49530"/>
    <cellStyle name="20 % – Zvýraznění4 20 3" xfId="12412"/>
    <cellStyle name="20 % – Zvýraznění4 20 3 2" xfId="27605"/>
    <cellStyle name="20 % – Zvýraznění4 20 3 3" xfId="49531"/>
    <cellStyle name="20 % – Zvýraznění4 20 3 4" xfId="49532"/>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1" xfId="7583"/>
    <cellStyle name="20 % – Zvýraznění4 21 2" xfId="22804"/>
    <cellStyle name="20 % – Zvýraznění4 21 3" xfId="49533"/>
    <cellStyle name="20 % – Zvýraznění4 21 4" xfId="49534"/>
    <cellStyle name="20 % – Zvýraznění4 22" xfId="49535"/>
    <cellStyle name="20 % – Zvýraznění4 23" xfId="64737"/>
    <cellStyle name="20 % – Zvýraznění4 24" xfId="64738"/>
    <cellStyle name="20 % – Zvýraznění4 25" xfId="64739"/>
    <cellStyle name="20 % – Zvýraznění4 26" xfId="64740"/>
    <cellStyle name="20 % – Zvýraznění4 27" xfId="64741"/>
    <cellStyle name="20 % – Zvýraznění4 28" xfId="64742"/>
    <cellStyle name="20 % – Zvýraznění4 3" xfId="128"/>
    <cellStyle name="20 % – Zvýraznění4 3 10" xfId="2118"/>
    <cellStyle name="20 % – Zvýraznění4 3 10 10" xfId="39558"/>
    <cellStyle name="20 % – Zvýraznění4 3 10 11" xfId="39559"/>
    <cellStyle name="20 % – Zvýraznění4 3 10 2" xfId="2119"/>
    <cellStyle name="20 % – Zvýraznění4 3 10 2 2" xfId="8983"/>
    <cellStyle name="20 % – Zvýraznění4 3 10 2 2 2" xfId="24199"/>
    <cellStyle name="20 % – Zvýraznění4 3 10 2 2 3" xfId="49536"/>
    <cellStyle name="20 % – Zvýraznění4 3 10 2 2 4" xfId="49537"/>
    <cellStyle name="20 % – Zvýraznění4 3 10 2 2 5" xfId="49538"/>
    <cellStyle name="20 % – Zvýraznění4 3 10 2 3" xfId="12414"/>
    <cellStyle name="20 % – Zvýraznění4 3 10 2 3 2" xfId="27607"/>
    <cellStyle name="20 % – Zvýraznění4 3 10 2 3 3" xfId="49539"/>
    <cellStyle name="20 % – Zvýraznění4 3 10 2 3 4" xfId="49540"/>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3" xfId="2120"/>
    <cellStyle name="20 % – Zvýraznění4 3 10 3 2" xfId="8984"/>
    <cellStyle name="20 % – Zvýraznění4 3 10 3 2 2" xfId="24200"/>
    <cellStyle name="20 % – Zvýraznění4 3 10 3 2 3" xfId="49541"/>
    <cellStyle name="20 % – Zvýraznění4 3 10 3 2 4" xfId="49542"/>
    <cellStyle name="20 % – Zvýraznění4 3 10 3 2 5" xfId="49543"/>
    <cellStyle name="20 % – Zvýraznění4 3 10 3 3" xfId="12415"/>
    <cellStyle name="20 % – Zvýraznění4 3 10 3 3 2" xfId="27608"/>
    <cellStyle name="20 % – Zvýraznění4 3 10 3 3 3" xfId="49544"/>
    <cellStyle name="20 % – Zvýraznění4 3 10 3 3 4" xfId="49545"/>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4" xfId="2121"/>
    <cellStyle name="20 % – Zvýraznění4 3 10 4 2" xfId="8985"/>
    <cellStyle name="20 % – Zvýraznění4 3 10 4 2 2" xfId="24201"/>
    <cellStyle name="20 % – Zvýraznění4 3 10 4 2 3" xfId="49546"/>
    <cellStyle name="20 % – Zvýraznění4 3 10 4 2 4" xfId="49547"/>
    <cellStyle name="20 % – Zvýraznění4 3 10 4 2 5" xfId="49548"/>
    <cellStyle name="20 % – Zvýraznění4 3 10 4 3" xfId="12416"/>
    <cellStyle name="20 % – Zvýraznění4 3 10 4 3 2" xfId="27609"/>
    <cellStyle name="20 % – Zvýraznění4 3 10 4 3 3" xfId="49549"/>
    <cellStyle name="20 % – Zvýraznění4 3 10 4 3 4" xfId="49550"/>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5" xfId="8245"/>
    <cellStyle name="20 % – Zvýraznění4 3 10 5 2" xfId="23461"/>
    <cellStyle name="20 % – Zvýraznění4 3 10 5 3" xfId="49551"/>
    <cellStyle name="20 % – Zvýraznění4 3 10 5 4" xfId="49552"/>
    <cellStyle name="20 % – Zvýraznění4 3 10 5 5" xfId="49553"/>
    <cellStyle name="20 % – Zvýraznění4 3 10 6" xfId="12413"/>
    <cellStyle name="20 % – Zvýraznění4 3 10 6 2" xfId="27606"/>
    <cellStyle name="20 % – Zvýraznění4 3 10 6 3" xfId="49554"/>
    <cellStyle name="20 % – Zvýraznění4 3 10 6 4" xfId="49555"/>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2 3" xfId="49556"/>
    <cellStyle name="20 % – Zvýraznění4 3 11 2 4" xfId="49557"/>
    <cellStyle name="20 % – Zvýraznění4 3 11 2 5" xfId="49558"/>
    <cellStyle name="20 % – Zvýraznění4 3 11 3" xfId="12417"/>
    <cellStyle name="20 % – Zvýraznění4 3 11 3 2" xfId="27610"/>
    <cellStyle name="20 % – Zvýraznění4 3 11 3 3" xfId="49559"/>
    <cellStyle name="20 % – Zvýraznění4 3 11 3 4" xfId="4956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2" xfId="2123"/>
    <cellStyle name="20 % – Zvýraznění4 3 12 2" xfId="8987"/>
    <cellStyle name="20 % – Zvýraznění4 3 12 2 2" xfId="24203"/>
    <cellStyle name="20 % – Zvýraznění4 3 12 2 3" xfId="49561"/>
    <cellStyle name="20 % – Zvýraznění4 3 12 2 4" xfId="49562"/>
    <cellStyle name="20 % – Zvýraznění4 3 12 2 5" xfId="49563"/>
    <cellStyle name="20 % – Zvýraznění4 3 12 3" xfId="12418"/>
    <cellStyle name="20 % – Zvýraznění4 3 12 3 2" xfId="27611"/>
    <cellStyle name="20 % – Zvýraznění4 3 12 3 3" xfId="49564"/>
    <cellStyle name="20 % – Zvýraznění4 3 12 3 4" xfId="49565"/>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3" xfId="2124"/>
    <cellStyle name="20 % – Zvýraznění4 3 13 2" xfId="8988"/>
    <cellStyle name="20 % – Zvýraznění4 3 13 2 2" xfId="24204"/>
    <cellStyle name="20 % – Zvýraznění4 3 13 2 3" xfId="49566"/>
    <cellStyle name="20 % – Zvýraznění4 3 13 2 4" xfId="49567"/>
    <cellStyle name="20 % – Zvýraznění4 3 13 2 5" xfId="49568"/>
    <cellStyle name="20 % – Zvýraznění4 3 13 3" xfId="12419"/>
    <cellStyle name="20 % – Zvýraznění4 3 13 3 2" xfId="27612"/>
    <cellStyle name="20 % – Zvýraznění4 3 13 3 3" xfId="49569"/>
    <cellStyle name="20 % – Zvýraznění4 3 13 3 4" xfId="49570"/>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2 3" xfId="49571"/>
    <cellStyle name="20 % – Zvýraznění4 3 2 10 2 4" xfId="49572"/>
    <cellStyle name="20 % – Zvýraznění4 3 2 10 2 5" xfId="49573"/>
    <cellStyle name="20 % – Zvýraznění4 3 2 10 3" xfId="12420"/>
    <cellStyle name="20 % – Zvýraznění4 3 2 10 3 2" xfId="27613"/>
    <cellStyle name="20 % – Zvýraznění4 3 2 10 3 3" xfId="49574"/>
    <cellStyle name="20 % – Zvýraznění4 3 2 10 3 4" xfId="49575"/>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1" xfId="2138"/>
    <cellStyle name="20 % – Zvýraznění4 3 2 11 2" xfId="8990"/>
    <cellStyle name="20 % – Zvýraznění4 3 2 11 2 2" xfId="24206"/>
    <cellStyle name="20 % – Zvýraznění4 3 2 11 2 3" xfId="49576"/>
    <cellStyle name="20 % – Zvýraznění4 3 2 11 2 4" xfId="49577"/>
    <cellStyle name="20 % – Zvýraznění4 3 2 11 2 5" xfId="49578"/>
    <cellStyle name="20 % – Zvýraznění4 3 2 11 3" xfId="12421"/>
    <cellStyle name="20 % – Zvýraznění4 3 2 11 3 2" xfId="27614"/>
    <cellStyle name="20 % – Zvýraznění4 3 2 11 3 3" xfId="49579"/>
    <cellStyle name="20 % – Zvýraznění4 3 2 11 3 4" xfId="49580"/>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2 3" xfId="49581"/>
    <cellStyle name="20 % – Zvýraznění4 3 2 2 10 2 4" xfId="49582"/>
    <cellStyle name="20 % – Zvýraznění4 3 2 2 10 2 5" xfId="49583"/>
    <cellStyle name="20 % – Zvýraznění4 3 2 2 10 3" xfId="12422"/>
    <cellStyle name="20 % – Zvýraznění4 3 2 2 10 3 2" xfId="27615"/>
    <cellStyle name="20 % – Zvýraznění4 3 2 2 10 3 3" xfId="49584"/>
    <cellStyle name="20 % – Zvýraznění4 3 2 2 10 3 4" xfId="4958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1" xfId="7875"/>
    <cellStyle name="20 % – Zvýraznění4 3 2 2 11 2" xfId="23094"/>
    <cellStyle name="20 % – Zvýraznění4 3 2 2 11 3" xfId="49586"/>
    <cellStyle name="20 % – Zvýraznění4 3 2 2 11 4" xfId="49587"/>
    <cellStyle name="20 % – Zvýraznění4 3 2 2 11 5" xfId="49588"/>
    <cellStyle name="20 % – Zvýraznění4 3 2 2 12" xfId="11519"/>
    <cellStyle name="20 % – Zvýraznění4 3 2 2 12 2" xfId="26715"/>
    <cellStyle name="20 % – Zvýraznění4 3 2 2 12 3" xfId="49589"/>
    <cellStyle name="20 % – Zvýraznění4 3 2 2 12 4" xfId="49590"/>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2 3" xfId="49591"/>
    <cellStyle name="20 % – Zvýraznění4 3 2 2 7 2 4" xfId="49592"/>
    <cellStyle name="20 % – Zvýraznění4 3 2 2 7 2 5" xfId="49593"/>
    <cellStyle name="20 % – Zvýraznění4 3 2 2 7 3" xfId="12423"/>
    <cellStyle name="20 % – Zvýraznění4 3 2 2 7 3 2" xfId="27616"/>
    <cellStyle name="20 % – Zvýraznění4 3 2 2 7 3 3" xfId="49594"/>
    <cellStyle name="20 % – Zvýraznění4 3 2 2 7 3 4" xfId="49595"/>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8" xfId="2166"/>
    <cellStyle name="20 % – Zvýraznění4 3 2 2 8 2" xfId="8992"/>
    <cellStyle name="20 % – Zvýraznění4 3 2 2 8 2 2" xfId="24208"/>
    <cellStyle name="20 % – Zvýraznění4 3 2 2 8 2 3" xfId="49596"/>
    <cellStyle name="20 % – Zvýraznění4 3 2 2 8 2 4" xfId="49597"/>
    <cellStyle name="20 % – Zvýraznění4 3 2 2 8 2 5" xfId="49598"/>
    <cellStyle name="20 % – Zvýraznění4 3 2 2 8 3" xfId="12424"/>
    <cellStyle name="20 % – Zvýraznění4 3 2 2 8 3 2" xfId="27617"/>
    <cellStyle name="20 % – Zvýraznění4 3 2 2 8 3 3" xfId="49599"/>
    <cellStyle name="20 % – Zvýraznění4 3 2 2 8 3 4" xfId="49600"/>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9" xfId="2167"/>
    <cellStyle name="20 % – Zvýraznění4 3 2 2 9 2" xfId="8993"/>
    <cellStyle name="20 % – Zvýraznění4 3 2 2 9 2 2" xfId="24209"/>
    <cellStyle name="20 % – Zvýraznění4 3 2 2 9 2 3" xfId="49601"/>
    <cellStyle name="20 % – Zvýraznění4 3 2 2 9 2 4" xfId="49602"/>
    <cellStyle name="20 % – Zvýraznění4 3 2 2 9 2 5" xfId="49603"/>
    <cellStyle name="20 % – Zvýraznění4 3 2 2 9 3" xfId="12425"/>
    <cellStyle name="20 % – Zvýraznění4 3 2 2 9 3 2" xfId="27618"/>
    <cellStyle name="20 % – Zvýraznění4 3 2 2 9 3 3" xfId="49604"/>
    <cellStyle name="20 % – Zvýraznění4 3 2 2 9 3 4" xfId="49605"/>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3" xfId="431"/>
    <cellStyle name="20 % – Zvýraznění4 3 2 3 10" xfId="19126"/>
    <cellStyle name="20 % – Zvýraznění4 3 2 3 11" xfId="39586"/>
    <cellStyle name="20 % – Zvýraznění4 3 2 3 12" xfId="39587"/>
    <cellStyle name="20 % – Zvýraznění4 3 2 3 2" xfId="2168"/>
    <cellStyle name="20 % – Zvýraznění4 3 2 3 2 2" xfId="8994"/>
    <cellStyle name="20 % – Zvýraznění4 3 2 3 2 2 2" xfId="24210"/>
    <cellStyle name="20 % – Zvýraznění4 3 2 3 2 2 3" xfId="49606"/>
    <cellStyle name="20 % – Zvýraznění4 3 2 3 2 2 4" xfId="49607"/>
    <cellStyle name="20 % – Zvýraznění4 3 2 3 2 2 5" xfId="49608"/>
    <cellStyle name="20 % – Zvýraznění4 3 2 3 2 3" xfId="12426"/>
    <cellStyle name="20 % – Zvýraznění4 3 2 3 2 3 2" xfId="27619"/>
    <cellStyle name="20 % – Zvýraznění4 3 2 3 2 3 3" xfId="49609"/>
    <cellStyle name="20 % – Zvýraznění4 3 2 3 2 3 4" xfId="49610"/>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3" xfId="2169"/>
    <cellStyle name="20 % – Zvýraznění4 3 2 3 3 2" xfId="8995"/>
    <cellStyle name="20 % – Zvýraznění4 3 2 3 3 2 2" xfId="24211"/>
    <cellStyle name="20 % – Zvýraznění4 3 2 3 3 2 3" xfId="49611"/>
    <cellStyle name="20 % – Zvýraznění4 3 2 3 3 2 4" xfId="49612"/>
    <cellStyle name="20 % – Zvýraznění4 3 2 3 3 2 5" xfId="49613"/>
    <cellStyle name="20 % – Zvýraznění4 3 2 3 3 3" xfId="12427"/>
    <cellStyle name="20 % – Zvýraznění4 3 2 3 3 3 2" xfId="27620"/>
    <cellStyle name="20 % – Zvýraznění4 3 2 3 3 3 3" xfId="49614"/>
    <cellStyle name="20 % – Zvýraznění4 3 2 3 3 3 4" xfId="49615"/>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4" xfId="2170"/>
    <cellStyle name="20 % – Zvýraznění4 3 2 3 4 2" xfId="8996"/>
    <cellStyle name="20 % – Zvýraznění4 3 2 3 4 2 2" xfId="24212"/>
    <cellStyle name="20 % – Zvýraznění4 3 2 3 4 2 3" xfId="49616"/>
    <cellStyle name="20 % – Zvýraznění4 3 2 3 4 2 4" xfId="49617"/>
    <cellStyle name="20 % – Zvýraznění4 3 2 3 4 2 5" xfId="49618"/>
    <cellStyle name="20 % – Zvýraznění4 3 2 3 4 3" xfId="12428"/>
    <cellStyle name="20 % – Zvýraznění4 3 2 3 4 3 2" xfId="27621"/>
    <cellStyle name="20 % – Zvýraznění4 3 2 3 4 3 3" xfId="49619"/>
    <cellStyle name="20 % – Zvýraznění4 3 2 3 4 3 4" xfId="49620"/>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5" xfId="2171"/>
    <cellStyle name="20 % – Zvýraznění4 3 2 3 5 2" xfId="11170"/>
    <cellStyle name="20 % – Zvýraznění4 3 2 3 5 2 2" xfId="26370"/>
    <cellStyle name="20 % – Zvýraznění4 3 2 3 5 2 3" xfId="49621"/>
    <cellStyle name="20 % – Zvýraznění4 3 2 3 5 2 4" xfId="49622"/>
    <cellStyle name="20 % – Zvýraznění4 3 2 3 5 2 5" xfId="49623"/>
    <cellStyle name="20 % – Zvýraznění4 3 2 3 5 3" xfId="12429"/>
    <cellStyle name="20 % – Zvýraznění4 3 2 3 5 3 2" xfId="27622"/>
    <cellStyle name="20 % – Zvýraznění4 3 2 3 5 3 3" xfId="49624"/>
    <cellStyle name="20 % – Zvýraznění4 3 2 3 5 3 4" xfId="49625"/>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6" xfId="7801"/>
    <cellStyle name="20 % – Zvýraznění4 3 2 3 6 2" xfId="23020"/>
    <cellStyle name="20 % – Zvýraznění4 3 2 3 6 3" xfId="49626"/>
    <cellStyle name="20 % – Zvýraznění4 3 2 3 6 4" xfId="49627"/>
    <cellStyle name="20 % – Zvýraznění4 3 2 3 6 5" xfId="49628"/>
    <cellStyle name="20 % – Zvýraznění4 3 2 3 7" xfId="11520"/>
    <cellStyle name="20 % – Zvýraznění4 3 2 3 7 2" xfId="26716"/>
    <cellStyle name="20 % – Zvýraznění4 3 2 3 7 3" xfId="49629"/>
    <cellStyle name="20 % – Zvýraznění4 3 2 3 7 4" xfId="49630"/>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2" xfId="2172"/>
    <cellStyle name="20 % – Zvýraznění4 3 2 4 2 2" xfId="8997"/>
    <cellStyle name="20 % – Zvýraznění4 3 2 4 2 2 2" xfId="24213"/>
    <cellStyle name="20 % – Zvýraznění4 3 2 4 2 2 3" xfId="49631"/>
    <cellStyle name="20 % – Zvýraznění4 3 2 4 2 2 4" xfId="49632"/>
    <cellStyle name="20 % – Zvýraznění4 3 2 4 2 2 5" xfId="49633"/>
    <cellStyle name="20 % – Zvýraznění4 3 2 4 2 3" xfId="12430"/>
    <cellStyle name="20 % – Zvýraznění4 3 2 4 2 3 2" xfId="27623"/>
    <cellStyle name="20 % – Zvýraznění4 3 2 4 2 3 3" xfId="49634"/>
    <cellStyle name="20 % – Zvýraznění4 3 2 4 2 3 4" xfId="49635"/>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3" xfId="2173"/>
    <cellStyle name="20 % – Zvýraznění4 3 2 4 3 2" xfId="8998"/>
    <cellStyle name="20 % – Zvýraznění4 3 2 4 3 2 2" xfId="24214"/>
    <cellStyle name="20 % – Zvýraznění4 3 2 4 3 2 3" xfId="49636"/>
    <cellStyle name="20 % – Zvýraznění4 3 2 4 3 2 4" xfId="49637"/>
    <cellStyle name="20 % – Zvýraznění4 3 2 4 3 2 5" xfId="49638"/>
    <cellStyle name="20 % – Zvýraznění4 3 2 4 3 3" xfId="12431"/>
    <cellStyle name="20 % – Zvýraznění4 3 2 4 3 3 2" xfId="27624"/>
    <cellStyle name="20 % – Zvýraznění4 3 2 4 3 3 3" xfId="49639"/>
    <cellStyle name="20 % – Zvýraznění4 3 2 4 3 3 4" xfId="49640"/>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4" xfId="2174"/>
    <cellStyle name="20 % – Zvýraznění4 3 2 4 4 2" xfId="8999"/>
    <cellStyle name="20 % – Zvýraznění4 3 2 4 4 2 2" xfId="24215"/>
    <cellStyle name="20 % – Zvýraznění4 3 2 4 4 2 3" xfId="49641"/>
    <cellStyle name="20 % – Zvýraznění4 3 2 4 4 2 4" xfId="49642"/>
    <cellStyle name="20 % – Zvýraznění4 3 2 4 4 2 5" xfId="49643"/>
    <cellStyle name="20 % – Zvýraznění4 3 2 4 4 3" xfId="12432"/>
    <cellStyle name="20 % – Zvýraznění4 3 2 4 4 3 2" xfId="27625"/>
    <cellStyle name="20 % – Zvýraznění4 3 2 4 4 3 3" xfId="49644"/>
    <cellStyle name="20 % – Zvýraznění4 3 2 4 4 3 4" xfId="4964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5" xfId="2175"/>
    <cellStyle name="20 % – Zvýraznění4 3 2 4 5 2" xfId="11191"/>
    <cellStyle name="20 % – Zvýraznění4 3 2 4 5 2 2" xfId="26391"/>
    <cellStyle name="20 % – Zvýraznění4 3 2 4 5 2 3" xfId="49646"/>
    <cellStyle name="20 % – Zvýraznění4 3 2 4 5 2 4" xfId="49647"/>
    <cellStyle name="20 % – Zvýraznění4 3 2 4 5 2 5" xfId="49648"/>
    <cellStyle name="20 % – Zvýraznění4 3 2 4 5 3" xfId="12433"/>
    <cellStyle name="20 % – Zvýraznění4 3 2 4 5 3 2" xfId="27626"/>
    <cellStyle name="20 % – Zvýraznění4 3 2 4 5 3 3" xfId="49649"/>
    <cellStyle name="20 % – Zvýraznění4 3 2 4 5 3 4" xfId="49650"/>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6" xfId="7791"/>
    <cellStyle name="20 % – Zvýraznění4 3 2 4 6 2" xfId="23010"/>
    <cellStyle name="20 % – Zvýraznění4 3 2 4 6 3" xfId="49651"/>
    <cellStyle name="20 % – Zvýraznění4 3 2 4 6 4" xfId="49652"/>
    <cellStyle name="20 % – Zvýraznění4 3 2 4 6 5" xfId="49653"/>
    <cellStyle name="20 % – Zvýraznění4 3 2 4 7" xfId="11521"/>
    <cellStyle name="20 % – Zvýraznění4 3 2 4 7 2" xfId="26717"/>
    <cellStyle name="20 % – Zvýraznění4 3 2 4 7 3" xfId="49654"/>
    <cellStyle name="20 % – Zvýraznění4 3 2 4 7 4" xfId="49655"/>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2" xfId="2177"/>
    <cellStyle name="20 % – Zvýraznění4 3 2 5 2 2" xfId="9000"/>
    <cellStyle name="20 % – Zvýraznění4 3 2 5 2 2 2" xfId="24216"/>
    <cellStyle name="20 % – Zvýraznění4 3 2 5 2 2 3" xfId="49656"/>
    <cellStyle name="20 % – Zvýraznění4 3 2 5 2 2 4" xfId="49657"/>
    <cellStyle name="20 % – Zvýraznění4 3 2 5 2 2 5" xfId="49658"/>
    <cellStyle name="20 % – Zvýraznění4 3 2 5 2 3" xfId="12435"/>
    <cellStyle name="20 % – Zvýraznění4 3 2 5 2 3 2" xfId="27628"/>
    <cellStyle name="20 % – Zvýraznění4 3 2 5 2 3 3" xfId="49659"/>
    <cellStyle name="20 % – Zvýraznění4 3 2 5 2 3 4" xfId="49660"/>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3" xfId="2178"/>
    <cellStyle name="20 % – Zvýraznění4 3 2 5 3 2" xfId="9001"/>
    <cellStyle name="20 % – Zvýraznění4 3 2 5 3 2 2" xfId="24217"/>
    <cellStyle name="20 % – Zvýraznění4 3 2 5 3 2 3" xfId="49661"/>
    <cellStyle name="20 % – Zvýraznění4 3 2 5 3 2 4" xfId="49662"/>
    <cellStyle name="20 % – Zvýraznění4 3 2 5 3 2 5" xfId="49663"/>
    <cellStyle name="20 % – Zvýraznění4 3 2 5 3 3" xfId="12436"/>
    <cellStyle name="20 % – Zvýraznění4 3 2 5 3 3 2" xfId="27629"/>
    <cellStyle name="20 % – Zvýraznění4 3 2 5 3 3 3" xfId="49664"/>
    <cellStyle name="20 % – Zvýraznění4 3 2 5 3 3 4" xfId="49665"/>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4" xfId="2179"/>
    <cellStyle name="20 % – Zvýraznění4 3 2 5 4 2" xfId="9002"/>
    <cellStyle name="20 % – Zvýraznění4 3 2 5 4 2 2" xfId="24218"/>
    <cellStyle name="20 % – Zvýraznění4 3 2 5 4 2 3" xfId="49666"/>
    <cellStyle name="20 % – Zvýraznění4 3 2 5 4 2 4" xfId="49667"/>
    <cellStyle name="20 % – Zvýraznění4 3 2 5 4 2 5" xfId="49668"/>
    <cellStyle name="20 % – Zvýraznění4 3 2 5 4 3" xfId="12437"/>
    <cellStyle name="20 % – Zvýraznění4 3 2 5 4 3 2" xfId="27630"/>
    <cellStyle name="20 % – Zvýraznění4 3 2 5 4 3 3" xfId="49669"/>
    <cellStyle name="20 % – Zvýraznění4 3 2 5 4 3 4" xfId="4967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5" xfId="7894"/>
    <cellStyle name="20 % – Zvýraznění4 3 2 5 5 2" xfId="23111"/>
    <cellStyle name="20 % – Zvýraznění4 3 2 5 5 3" xfId="49671"/>
    <cellStyle name="20 % – Zvýraznění4 3 2 5 5 4" xfId="49672"/>
    <cellStyle name="20 % – Zvýraznění4 3 2 5 5 5" xfId="49673"/>
    <cellStyle name="20 % – Zvýraznění4 3 2 5 6" xfId="12434"/>
    <cellStyle name="20 % – Zvýraznění4 3 2 5 6 2" xfId="27627"/>
    <cellStyle name="20 % – Zvýraznění4 3 2 5 6 3" xfId="49674"/>
    <cellStyle name="20 % – Zvýraznění4 3 2 5 6 4" xfId="49675"/>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2" xfId="2181"/>
    <cellStyle name="20 % – Zvýraznění4 3 2 6 2 2" xfId="9003"/>
    <cellStyle name="20 % – Zvýraznění4 3 2 6 2 2 2" xfId="24219"/>
    <cellStyle name="20 % – Zvýraznění4 3 2 6 2 2 3" xfId="49676"/>
    <cellStyle name="20 % – Zvýraznění4 3 2 6 2 2 4" xfId="49677"/>
    <cellStyle name="20 % – Zvýraznění4 3 2 6 2 2 5" xfId="49678"/>
    <cellStyle name="20 % – Zvýraznění4 3 2 6 2 3" xfId="12439"/>
    <cellStyle name="20 % – Zvýraznění4 3 2 6 2 3 2" xfId="27632"/>
    <cellStyle name="20 % – Zvýraznění4 3 2 6 2 3 3" xfId="49679"/>
    <cellStyle name="20 % – Zvýraznění4 3 2 6 2 3 4" xfId="49680"/>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3" xfId="2182"/>
    <cellStyle name="20 % – Zvýraznění4 3 2 6 3 2" xfId="9004"/>
    <cellStyle name="20 % – Zvýraznění4 3 2 6 3 2 2" xfId="24220"/>
    <cellStyle name="20 % – Zvýraznění4 3 2 6 3 2 3" xfId="49681"/>
    <cellStyle name="20 % – Zvýraznění4 3 2 6 3 2 4" xfId="49682"/>
    <cellStyle name="20 % – Zvýraznění4 3 2 6 3 2 5" xfId="49683"/>
    <cellStyle name="20 % – Zvýraznění4 3 2 6 3 3" xfId="12440"/>
    <cellStyle name="20 % – Zvýraznění4 3 2 6 3 3 2" xfId="27633"/>
    <cellStyle name="20 % – Zvýraznění4 3 2 6 3 3 3" xfId="49684"/>
    <cellStyle name="20 % – Zvýraznění4 3 2 6 3 3 4" xfId="49685"/>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4" xfId="2183"/>
    <cellStyle name="20 % – Zvýraznění4 3 2 6 4 2" xfId="9005"/>
    <cellStyle name="20 % – Zvýraznění4 3 2 6 4 2 2" xfId="24221"/>
    <cellStyle name="20 % – Zvýraznění4 3 2 6 4 2 3" xfId="49686"/>
    <cellStyle name="20 % – Zvýraznění4 3 2 6 4 2 4" xfId="49687"/>
    <cellStyle name="20 % – Zvýraznění4 3 2 6 4 2 5" xfId="49688"/>
    <cellStyle name="20 % – Zvýraznění4 3 2 6 4 3" xfId="12441"/>
    <cellStyle name="20 % – Zvýraznění4 3 2 6 4 3 2" xfId="27634"/>
    <cellStyle name="20 % – Zvýraznění4 3 2 6 4 3 3" xfId="49689"/>
    <cellStyle name="20 % – Zvýraznění4 3 2 6 4 3 4" xfId="49690"/>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5" xfId="8268"/>
    <cellStyle name="20 % – Zvýraznění4 3 2 6 5 2" xfId="23484"/>
    <cellStyle name="20 % – Zvýraznění4 3 2 6 5 3" xfId="49691"/>
    <cellStyle name="20 % – Zvýraznění4 3 2 6 5 4" xfId="49692"/>
    <cellStyle name="20 % – Zvýraznění4 3 2 6 5 5" xfId="49693"/>
    <cellStyle name="20 % – Zvýraznění4 3 2 6 6" xfId="12438"/>
    <cellStyle name="20 % – Zvýraznění4 3 2 6 6 2" xfId="27631"/>
    <cellStyle name="20 % – Zvýraznění4 3 2 6 6 3" xfId="49694"/>
    <cellStyle name="20 % – Zvýraznění4 3 2 6 6 4" xfId="49695"/>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2" xfId="2185"/>
    <cellStyle name="20 % – Zvýraznění4 3 2 7 2 2" xfId="9006"/>
    <cellStyle name="20 % – Zvýraznění4 3 2 7 2 2 2" xfId="24222"/>
    <cellStyle name="20 % – Zvýraznění4 3 2 7 2 2 3" xfId="49696"/>
    <cellStyle name="20 % – Zvýraznění4 3 2 7 2 2 4" xfId="49697"/>
    <cellStyle name="20 % – Zvýraznění4 3 2 7 2 2 5" xfId="49698"/>
    <cellStyle name="20 % – Zvýraznění4 3 2 7 2 3" xfId="12443"/>
    <cellStyle name="20 % – Zvýraznění4 3 2 7 2 3 2" xfId="27636"/>
    <cellStyle name="20 % – Zvýraznění4 3 2 7 2 3 3" xfId="49699"/>
    <cellStyle name="20 % – Zvýraznění4 3 2 7 2 3 4" xfId="49700"/>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3" xfId="2186"/>
    <cellStyle name="20 % – Zvýraznění4 3 2 7 3 2" xfId="9007"/>
    <cellStyle name="20 % – Zvýraznění4 3 2 7 3 2 2" xfId="24223"/>
    <cellStyle name="20 % – Zvýraznění4 3 2 7 3 2 3" xfId="49701"/>
    <cellStyle name="20 % – Zvýraznění4 3 2 7 3 2 4" xfId="49702"/>
    <cellStyle name="20 % – Zvýraznění4 3 2 7 3 2 5" xfId="49703"/>
    <cellStyle name="20 % – Zvýraznění4 3 2 7 3 3" xfId="12444"/>
    <cellStyle name="20 % – Zvýraznění4 3 2 7 3 3 2" xfId="27637"/>
    <cellStyle name="20 % – Zvýraznění4 3 2 7 3 3 3" xfId="49704"/>
    <cellStyle name="20 % – Zvýraznění4 3 2 7 3 3 4" xfId="49705"/>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4" xfId="2187"/>
    <cellStyle name="20 % – Zvýraznění4 3 2 7 4 2" xfId="9008"/>
    <cellStyle name="20 % – Zvýraznění4 3 2 7 4 2 2" xfId="24224"/>
    <cellStyle name="20 % – Zvýraznění4 3 2 7 4 2 3" xfId="49706"/>
    <cellStyle name="20 % – Zvýraznění4 3 2 7 4 2 4" xfId="49707"/>
    <cellStyle name="20 % – Zvýraznění4 3 2 7 4 2 5" xfId="49708"/>
    <cellStyle name="20 % – Zvýraznění4 3 2 7 4 3" xfId="12445"/>
    <cellStyle name="20 % – Zvýraznění4 3 2 7 4 3 2" xfId="27638"/>
    <cellStyle name="20 % – Zvýraznění4 3 2 7 4 3 3" xfId="49709"/>
    <cellStyle name="20 % – Zvýraznění4 3 2 7 4 3 4" xfId="49710"/>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5" xfId="8356"/>
    <cellStyle name="20 % – Zvýraznění4 3 2 7 5 2" xfId="23572"/>
    <cellStyle name="20 % – Zvýraznění4 3 2 7 5 3" xfId="49711"/>
    <cellStyle name="20 % – Zvýraznění4 3 2 7 5 4" xfId="49712"/>
    <cellStyle name="20 % – Zvýraznění4 3 2 7 5 5" xfId="49713"/>
    <cellStyle name="20 % – Zvýraznění4 3 2 7 6" xfId="12442"/>
    <cellStyle name="20 % – Zvýraznění4 3 2 7 6 2" xfId="27635"/>
    <cellStyle name="20 % – Zvýraznění4 3 2 7 6 3" xfId="49714"/>
    <cellStyle name="20 % – Zvýraznění4 3 2 7 6 4" xfId="4971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2" xfId="2189"/>
    <cellStyle name="20 % – Zvýraznění4 3 2 8 2 2" xfId="9009"/>
    <cellStyle name="20 % – Zvýraznění4 3 2 8 2 2 2" xfId="24225"/>
    <cellStyle name="20 % – Zvýraznění4 3 2 8 2 2 3" xfId="49716"/>
    <cellStyle name="20 % – Zvýraznění4 3 2 8 2 2 4" xfId="49717"/>
    <cellStyle name="20 % – Zvýraznění4 3 2 8 2 2 5" xfId="49718"/>
    <cellStyle name="20 % – Zvýraznění4 3 2 8 2 3" xfId="12447"/>
    <cellStyle name="20 % – Zvýraznění4 3 2 8 2 3 2" xfId="27640"/>
    <cellStyle name="20 % – Zvýraznění4 3 2 8 2 3 3" xfId="49719"/>
    <cellStyle name="20 % – Zvýraznění4 3 2 8 2 3 4" xfId="4972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3" xfId="2190"/>
    <cellStyle name="20 % – Zvýraznění4 3 2 8 3 2" xfId="9010"/>
    <cellStyle name="20 % – Zvýraznění4 3 2 8 3 2 2" xfId="24226"/>
    <cellStyle name="20 % – Zvýraznění4 3 2 8 3 2 3" xfId="49721"/>
    <cellStyle name="20 % – Zvýraznění4 3 2 8 3 2 4" xfId="49722"/>
    <cellStyle name="20 % – Zvýraznění4 3 2 8 3 2 5" xfId="49723"/>
    <cellStyle name="20 % – Zvýraznění4 3 2 8 3 3" xfId="12448"/>
    <cellStyle name="20 % – Zvýraznění4 3 2 8 3 3 2" xfId="27641"/>
    <cellStyle name="20 % – Zvýraznění4 3 2 8 3 3 3" xfId="49724"/>
    <cellStyle name="20 % – Zvýraznění4 3 2 8 3 3 4" xfId="49725"/>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4" xfId="2191"/>
    <cellStyle name="20 % – Zvýraznění4 3 2 8 4 2" xfId="9011"/>
    <cellStyle name="20 % – Zvýraznění4 3 2 8 4 2 2" xfId="24227"/>
    <cellStyle name="20 % – Zvýraznění4 3 2 8 4 2 3" xfId="49726"/>
    <cellStyle name="20 % – Zvýraznění4 3 2 8 4 2 4" xfId="49727"/>
    <cellStyle name="20 % – Zvýraznění4 3 2 8 4 2 5" xfId="49728"/>
    <cellStyle name="20 % – Zvýraznění4 3 2 8 4 3" xfId="12449"/>
    <cellStyle name="20 % – Zvýraznění4 3 2 8 4 3 2" xfId="27642"/>
    <cellStyle name="20 % – Zvýraznění4 3 2 8 4 3 3" xfId="49729"/>
    <cellStyle name="20 % – Zvýraznění4 3 2 8 4 3 4" xfId="49730"/>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5" xfId="8439"/>
    <cellStyle name="20 % – Zvýraznění4 3 2 8 5 2" xfId="23655"/>
    <cellStyle name="20 % – Zvýraznění4 3 2 8 5 3" xfId="49731"/>
    <cellStyle name="20 % – Zvýraznění4 3 2 8 5 4" xfId="49732"/>
    <cellStyle name="20 % – Zvýraznění4 3 2 8 5 5" xfId="49733"/>
    <cellStyle name="20 % – Zvýraznění4 3 2 8 6" xfId="12446"/>
    <cellStyle name="20 % – Zvýraznění4 3 2 8 6 2" xfId="27639"/>
    <cellStyle name="20 % – Zvýraznění4 3 2 8 6 3" xfId="49734"/>
    <cellStyle name="20 % – Zvýraznění4 3 2 8 6 4" xfId="49735"/>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2 3" xfId="49736"/>
    <cellStyle name="20 % – Zvýraznění4 3 2 9 2 4" xfId="49737"/>
    <cellStyle name="20 % – Zvýraznění4 3 2 9 2 5" xfId="49738"/>
    <cellStyle name="20 % – Zvýraznění4 3 2 9 3" xfId="12450"/>
    <cellStyle name="20 % – Zvýraznění4 3 2 9 3 2" xfId="27643"/>
    <cellStyle name="20 % – Zvýraznění4 3 2 9 3 3" xfId="49739"/>
    <cellStyle name="20 % – Zvýraznění4 3 2 9 3 4" xfId="49740"/>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2 3" xfId="49741"/>
    <cellStyle name="20 % – Zvýraznění4 3 21 2 4" xfId="49742"/>
    <cellStyle name="20 % – Zvýraznění4 3 21 2 5" xfId="49743"/>
    <cellStyle name="20 % – Zvýraznění4 3 21 3" xfId="12451"/>
    <cellStyle name="20 % – Zvýraznění4 3 21 3 2" xfId="27644"/>
    <cellStyle name="20 % – Zvýraznění4 3 21 3 3" xfId="49744"/>
    <cellStyle name="20 % – Zvýraznění4 3 21 3 4" xfId="49745"/>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2" xfId="7604"/>
    <cellStyle name="20 % – Zvýraznění4 3 22 2" xfId="22823"/>
    <cellStyle name="20 % – Zvýraznění4 3 22 3" xfId="49746"/>
    <cellStyle name="20 % – Zvýraznění4 3 22 4" xfId="49747"/>
    <cellStyle name="20 % – Zvýraznění4 3 23" xfId="49748"/>
    <cellStyle name="20 % – Zvýraznění4 3 3" xfId="433"/>
    <cellStyle name="20 % – Zvýraznění4 3 3 10" xfId="2196"/>
    <cellStyle name="20 % – Zvýraznění4 3 3 10 2" xfId="9013"/>
    <cellStyle name="20 % – Zvýraznění4 3 3 10 2 2" xfId="24229"/>
    <cellStyle name="20 % – Zvýraznění4 3 3 10 2 3" xfId="49749"/>
    <cellStyle name="20 % – Zvýraznění4 3 3 10 2 4" xfId="49750"/>
    <cellStyle name="20 % – Zvýraznění4 3 3 10 2 5" xfId="49751"/>
    <cellStyle name="20 % – Zvýraznění4 3 3 10 3" xfId="12452"/>
    <cellStyle name="20 % – Zvýraznění4 3 3 10 3 2" xfId="27645"/>
    <cellStyle name="20 % – Zvýraznění4 3 3 10 3 3" xfId="49752"/>
    <cellStyle name="20 % – Zvýraznění4 3 3 10 3 4" xfId="49753"/>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1" xfId="2197"/>
    <cellStyle name="20 % – Zvýraznění4 3 3 11 2" xfId="11116"/>
    <cellStyle name="20 % – Zvýraznění4 3 3 11 2 2" xfId="26316"/>
    <cellStyle name="20 % – Zvýraznění4 3 3 11 2 3" xfId="49754"/>
    <cellStyle name="20 % – Zvýraznění4 3 3 11 2 4" xfId="49755"/>
    <cellStyle name="20 % – Zvýraznění4 3 3 11 2 5" xfId="49756"/>
    <cellStyle name="20 % – Zvýraznění4 3 3 11 3" xfId="12453"/>
    <cellStyle name="20 % – Zvýraznění4 3 3 11 3 2" xfId="27646"/>
    <cellStyle name="20 % – Zvýraznění4 3 3 11 3 3" xfId="49757"/>
    <cellStyle name="20 % – Zvýraznění4 3 3 11 3 4" xfId="49758"/>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2" xfId="7859"/>
    <cellStyle name="20 % – Zvýraznění4 3 3 12 2" xfId="23078"/>
    <cellStyle name="20 % – Zvýraznění4 3 3 12 3" xfId="49759"/>
    <cellStyle name="20 % – Zvýraznění4 3 3 12 4" xfId="49760"/>
    <cellStyle name="20 % – Zvýraznění4 3 3 12 5" xfId="49761"/>
    <cellStyle name="20 % – Zvýraznění4 3 3 13" xfId="11522"/>
    <cellStyle name="20 % – Zvýraznění4 3 3 13 2" xfId="26718"/>
    <cellStyle name="20 % – Zvýraznění4 3 3 13 3" xfId="49762"/>
    <cellStyle name="20 % – Zvýraznění4 3 3 13 4" xfId="49763"/>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2" xfId="2198"/>
    <cellStyle name="20 % – Zvýraznění4 3 3 2 10" xfId="39648"/>
    <cellStyle name="20 % – Zvýraznění4 3 3 2 11" xfId="39649"/>
    <cellStyle name="20 % – Zvýraznění4 3 3 2 2" xfId="2199"/>
    <cellStyle name="20 % – Zvýraznění4 3 3 2 2 2" xfId="9014"/>
    <cellStyle name="20 % – Zvýraznění4 3 3 2 2 2 2" xfId="24230"/>
    <cellStyle name="20 % – Zvýraznění4 3 3 2 2 2 3" xfId="49764"/>
    <cellStyle name="20 % – Zvýraznění4 3 3 2 2 2 4" xfId="49765"/>
    <cellStyle name="20 % – Zvýraznění4 3 3 2 2 2 5" xfId="49766"/>
    <cellStyle name="20 % – Zvýraznění4 3 3 2 2 3" xfId="12455"/>
    <cellStyle name="20 % – Zvýraznění4 3 3 2 2 3 2" xfId="27648"/>
    <cellStyle name="20 % – Zvýraznění4 3 3 2 2 3 3" xfId="49767"/>
    <cellStyle name="20 % – Zvýraznění4 3 3 2 2 3 4" xfId="4976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3" xfId="2200"/>
    <cellStyle name="20 % – Zvýraznění4 3 3 2 3 2" xfId="9015"/>
    <cellStyle name="20 % – Zvýraznění4 3 3 2 3 2 2" xfId="24231"/>
    <cellStyle name="20 % – Zvýraznění4 3 3 2 3 2 3" xfId="49769"/>
    <cellStyle name="20 % – Zvýraznění4 3 3 2 3 2 4" xfId="49770"/>
    <cellStyle name="20 % – Zvýraznění4 3 3 2 3 2 5" xfId="49771"/>
    <cellStyle name="20 % – Zvýraznění4 3 3 2 3 3" xfId="12456"/>
    <cellStyle name="20 % – Zvýraznění4 3 3 2 3 3 2" xfId="27649"/>
    <cellStyle name="20 % – Zvýraznění4 3 3 2 3 3 3" xfId="49772"/>
    <cellStyle name="20 % – Zvýraznění4 3 3 2 3 3 4" xfId="49773"/>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4" xfId="2201"/>
    <cellStyle name="20 % – Zvýraznění4 3 3 2 4 2" xfId="9016"/>
    <cellStyle name="20 % – Zvýraznění4 3 3 2 4 2 2" xfId="24232"/>
    <cellStyle name="20 % – Zvýraznění4 3 3 2 4 2 3" xfId="49774"/>
    <cellStyle name="20 % – Zvýraznění4 3 3 2 4 2 4" xfId="49775"/>
    <cellStyle name="20 % – Zvýraznění4 3 3 2 4 2 5" xfId="49776"/>
    <cellStyle name="20 % – Zvýraznění4 3 3 2 4 3" xfId="12457"/>
    <cellStyle name="20 % – Zvýraznění4 3 3 2 4 3 2" xfId="27650"/>
    <cellStyle name="20 % – Zvýraznění4 3 3 2 4 3 3" xfId="49777"/>
    <cellStyle name="20 % – Zvýraznění4 3 3 2 4 3 4" xfId="49778"/>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5" xfId="7920"/>
    <cellStyle name="20 % – Zvýraznění4 3 3 2 5 2" xfId="23137"/>
    <cellStyle name="20 % – Zvýraznění4 3 3 2 5 3" xfId="49779"/>
    <cellStyle name="20 % – Zvýraznění4 3 3 2 5 4" xfId="49780"/>
    <cellStyle name="20 % – Zvýraznění4 3 3 2 5 5" xfId="49781"/>
    <cellStyle name="20 % – Zvýraznění4 3 3 2 6" xfId="12454"/>
    <cellStyle name="20 % – Zvýraznění4 3 3 2 6 2" xfId="27647"/>
    <cellStyle name="20 % – Zvýraznění4 3 3 2 6 3" xfId="49782"/>
    <cellStyle name="20 % – Zvýraznění4 3 3 2 6 4" xfId="49783"/>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2" xfId="2203"/>
    <cellStyle name="20 % – Zvýraznění4 3 3 3 2 2" xfId="9017"/>
    <cellStyle name="20 % – Zvýraznění4 3 3 3 2 2 2" xfId="24233"/>
    <cellStyle name="20 % – Zvýraznění4 3 3 3 2 2 3" xfId="49784"/>
    <cellStyle name="20 % – Zvýraznění4 3 3 3 2 2 4" xfId="49785"/>
    <cellStyle name="20 % – Zvýraznění4 3 3 3 2 2 5" xfId="49786"/>
    <cellStyle name="20 % – Zvýraznění4 3 3 3 2 3" xfId="12459"/>
    <cellStyle name="20 % – Zvýraznění4 3 3 3 2 3 2" xfId="27652"/>
    <cellStyle name="20 % – Zvýraznění4 3 3 3 2 3 3" xfId="49787"/>
    <cellStyle name="20 % – Zvýraznění4 3 3 3 2 3 4" xfId="49788"/>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3" xfId="2204"/>
    <cellStyle name="20 % – Zvýraznění4 3 3 3 3 2" xfId="9018"/>
    <cellStyle name="20 % – Zvýraznění4 3 3 3 3 2 2" xfId="24234"/>
    <cellStyle name="20 % – Zvýraznění4 3 3 3 3 2 3" xfId="49789"/>
    <cellStyle name="20 % – Zvýraznění4 3 3 3 3 2 4" xfId="49790"/>
    <cellStyle name="20 % – Zvýraznění4 3 3 3 3 2 5" xfId="49791"/>
    <cellStyle name="20 % – Zvýraznění4 3 3 3 3 3" xfId="12460"/>
    <cellStyle name="20 % – Zvýraznění4 3 3 3 3 3 2" xfId="27653"/>
    <cellStyle name="20 % – Zvýraznění4 3 3 3 3 3 3" xfId="49792"/>
    <cellStyle name="20 % – Zvýraznění4 3 3 3 3 3 4" xfId="4979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4" xfId="2205"/>
    <cellStyle name="20 % – Zvýraznění4 3 3 3 4 2" xfId="9019"/>
    <cellStyle name="20 % – Zvýraznění4 3 3 3 4 2 2" xfId="24235"/>
    <cellStyle name="20 % – Zvýraznění4 3 3 3 4 2 3" xfId="49794"/>
    <cellStyle name="20 % – Zvýraznění4 3 3 3 4 2 4" xfId="49795"/>
    <cellStyle name="20 % – Zvýraznění4 3 3 3 4 2 5" xfId="49796"/>
    <cellStyle name="20 % – Zvýraznění4 3 3 3 4 3" xfId="12461"/>
    <cellStyle name="20 % – Zvýraznění4 3 3 3 4 3 2" xfId="27654"/>
    <cellStyle name="20 % – Zvýraznění4 3 3 3 4 3 3" xfId="49797"/>
    <cellStyle name="20 % – Zvýraznění4 3 3 3 4 3 4" xfId="49798"/>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5" xfId="8073"/>
    <cellStyle name="20 % – Zvýraznění4 3 3 3 5 2" xfId="23289"/>
    <cellStyle name="20 % – Zvýraznění4 3 3 3 5 3" xfId="49799"/>
    <cellStyle name="20 % – Zvýraznění4 3 3 3 5 4" xfId="49800"/>
    <cellStyle name="20 % – Zvýraznění4 3 3 3 5 5" xfId="49801"/>
    <cellStyle name="20 % – Zvýraznění4 3 3 3 6" xfId="12458"/>
    <cellStyle name="20 % – Zvýraznění4 3 3 3 6 2" xfId="27651"/>
    <cellStyle name="20 % – Zvýraznění4 3 3 3 6 3" xfId="49802"/>
    <cellStyle name="20 % – Zvýraznění4 3 3 3 6 4" xfId="49803"/>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2" xfId="2207"/>
    <cellStyle name="20 % – Zvýraznění4 3 3 4 2 2" xfId="9020"/>
    <cellStyle name="20 % – Zvýraznění4 3 3 4 2 2 2" xfId="24236"/>
    <cellStyle name="20 % – Zvýraznění4 3 3 4 2 2 3" xfId="49804"/>
    <cellStyle name="20 % – Zvýraznění4 3 3 4 2 2 4" xfId="49805"/>
    <cellStyle name="20 % – Zvýraznění4 3 3 4 2 2 5" xfId="49806"/>
    <cellStyle name="20 % – Zvýraznění4 3 3 4 2 3" xfId="12463"/>
    <cellStyle name="20 % – Zvýraznění4 3 3 4 2 3 2" xfId="27656"/>
    <cellStyle name="20 % – Zvýraznění4 3 3 4 2 3 3" xfId="49807"/>
    <cellStyle name="20 % – Zvýraznění4 3 3 4 2 3 4" xfId="49808"/>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3" xfId="2208"/>
    <cellStyle name="20 % – Zvýraznění4 3 3 4 3 2" xfId="9021"/>
    <cellStyle name="20 % – Zvýraznění4 3 3 4 3 2 2" xfId="24237"/>
    <cellStyle name="20 % – Zvýraznění4 3 3 4 3 2 3" xfId="49809"/>
    <cellStyle name="20 % – Zvýraznění4 3 3 4 3 2 4" xfId="49810"/>
    <cellStyle name="20 % – Zvýraznění4 3 3 4 3 2 5" xfId="49811"/>
    <cellStyle name="20 % – Zvýraznění4 3 3 4 3 3" xfId="12464"/>
    <cellStyle name="20 % – Zvýraznění4 3 3 4 3 3 2" xfId="27657"/>
    <cellStyle name="20 % – Zvýraznění4 3 3 4 3 3 3" xfId="49812"/>
    <cellStyle name="20 % – Zvýraznění4 3 3 4 3 3 4" xfId="49813"/>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4" xfId="2209"/>
    <cellStyle name="20 % – Zvýraznění4 3 3 4 4 2" xfId="9022"/>
    <cellStyle name="20 % – Zvýraznění4 3 3 4 4 2 2" xfId="24238"/>
    <cellStyle name="20 % – Zvýraznění4 3 3 4 4 2 3" xfId="49814"/>
    <cellStyle name="20 % – Zvýraznění4 3 3 4 4 2 4" xfId="49815"/>
    <cellStyle name="20 % – Zvýraznění4 3 3 4 4 2 5" xfId="49816"/>
    <cellStyle name="20 % – Zvýraznění4 3 3 4 4 3" xfId="12465"/>
    <cellStyle name="20 % – Zvýraznění4 3 3 4 4 3 2" xfId="27658"/>
    <cellStyle name="20 % – Zvýraznění4 3 3 4 4 3 3" xfId="49817"/>
    <cellStyle name="20 % – Zvýraznění4 3 3 4 4 3 4" xfId="4981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5" xfId="8153"/>
    <cellStyle name="20 % – Zvýraznění4 3 3 4 5 2" xfId="23369"/>
    <cellStyle name="20 % – Zvýraznění4 3 3 4 5 3" xfId="49819"/>
    <cellStyle name="20 % – Zvýraznění4 3 3 4 5 4" xfId="49820"/>
    <cellStyle name="20 % – Zvýraznění4 3 3 4 5 5" xfId="49821"/>
    <cellStyle name="20 % – Zvýraznění4 3 3 4 6" xfId="12462"/>
    <cellStyle name="20 % – Zvýraznění4 3 3 4 6 2" xfId="27655"/>
    <cellStyle name="20 % – Zvýraznění4 3 3 4 6 3" xfId="49822"/>
    <cellStyle name="20 % – Zvýraznění4 3 3 4 6 4" xfId="49823"/>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2" xfId="2211"/>
    <cellStyle name="20 % – Zvýraznění4 3 3 5 2 2" xfId="9023"/>
    <cellStyle name="20 % – Zvýraznění4 3 3 5 2 2 2" xfId="24239"/>
    <cellStyle name="20 % – Zvýraznění4 3 3 5 2 2 3" xfId="49824"/>
    <cellStyle name="20 % – Zvýraznění4 3 3 5 2 2 4" xfId="49825"/>
    <cellStyle name="20 % – Zvýraznění4 3 3 5 2 2 5" xfId="49826"/>
    <cellStyle name="20 % – Zvýraznění4 3 3 5 2 3" xfId="12467"/>
    <cellStyle name="20 % – Zvýraznění4 3 3 5 2 3 2" xfId="27660"/>
    <cellStyle name="20 % – Zvýraznění4 3 3 5 2 3 3" xfId="49827"/>
    <cellStyle name="20 % – Zvýraznění4 3 3 5 2 3 4" xfId="49828"/>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3" xfId="2212"/>
    <cellStyle name="20 % – Zvýraznění4 3 3 5 3 2" xfId="9024"/>
    <cellStyle name="20 % – Zvýraznění4 3 3 5 3 2 2" xfId="24240"/>
    <cellStyle name="20 % – Zvýraznění4 3 3 5 3 2 3" xfId="49829"/>
    <cellStyle name="20 % – Zvýraznění4 3 3 5 3 2 4" xfId="49830"/>
    <cellStyle name="20 % – Zvýraznění4 3 3 5 3 2 5" xfId="49831"/>
    <cellStyle name="20 % – Zvýraznění4 3 3 5 3 3" xfId="12468"/>
    <cellStyle name="20 % – Zvýraznění4 3 3 5 3 3 2" xfId="27661"/>
    <cellStyle name="20 % – Zvýraznění4 3 3 5 3 3 3" xfId="49832"/>
    <cellStyle name="20 % – Zvýraznění4 3 3 5 3 3 4" xfId="49833"/>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4" xfId="2213"/>
    <cellStyle name="20 % – Zvýraznění4 3 3 5 4 2" xfId="9025"/>
    <cellStyle name="20 % – Zvýraznění4 3 3 5 4 2 2" xfId="24241"/>
    <cellStyle name="20 % – Zvýraznění4 3 3 5 4 2 3" xfId="49834"/>
    <cellStyle name="20 % – Zvýraznění4 3 3 5 4 2 4" xfId="49835"/>
    <cellStyle name="20 % – Zvýraznění4 3 3 5 4 2 5" xfId="49836"/>
    <cellStyle name="20 % – Zvýraznění4 3 3 5 4 3" xfId="12469"/>
    <cellStyle name="20 % – Zvýraznění4 3 3 5 4 3 2" xfId="27662"/>
    <cellStyle name="20 % – Zvýraznění4 3 3 5 4 3 3" xfId="49837"/>
    <cellStyle name="20 % – Zvýraznění4 3 3 5 4 3 4" xfId="49838"/>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5" xfId="8235"/>
    <cellStyle name="20 % – Zvýraznění4 3 3 5 5 2" xfId="23451"/>
    <cellStyle name="20 % – Zvýraznění4 3 3 5 5 3" xfId="49839"/>
    <cellStyle name="20 % – Zvýraznění4 3 3 5 5 4" xfId="49840"/>
    <cellStyle name="20 % – Zvýraznění4 3 3 5 5 5" xfId="49841"/>
    <cellStyle name="20 % – Zvýraznění4 3 3 5 6" xfId="12466"/>
    <cellStyle name="20 % – Zvýraznění4 3 3 5 6 2" xfId="27659"/>
    <cellStyle name="20 % – Zvýraznění4 3 3 5 6 3" xfId="49842"/>
    <cellStyle name="20 % – Zvýraznění4 3 3 5 6 4" xfId="49843"/>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2" xfId="2215"/>
    <cellStyle name="20 % – Zvýraznění4 3 3 6 2 2" xfId="9026"/>
    <cellStyle name="20 % – Zvýraznění4 3 3 6 2 2 2" xfId="24242"/>
    <cellStyle name="20 % – Zvýraznění4 3 3 6 2 2 3" xfId="49844"/>
    <cellStyle name="20 % – Zvýraznění4 3 3 6 2 2 4" xfId="49845"/>
    <cellStyle name="20 % – Zvýraznění4 3 3 6 2 2 5" xfId="49846"/>
    <cellStyle name="20 % – Zvýraznění4 3 3 6 2 3" xfId="12471"/>
    <cellStyle name="20 % – Zvýraznění4 3 3 6 2 3 2" xfId="27664"/>
    <cellStyle name="20 % – Zvýraznění4 3 3 6 2 3 3" xfId="49847"/>
    <cellStyle name="20 % – Zvýraznění4 3 3 6 2 3 4" xfId="49848"/>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3" xfId="2216"/>
    <cellStyle name="20 % – Zvýraznění4 3 3 6 3 2" xfId="9027"/>
    <cellStyle name="20 % – Zvýraznění4 3 3 6 3 2 2" xfId="24243"/>
    <cellStyle name="20 % – Zvýraznění4 3 3 6 3 2 3" xfId="49849"/>
    <cellStyle name="20 % – Zvýraznění4 3 3 6 3 2 4" xfId="49850"/>
    <cellStyle name="20 % – Zvýraznění4 3 3 6 3 2 5" xfId="49851"/>
    <cellStyle name="20 % – Zvýraznění4 3 3 6 3 3" xfId="12472"/>
    <cellStyle name="20 % – Zvýraznění4 3 3 6 3 3 2" xfId="27665"/>
    <cellStyle name="20 % – Zvýraznění4 3 3 6 3 3 3" xfId="49852"/>
    <cellStyle name="20 % – Zvýraznění4 3 3 6 3 3 4" xfId="49853"/>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4" xfId="2217"/>
    <cellStyle name="20 % – Zvýraznění4 3 3 6 4 2" xfId="9028"/>
    <cellStyle name="20 % – Zvýraznění4 3 3 6 4 2 2" xfId="24244"/>
    <cellStyle name="20 % – Zvýraznění4 3 3 6 4 2 3" xfId="49854"/>
    <cellStyle name="20 % – Zvýraznění4 3 3 6 4 2 4" xfId="49855"/>
    <cellStyle name="20 % – Zvýraznění4 3 3 6 4 2 5" xfId="49856"/>
    <cellStyle name="20 % – Zvýraznění4 3 3 6 4 3" xfId="12473"/>
    <cellStyle name="20 % – Zvýraznění4 3 3 6 4 3 2" xfId="27666"/>
    <cellStyle name="20 % – Zvýraznění4 3 3 6 4 3 3" xfId="49857"/>
    <cellStyle name="20 % – Zvýraznění4 3 3 6 4 3 4" xfId="49858"/>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5" xfId="8328"/>
    <cellStyle name="20 % – Zvýraznění4 3 3 6 5 2" xfId="23544"/>
    <cellStyle name="20 % – Zvýraznění4 3 3 6 5 3" xfId="49859"/>
    <cellStyle name="20 % – Zvýraznění4 3 3 6 5 4" xfId="49860"/>
    <cellStyle name="20 % – Zvýraznění4 3 3 6 5 5" xfId="49861"/>
    <cellStyle name="20 % – Zvýraznění4 3 3 6 6" xfId="12470"/>
    <cellStyle name="20 % – Zvýraznění4 3 3 6 6 2" xfId="27663"/>
    <cellStyle name="20 % – Zvýraznění4 3 3 6 6 3" xfId="49862"/>
    <cellStyle name="20 % – Zvýraznění4 3 3 6 6 4" xfId="498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2" xfId="2219"/>
    <cellStyle name="20 % – Zvýraznění4 3 3 7 2 2" xfId="9029"/>
    <cellStyle name="20 % – Zvýraznění4 3 3 7 2 2 2" xfId="24245"/>
    <cellStyle name="20 % – Zvýraznění4 3 3 7 2 2 3" xfId="49864"/>
    <cellStyle name="20 % – Zvýraznění4 3 3 7 2 2 4" xfId="49865"/>
    <cellStyle name="20 % – Zvýraznění4 3 3 7 2 2 5" xfId="49866"/>
    <cellStyle name="20 % – Zvýraznění4 3 3 7 2 3" xfId="12475"/>
    <cellStyle name="20 % – Zvýraznění4 3 3 7 2 3 2" xfId="27668"/>
    <cellStyle name="20 % – Zvýraznění4 3 3 7 2 3 3" xfId="49867"/>
    <cellStyle name="20 % – Zvýraznění4 3 3 7 2 3 4" xfId="498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3" xfId="2220"/>
    <cellStyle name="20 % – Zvýraznění4 3 3 7 3 2" xfId="9030"/>
    <cellStyle name="20 % – Zvýraznění4 3 3 7 3 2 2" xfId="24246"/>
    <cellStyle name="20 % – Zvýraznění4 3 3 7 3 2 3" xfId="49869"/>
    <cellStyle name="20 % – Zvýraznění4 3 3 7 3 2 4" xfId="49870"/>
    <cellStyle name="20 % – Zvýraznění4 3 3 7 3 2 5" xfId="49871"/>
    <cellStyle name="20 % – Zvýraznění4 3 3 7 3 3" xfId="12476"/>
    <cellStyle name="20 % – Zvýraznění4 3 3 7 3 3 2" xfId="27669"/>
    <cellStyle name="20 % – Zvýraznění4 3 3 7 3 3 3" xfId="49872"/>
    <cellStyle name="20 % – Zvýraznění4 3 3 7 3 3 4" xfId="49873"/>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4" xfId="2221"/>
    <cellStyle name="20 % – Zvýraznění4 3 3 7 4 2" xfId="9031"/>
    <cellStyle name="20 % – Zvýraznění4 3 3 7 4 2 2" xfId="24247"/>
    <cellStyle name="20 % – Zvýraznění4 3 3 7 4 2 3" xfId="49874"/>
    <cellStyle name="20 % – Zvýraznění4 3 3 7 4 2 4" xfId="49875"/>
    <cellStyle name="20 % – Zvýraznění4 3 3 7 4 2 5" xfId="49876"/>
    <cellStyle name="20 % – Zvýraznění4 3 3 7 4 3" xfId="12477"/>
    <cellStyle name="20 % – Zvýraznění4 3 3 7 4 3 2" xfId="27670"/>
    <cellStyle name="20 % – Zvýraznění4 3 3 7 4 3 3" xfId="49877"/>
    <cellStyle name="20 % – Zvýraznění4 3 3 7 4 3 4" xfId="49878"/>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5" xfId="8411"/>
    <cellStyle name="20 % – Zvýraznění4 3 3 7 5 2" xfId="23627"/>
    <cellStyle name="20 % – Zvýraznění4 3 3 7 5 3" xfId="49879"/>
    <cellStyle name="20 % – Zvýraznění4 3 3 7 5 4" xfId="49880"/>
    <cellStyle name="20 % – Zvýraznění4 3 3 7 5 5" xfId="49881"/>
    <cellStyle name="20 % – Zvýraznění4 3 3 7 6" xfId="12474"/>
    <cellStyle name="20 % – Zvýraznění4 3 3 7 6 2" xfId="27667"/>
    <cellStyle name="20 % – Zvýraznění4 3 3 7 6 3" xfId="49882"/>
    <cellStyle name="20 % – Zvýraznění4 3 3 7 6 4" xfId="49883"/>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2 3" xfId="49884"/>
    <cellStyle name="20 % – Zvýraznění4 3 3 8 2 4" xfId="49885"/>
    <cellStyle name="20 % – Zvýraznění4 3 3 8 2 5" xfId="49886"/>
    <cellStyle name="20 % – Zvýraznění4 3 3 8 3" xfId="12478"/>
    <cellStyle name="20 % – Zvýraznění4 3 3 8 3 2" xfId="27671"/>
    <cellStyle name="20 % – Zvýraznění4 3 3 8 3 3" xfId="49887"/>
    <cellStyle name="20 % – Zvýraznění4 3 3 8 3 4" xfId="49888"/>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9" xfId="2223"/>
    <cellStyle name="20 % – Zvýraznění4 3 3 9 2" xfId="9033"/>
    <cellStyle name="20 % – Zvýraznění4 3 3 9 2 2" xfId="24249"/>
    <cellStyle name="20 % – Zvýraznění4 3 3 9 2 3" xfId="49889"/>
    <cellStyle name="20 % – Zvýraznění4 3 3 9 2 4" xfId="49890"/>
    <cellStyle name="20 % – Zvýraznění4 3 3 9 2 5" xfId="49891"/>
    <cellStyle name="20 % – Zvýraznění4 3 3 9 3" xfId="12479"/>
    <cellStyle name="20 % – Zvýraznění4 3 3 9 3 2" xfId="27672"/>
    <cellStyle name="20 % – Zvýraznění4 3 3 9 3 3" xfId="49892"/>
    <cellStyle name="20 % – Zvýraznění4 3 3 9 3 4" xfId="49893"/>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4" xfId="434"/>
    <cellStyle name="20 % – Zvýraznění4 3 4 10" xfId="19129"/>
    <cellStyle name="20 % – Zvýraznění4 3 4 11" xfId="39700"/>
    <cellStyle name="20 % – Zvýraznění4 3 4 12" xfId="39701"/>
    <cellStyle name="20 % – Zvýraznění4 3 4 2" xfId="2224"/>
    <cellStyle name="20 % – Zvýraznění4 3 4 2 2" xfId="9034"/>
    <cellStyle name="20 % – Zvýraznění4 3 4 2 2 2" xfId="24250"/>
    <cellStyle name="20 % – Zvýraznění4 3 4 2 2 3" xfId="49894"/>
    <cellStyle name="20 % – Zvýraznění4 3 4 2 2 4" xfId="49895"/>
    <cellStyle name="20 % – Zvýraznění4 3 4 2 2 5" xfId="49896"/>
    <cellStyle name="20 % – Zvýraznění4 3 4 2 3" xfId="12480"/>
    <cellStyle name="20 % – Zvýraznění4 3 4 2 3 2" xfId="27673"/>
    <cellStyle name="20 % – Zvýraznění4 3 4 2 3 3" xfId="49897"/>
    <cellStyle name="20 % – Zvýraznění4 3 4 2 3 4" xfId="49898"/>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3" xfId="2225"/>
    <cellStyle name="20 % – Zvýraznění4 3 4 3 2" xfId="9035"/>
    <cellStyle name="20 % – Zvýraznění4 3 4 3 2 2" xfId="24251"/>
    <cellStyle name="20 % – Zvýraznění4 3 4 3 2 3" xfId="49899"/>
    <cellStyle name="20 % – Zvýraznění4 3 4 3 2 4" xfId="49900"/>
    <cellStyle name="20 % – Zvýraznění4 3 4 3 2 5" xfId="49901"/>
    <cellStyle name="20 % – Zvýraznění4 3 4 3 3" xfId="12481"/>
    <cellStyle name="20 % – Zvýraznění4 3 4 3 3 2" xfId="27674"/>
    <cellStyle name="20 % – Zvýraznění4 3 4 3 3 3" xfId="49902"/>
    <cellStyle name="20 % – Zvýraznění4 3 4 3 3 4" xfId="49903"/>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4" xfId="2226"/>
    <cellStyle name="20 % – Zvýraznění4 3 4 4 2" xfId="9036"/>
    <cellStyle name="20 % – Zvýraznění4 3 4 4 2 2" xfId="24252"/>
    <cellStyle name="20 % – Zvýraznění4 3 4 4 2 3" xfId="49904"/>
    <cellStyle name="20 % – Zvýraznění4 3 4 4 2 4" xfId="49905"/>
    <cellStyle name="20 % – Zvýraznění4 3 4 4 2 5" xfId="49906"/>
    <cellStyle name="20 % – Zvýraznění4 3 4 4 3" xfId="12482"/>
    <cellStyle name="20 % – Zvýraznění4 3 4 4 3 2" xfId="27675"/>
    <cellStyle name="20 % – Zvýraznění4 3 4 4 3 3" xfId="49907"/>
    <cellStyle name="20 % – Zvýraznění4 3 4 4 3 4" xfId="49908"/>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5" xfId="2227"/>
    <cellStyle name="20 % – Zvýraznění4 3 4 5 2" xfId="11253"/>
    <cellStyle name="20 % – Zvýraznění4 3 4 5 2 2" xfId="26453"/>
    <cellStyle name="20 % – Zvýraznění4 3 4 5 2 3" xfId="49909"/>
    <cellStyle name="20 % – Zvýraznění4 3 4 5 2 4" xfId="49910"/>
    <cellStyle name="20 % – Zvýraznění4 3 4 5 2 5" xfId="49911"/>
    <cellStyle name="20 % – Zvýraznění4 3 4 5 3" xfId="12483"/>
    <cellStyle name="20 % – Zvýraznění4 3 4 5 3 2" xfId="27676"/>
    <cellStyle name="20 % – Zvýraznění4 3 4 5 3 3" xfId="49912"/>
    <cellStyle name="20 % – Zvýraznění4 3 4 5 3 4" xfId="49913"/>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6" xfId="7815"/>
    <cellStyle name="20 % – Zvýraznění4 3 4 6 2" xfId="23034"/>
    <cellStyle name="20 % – Zvýraznění4 3 4 6 3" xfId="49914"/>
    <cellStyle name="20 % – Zvýraznění4 3 4 6 4" xfId="49915"/>
    <cellStyle name="20 % – Zvýraznění4 3 4 6 5" xfId="49916"/>
    <cellStyle name="20 % – Zvýraznění4 3 4 7" xfId="11523"/>
    <cellStyle name="20 % – Zvýraznění4 3 4 7 2" xfId="26719"/>
    <cellStyle name="20 % – Zvýraznění4 3 4 7 3" xfId="49917"/>
    <cellStyle name="20 % – Zvýraznění4 3 4 7 4" xfId="49918"/>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2" xfId="2228"/>
    <cellStyle name="20 % – Zvýraznění4 3 5 2 2" xfId="9037"/>
    <cellStyle name="20 % – Zvýraznění4 3 5 2 2 2" xfId="24253"/>
    <cellStyle name="20 % – Zvýraznění4 3 5 2 2 3" xfId="49919"/>
    <cellStyle name="20 % – Zvýraznění4 3 5 2 2 4" xfId="49920"/>
    <cellStyle name="20 % – Zvýraznění4 3 5 2 2 5" xfId="49921"/>
    <cellStyle name="20 % – Zvýraznění4 3 5 2 3" xfId="12484"/>
    <cellStyle name="20 % – Zvýraznění4 3 5 2 3 2" xfId="27677"/>
    <cellStyle name="20 % – Zvýraznění4 3 5 2 3 3" xfId="49922"/>
    <cellStyle name="20 % – Zvýraznění4 3 5 2 3 4" xfId="49923"/>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3" xfId="2229"/>
    <cellStyle name="20 % – Zvýraznění4 3 5 3 2" xfId="9038"/>
    <cellStyle name="20 % – Zvýraznění4 3 5 3 2 2" xfId="24254"/>
    <cellStyle name="20 % – Zvýraznění4 3 5 3 2 3" xfId="49924"/>
    <cellStyle name="20 % – Zvýraznění4 3 5 3 2 4" xfId="49925"/>
    <cellStyle name="20 % – Zvýraznění4 3 5 3 2 5" xfId="49926"/>
    <cellStyle name="20 % – Zvýraznění4 3 5 3 3" xfId="12485"/>
    <cellStyle name="20 % – Zvýraznění4 3 5 3 3 2" xfId="27678"/>
    <cellStyle name="20 % – Zvýraznění4 3 5 3 3 3" xfId="49927"/>
    <cellStyle name="20 % – Zvýraznění4 3 5 3 3 4" xfId="4992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4" xfId="2230"/>
    <cellStyle name="20 % – Zvýraznění4 3 5 4 2" xfId="9039"/>
    <cellStyle name="20 % – Zvýraznění4 3 5 4 2 2" xfId="24255"/>
    <cellStyle name="20 % – Zvýraznění4 3 5 4 2 3" xfId="49929"/>
    <cellStyle name="20 % – Zvýraznění4 3 5 4 2 4" xfId="49930"/>
    <cellStyle name="20 % – Zvýraznění4 3 5 4 2 5" xfId="49931"/>
    <cellStyle name="20 % – Zvýraznění4 3 5 4 3" xfId="12486"/>
    <cellStyle name="20 % – Zvýraznění4 3 5 4 3 2" xfId="27679"/>
    <cellStyle name="20 % – Zvýraznění4 3 5 4 3 3" xfId="49932"/>
    <cellStyle name="20 % – Zvýraznění4 3 5 4 3 4" xfId="49933"/>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5" xfId="2231"/>
    <cellStyle name="20 % – Zvýraznění4 3 5 5 2" xfId="11229"/>
    <cellStyle name="20 % – Zvýraznění4 3 5 5 2 2" xfId="26429"/>
    <cellStyle name="20 % – Zvýraznění4 3 5 5 2 3" xfId="49934"/>
    <cellStyle name="20 % – Zvýraznění4 3 5 5 2 4" xfId="49935"/>
    <cellStyle name="20 % – Zvýraznění4 3 5 5 2 5" xfId="49936"/>
    <cellStyle name="20 % – Zvýraznění4 3 5 5 3" xfId="12487"/>
    <cellStyle name="20 % – Zvýraznění4 3 5 5 3 2" xfId="27680"/>
    <cellStyle name="20 % – Zvýraznění4 3 5 5 3 3" xfId="49937"/>
    <cellStyle name="20 % – Zvýraznění4 3 5 5 3 4" xfId="49938"/>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6" xfId="7705"/>
    <cellStyle name="20 % – Zvýraznění4 3 5 6 2" xfId="22924"/>
    <cellStyle name="20 % – Zvýraznění4 3 5 6 3" xfId="49939"/>
    <cellStyle name="20 % – Zvýraznění4 3 5 6 4" xfId="49940"/>
    <cellStyle name="20 % – Zvýraznění4 3 5 6 5" xfId="49941"/>
    <cellStyle name="20 % – Zvýraznění4 3 5 7" xfId="11524"/>
    <cellStyle name="20 % – Zvýraznění4 3 5 7 2" xfId="26720"/>
    <cellStyle name="20 % – Zvýraznění4 3 5 7 3" xfId="49942"/>
    <cellStyle name="20 % – Zvýraznění4 3 5 7 4" xfId="49943"/>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2" xfId="2233"/>
    <cellStyle name="20 % – Zvýraznění4 3 6 2 2" xfId="9040"/>
    <cellStyle name="20 % – Zvýraznění4 3 6 2 2 2" xfId="24256"/>
    <cellStyle name="20 % – Zvýraznění4 3 6 2 2 3" xfId="49944"/>
    <cellStyle name="20 % – Zvýraznění4 3 6 2 2 4" xfId="49945"/>
    <cellStyle name="20 % – Zvýraznění4 3 6 2 2 5" xfId="49946"/>
    <cellStyle name="20 % – Zvýraznění4 3 6 2 3" xfId="12489"/>
    <cellStyle name="20 % – Zvýraznění4 3 6 2 3 2" xfId="27682"/>
    <cellStyle name="20 % – Zvýraznění4 3 6 2 3 3" xfId="49947"/>
    <cellStyle name="20 % – Zvýraznění4 3 6 2 3 4" xfId="49948"/>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3" xfId="2234"/>
    <cellStyle name="20 % – Zvýraznění4 3 6 3 2" xfId="9041"/>
    <cellStyle name="20 % – Zvýraznění4 3 6 3 2 2" xfId="24257"/>
    <cellStyle name="20 % – Zvýraznění4 3 6 3 2 3" xfId="49949"/>
    <cellStyle name="20 % – Zvýraznění4 3 6 3 2 4" xfId="49950"/>
    <cellStyle name="20 % – Zvýraznění4 3 6 3 2 5" xfId="49951"/>
    <cellStyle name="20 % – Zvýraznění4 3 6 3 3" xfId="12490"/>
    <cellStyle name="20 % – Zvýraznění4 3 6 3 3 2" xfId="27683"/>
    <cellStyle name="20 % – Zvýraznění4 3 6 3 3 3" xfId="49952"/>
    <cellStyle name="20 % – Zvýraznění4 3 6 3 3 4" xfId="4995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4" xfId="2235"/>
    <cellStyle name="20 % – Zvýraznění4 3 6 4 2" xfId="9042"/>
    <cellStyle name="20 % – Zvýraznění4 3 6 4 2 2" xfId="24258"/>
    <cellStyle name="20 % – Zvýraznění4 3 6 4 2 3" xfId="49954"/>
    <cellStyle name="20 % – Zvýraznění4 3 6 4 2 4" xfId="49955"/>
    <cellStyle name="20 % – Zvýraznění4 3 6 4 2 5" xfId="49956"/>
    <cellStyle name="20 % – Zvýraznění4 3 6 4 3" xfId="12491"/>
    <cellStyle name="20 % – Zvýraznění4 3 6 4 3 2" xfId="27684"/>
    <cellStyle name="20 % – Zvýraznění4 3 6 4 3 3" xfId="49957"/>
    <cellStyle name="20 % – Zvýraznění4 3 6 4 3 4" xfId="49958"/>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5" xfId="8018"/>
    <cellStyle name="20 % – Zvýraznění4 3 6 5 2" xfId="23234"/>
    <cellStyle name="20 % – Zvýraznění4 3 6 5 3" xfId="49959"/>
    <cellStyle name="20 % – Zvýraznění4 3 6 5 4" xfId="49960"/>
    <cellStyle name="20 % – Zvýraznění4 3 6 5 5" xfId="49961"/>
    <cellStyle name="20 % – Zvýraznění4 3 6 6" xfId="12488"/>
    <cellStyle name="20 % – Zvýraznění4 3 6 6 2" xfId="27681"/>
    <cellStyle name="20 % – Zvýraznění4 3 6 6 3" xfId="49962"/>
    <cellStyle name="20 % – Zvýraznění4 3 6 6 4" xfId="49963"/>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2" xfId="2237"/>
    <cellStyle name="20 % – Zvýraznění4 3 7 2 2" xfId="9043"/>
    <cellStyle name="20 % – Zvýraznění4 3 7 2 2 2" xfId="24259"/>
    <cellStyle name="20 % – Zvýraznění4 3 7 2 2 3" xfId="49964"/>
    <cellStyle name="20 % – Zvýraznění4 3 7 2 2 4" xfId="49965"/>
    <cellStyle name="20 % – Zvýraznění4 3 7 2 2 5" xfId="49966"/>
    <cellStyle name="20 % – Zvýraznění4 3 7 2 3" xfId="12493"/>
    <cellStyle name="20 % – Zvýraznění4 3 7 2 3 2" xfId="27686"/>
    <cellStyle name="20 % – Zvýraznění4 3 7 2 3 3" xfId="49967"/>
    <cellStyle name="20 % – Zvýraznění4 3 7 2 3 4" xfId="49968"/>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3" xfId="2238"/>
    <cellStyle name="20 % – Zvýraznění4 3 7 3 2" xfId="9044"/>
    <cellStyle name="20 % – Zvýraznění4 3 7 3 2 2" xfId="24260"/>
    <cellStyle name="20 % – Zvýraznění4 3 7 3 2 3" xfId="49969"/>
    <cellStyle name="20 % – Zvýraznění4 3 7 3 2 4" xfId="49970"/>
    <cellStyle name="20 % – Zvýraznění4 3 7 3 2 5" xfId="49971"/>
    <cellStyle name="20 % – Zvýraznění4 3 7 3 3" xfId="12494"/>
    <cellStyle name="20 % – Zvýraznění4 3 7 3 3 2" xfId="27687"/>
    <cellStyle name="20 % – Zvýraznění4 3 7 3 3 3" xfId="49972"/>
    <cellStyle name="20 % – Zvýraznění4 3 7 3 3 4" xfId="49973"/>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4" xfId="2239"/>
    <cellStyle name="20 % – Zvýraznění4 3 7 4 2" xfId="9045"/>
    <cellStyle name="20 % – Zvýraznění4 3 7 4 2 2" xfId="24261"/>
    <cellStyle name="20 % – Zvýraznění4 3 7 4 2 3" xfId="49974"/>
    <cellStyle name="20 % – Zvýraznění4 3 7 4 2 4" xfId="49975"/>
    <cellStyle name="20 % – Zvýraznění4 3 7 4 2 5" xfId="49976"/>
    <cellStyle name="20 % – Zvýraznění4 3 7 4 3" xfId="12495"/>
    <cellStyle name="20 % – Zvýraznění4 3 7 4 3 2" xfId="27688"/>
    <cellStyle name="20 % – Zvýraznění4 3 7 4 3 3" xfId="49977"/>
    <cellStyle name="20 % – Zvýraznění4 3 7 4 3 4" xfId="4997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5" xfId="8090"/>
    <cellStyle name="20 % – Zvýraznění4 3 7 5 2" xfId="23306"/>
    <cellStyle name="20 % – Zvýraznění4 3 7 5 3" xfId="49979"/>
    <cellStyle name="20 % – Zvýraznění4 3 7 5 4" xfId="49980"/>
    <cellStyle name="20 % – Zvýraznění4 3 7 5 5" xfId="49981"/>
    <cellStyle name="20 % – Zvýraznění4 3 7 6" xfId="12492"/>
    <cellStyle name="20 % – Zvýraznění4 3 7 6 2" xfId="27685"/>
    <cellStyle name="20 % – Zvýraznění4 3 7 6 3" xfId="49982"/>
    <cellStyle name="20 % – Zvýraznění4 3 7 6 4" xfId="49983"/>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2" xfId="2241"/>
    <cellStyle name="20 % – Zvýraznění4 3 8 2 2" xfId="9046"/>
    <cellStyle name="20 % – Zvýraznění4 3 8 2 2 2" xfId="24262"/>
    <cellStyle name="20 % – Zvýraznění4 3 8 2 2 3" xfId="49984"/>
    <cellStyle name="20 % – Zvýraznění4 3 8 2 2 4" xfId="49985"/>
    <cellStyle name="20 % – Zvýraznění4 3 8 2 2 5" xfId="49986"/>
    <cellStyle name="20 % – Zvýraznění4 3 8 2 3" xfId="12497"/>
    <cellStyle name="20 % – Zvýraznění4 3 8 2 3 2" xfId="27690"/>
    <cellStyle name="20 % – Zvýraznění4 3 8 2 3 3" xfId="49987"/>
    <cellStyle name="20 % – Zvýraznění4 3 8 2 3 4" xfId="49988"/>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3" xfId="2242"/>
    <cellStyle name="20 % – Zvýraznění4 3 8 3 2" xfId="9047"/>
    <cellStyle name="20 % – Zvýraznění4 3 8 3 2 2" xfId="24263"/>
    <cellStyle name="20 % – Zvýraznění4 3 8 3 2 3" xfId="49989"/>
    <cellStyle name="20 % – Zvýraznění4 3 8 3 2 4" xfId="49990"/>
    <cellStyle name="20 % – Zvýraznění4 3 8 3 2 5" xfId="49991"/>
    <cellStyle name="20 % – Zvýraznění4 3 8 3 3" xfId="12498"/>
    <cellStyle name="20 % – Zvýraznění4 3 8 3 3 2" xfId="27691"/>
    <cellStyle name="20 % – Zvýraznění4 3 8 3 3 3" xfId="49992"/>
    <cellStyle name="20 % – Zvýraznění4 3 8 3 3 4" xfId="49993"/>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4" xfId="2243"/>
    <cellStyle name="20 % – Zvýraznění4 3 8 4 2" xfId="9048"/>
    <cellStyle name="20 % – Zvýraznění4 3 8 4 2 2" xfId="24264"/>
    <cellStyle name="20 % – Zvýraznění4 3 8 4 2 3" xfId="49994"/>
    <cellStyle name="20 % – Zvýraznění4 3 8 4 2 4" xfId="49995"/>
    <cellStyle name="20 % – Zvýraznění4 3 8 4 2 5" xfId="49996"/>
    <cellStyle name="20 % – Zvýraznění4 3 8 4 3" xfId="12499"/>
    <cellStyle name="20 % – Zvýraznění4 3 8 4 3 2" xfId="27692"/>
    <cellStyle name="20 % – Zvýraznění4 3 8 4 3 3" xfId="49997"/>
    <cellStyle name="20 % – Zvýraznění4 3 8 4 3 4" xfId="49998"/>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5" xfId="7981"/>
    <cellStyle name="20 % – Zvýraznění4 3 8 5 2" xfId="23198"/>
    <cellStyle name="20 % – Zvýraznění4 3 8 5 3" xfId="49999"/>
    <cellStyle name="20 % – Zvýraznění4 3 8 5 4" xfId="50000"/>
    <cellStyle name="20 % – Zvýraznění4 3 8 5 5" xfId="50001"/>
    <cellStyle name="20 % – Zvýraznění4 3 8 6" xfId="12496"/>
    <cellStyle name="20 % – Zvýraznění4 3 8 6 2" xfId="27689"/>
    <cellStyle name="20 % – Zvýraznění4 3 8 6 3" xfId="50002"/>
    <cellStyle name="20 % – Zvýraznění4 3 8 6 4" xfId="50003"/>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2" xfId="2245"/>
    <cellStyle name="20 % – Zvýraznění4 3 9 2 2" xfId="9049"/>
    <cellStyle name="20 % – Zvýraznění4 3 9 2 2 2" xfId="24265"/>
    <cellStyle name="20 % – Zvýraznění4 3 9 2 2 3" xfId="50004"/>
    <cellStyle name="20 % – Zvýraznění4 3 9 2 2 4" xfId="50005"/>
    <cellStyle name="20 % – Zvýraznění4 3 9 2 2 5" xfId="50006"/>
    <cellStyle name="20 % – Zvýraznění4 3 9 2 3" xfId="12501"/>
    <cellStyle name="20 % – Zvýraznění4 3 9 2 3 2" xfId="27694"/>
    <cellStyle name="20 % – Zvýraznění4 3 9 2 3 3" xfId="50007"/>
    <cellStyle name="20 % – Zvýraznění4 3 9 2 3 4" xfId="50008"/>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3" xfId="2246"/>
    <cellStyle name="20 % – Zvýraznění4 3 9 3 2" xfId="9050"/>
    <cellStyle name="20 % – Zvýraznění4 3 9 3 2 2" xfId="24266"/>
    <cellStyle name="20 % – Zvýraznění4 3 9 3 2 3" xfId="50009"/>
    <cellStyle name="20 % – Zvýraznění4 3 9 3 2 4" xfId="50010"/>
    <cellStyle name="20 % – Zvýraznění4 3 9 3 2 5" xfId="50011"/>
    <cellStyle name="20 % – Zvýraznění4 3 9 3 3" xfId="12502"/>
    <cellStyle name="20 % – Zvýraznění4 3 9 3 3 2" xfId="27695"/>
    <cellStyle name="20 % – Zvýraznění4 3 9 3 3 3" xfId="50012"/>
    <cellStyle name="20 % – Zvýraznění4 3 9 3 3 4" xfId="50013"/>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4" xfId="2247"/>
    <cellStyle name="20 % – Zvýraznění4 3 9 4 2" xfId="9051"/>
    <cellStyle name="20 % – Zvýraznění4 3 9 4 2 2" xfId="24267"/>
    <cellStyle name="20 % – Zvýraznění4 3 9 4 2 3" xfId="50014"/>
    <cellStyle name="20 % – Zvýraznění4 3 9 4 2 4" xfId="50015"/>
    <cellStyle name="20 % – Zvýraznění4 3 9 4 2 5" xfId="50016"/>
    <cellStyle name="20 % – Zvýraznění4 3 9 4 3" xfId="12503"/>
    <cellStyle name="20 % – Zvýraznění4 3 9 4 3 2" xfId="27696"/>
    <cellStyle name="20 % – Zvýraznění4 3 9 4 3 3" xfId="50017"/>
    <cellStyle name="20 % – Zvýraznění4 3 9 4 3 4" xfId="50018"/>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5" xfId="8163"/>
    <cellStyle name="20 % – Zvýraznění4 3 9 5 2" xfId="23379"/>
    <cellStyle name="20 % – Zvýraznění4 3 9 5 3" xfId="50019"/>
    <cellStyle name="20 % – Zvýraznění4 3 9 5 4" xfId="50020"/>
    <cellStyle name="20 % – Zvýraznění4 3 9 5 5" xfId="50021"/>
    <cellStyle name="20 % – Zvýraznění4 3 9 6" xfId="12500"/>
    <cellStyle name="20 % – Zvýraznění4 3 9 6 2" xfId="27693"/>
    <cellStyle name="20 % – Zvýraznění4 3 9 6 3" xfId="50022"/>
    <cellStyle name="20 % – Zvýraznění4 3 9 6 4" xfId="5002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2 3" xfId="50024"/>
    <cellStyle name="20 % – Zvýraznění4 4 10 2 4" xfId="50025"/>
    <cellStyle name="20 % – Zvýraznění4 4 10 2 5" xfId="50026"/>
    <cellStyle name="20 % – Zvýraznění4 4 10 3" xfId="12504"/>
    <cellStyle name="20 % – Zvýraznění4 4 10 3 2" xfId="27697"/>
    <cellStyle name="20 % – Zvýraznění4 4 10 3 3" xfId="50027"/>
    <cellStyle name="20 % – Zvýraznění4 4 10 3 4" xfId="50028"/>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1" xfId="2249"/>
    <cellStyle name="20 % – Zvýraznění4 4 11 2" xfId="9053"/>
    <cellStyle name="20 % – Zvýraznění4 4 11 2 2" xfId="24269"/>
    <cellStyle name="20 % – Zvýraznění4 4 11 2 3" xfId="50029"/>
    <cellStyle name="20 % – Zvýraznění4 4 11 2 4" xfId="50030"/>
    <cellStyle name="20 % – Zvýraznění4 4 11 2 5" xfId="50031"/>
    <cellStyle name="20 % – Zvýraznění4 4 11 3" xfId="12505"/>
    <cellStyle name="20 % – Zvýraznění4 4 11 3 2" xfId="27698"/>
    <cellStyle name="20 % – Zvýraznění4 4 11 3 3" xfId="50032"/>
    <cellStyle name="20 % – Zvýraznění4 4 11 3 4" xfId="50033"/>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2" xfId="2250"/>
    <cellStyle name="20 % – Zvýraznění4 4 12 2" xfId="9054"/>
    <cellStyle name="20 % – Zvýraznění4 4 12 2 2" xfId="24270"/>
    <cellStyle name="20 % – Zvýraznění4 4 12 2 3" xfId="50034"/>
    <cellStyle name="20 % – Zvýraznění4 4 12 2 4" xfId="50035"/>
    <cellStyle name="20 % – Zvýraznění4 4 12 2 5" xfId="50036"/>
    <cellStyle name="20 % – Zvýraznění4 4 12 3" xfId="12506"/>
    <cellStyle name="20 % – Zvýraznění4 4 12 3 2" xfId="27699"/>
    <cellStyle name="20 % – Zvýraznění4 4 12 3 3" xfId="50037"/>
    <cellStyle name="20 % – Zvýraznění4 4 12 3 4" xfId="50038"/>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3" xfId="2251"/>
    <cellStyle name="20 % – Zvýraznění4 4 13 2" xfId="11156"/>
    <cellStyle name="20 % – Zvýraznění4 4 13 2 2" xfId="26356"/>
    <cellStyle name="20 % – Zvýraznění4 4 13 2 3" xfId="50039"/>
    <cellStyle name="20 % – Zvýraznění4 4 13 2 4" xfId="50040"/>
    <cellStyle name="20 % – Zvýraznění4 4 13 2 5" xfId="50041"/>
    <cellStyle name="20 % – Zvýraznění4 4 13 3" xfId="12507"/>
    <cellStyle name="20 % – Zvýraznění4 4 13 3 2" xfId="27700"/>
    <cellStyle name="20 % – Zvýraznění4 4 13 3 3" xfId="50042"/>
    <cellStyle name="20 % – Zvýraznění4 4 13 3 4" xfId="50043"/>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4" xfId="7513"/>
    <cellStyle name="20 % – Zvýraznění4 4 14 2" xfId="11344"/>
    <cellStyle name="20 % – Zvýraznění4 4 14 2 2" xfId="26544"/>
    <cellStyle name="20 % – Zvýraznění4 4 14 2 3" xfId="50044"/>
    <cellStyle name="20 % – Zvýraznění4 4 14 2 4" xfId="50045"/>
    <cellStyle name="20 % – Zvýraznění4 4 14 2 5" xfId="50046"/>
    <cellStyle name="20 % – Zvýraznění4 4 14 3" xfId="15139"/>
    <cellStyle name="20 % – Zvýraznění4 4 14 3 2" xfId="30326"/>
    <cellStyle name="20 % – Zvýraznění4 4 14 3 3" xfId="50047"/>
    <cellStyle name="20 % – Zvýraznění4 4 14 3 4" xfId="50048"/>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5" xfId="7620"/>
    <cellStyle name="20 % – Zvýraznění4 4 15 2" xfId="22839"/>
    <cellStyle name="20 % – Zvýraznění4 4 15 3" xfId="50049"/>
    <cellStyle name="20 % – Zvýraznění4 4 15 4" xfId="50050"/>
    <cellStyle name="20 % – Zvýraznění4 4 15 5" xfId="50051"/>
    <cellStyle name="20 % – Zvýraznění4 4 16" xfId="11412"/>
    <cellStyle name="20 % – Zvýraznění4 4 16 2" xfId="26609"/>
    <cellStyle name="20 % – Zvýraznění4 4 16 3" xfId="50052"/>
    <cellStyle name="20 % – Zvýraznění4 4 16 4" xfId="50053"/>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2 3" xfId="50054"/>
    <cellStyle name="20 % – Zvýraznění4 4 2 10 2 4" xfId="50055"/>
    <cellStyle name="20 % – Zvýraznění4 4 2 10 2 5" xfId="50056"/>
    <cellStyle name="20 % – Zvýraznění4 4 2 10 3" xfId="12508"/>
    <cellStyle name="20 % – Zvýraznění4 4 2 10 3 2" xfId="27701"/>
    <cellStyle name="20 % – Zvýraznění4 4 2 10 3 3" xfId="50057"/>
    <cellStyle name="20 % – Zvýraznění4 4 2 10 3 4" xfId="50058"/>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1" xfId="2253"/>
    <cellStyle name="20 % – Zvýraznění4 4 2 11 2" xfId="11326"/>
    <cellStyle name="20 % – Zvýraznění4 4 2 11 2 2" xfId="26526"/>
    <cellStyle name="20 % – Zvýraznění4 4 2 11 2 3" xfId="50059"/>
    <cellStyle name="20 % – Zvýraznění4 4 2 11 2 4" xfId="50060"/>
    <cellStyle name="20 % – Zvýraznění4 4 2 11 2 5" xfId="50061"/>
    <cellStyle name="20 % – Zvýraznění4 4 2 11 3" xfId="12509"/>
    <cellStyle name="20 % – Zvýraznění4 4 2 11 3 2" xfId="27702"/>
    <cellStyle name="20 % – Zvýraznění4 4 2 11 3 3" xfId="50062"/>
    <cellStyle name="20 % – Zvýraznění4 4 2 11 3 4" xfId="50063"/>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2" xfId="7514"/>
    <cellStyle name="20 % – Zvýraznění4 4 2 12 2" xfId="11345"/>
    <cellStyle name="20 % – Zvýraznění4 4 2 12 2 2" xfId="26545"/>
    <cellStyle name="20 % – Zvýraznění4 4 2 12 2 3" xfId="50064"/>
    <cellStyle name="20 % – Zvýraznění4 4 2 12 2 4" xfId="50065"/>
    <cellStyle name="20 % – Zvýraznění4 4 2 12 2 5" xfId="50066"/>
    <cellStyle name="20 % – Zvýraznění4 4 2 12 3" xfId="15140"/>
    <cellStyle name="20 % – Zvýraznění4 4 2 12 3 2" xfId="30327"/>
    <cellStyle name="20 % – Zvýraznění4 4 2 12 3 3" xfId="50067"/>
    <cellStyle name="20 % – Zvýraznění4 4 2 12 3 4" xfId="50068"/>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3" xfId="7648"/>
    <cellStyle name="20 % – Zvýraznění4 4 2 13 2" xfId="22867"/>
    <cellStyle name="20 % – Zvýraznění4 4 2 13 3" xfId="50069"/>
    <cellStyle name="20 % – Zvýraznění4 4 2 13 4" xfId="50070"/>
    <cellStyle name="20 % – Zvýraznění4 4 2 13 5" xfId="50071"/>
    <cellStyle name="20 % – Zvýraznění4 4 2 14" xfId="11440"/>
    <cellStyle name="20 % – Zvýraznění4 4 2 14 2" xfId="26637"/>
    <cellStyle name="20 % – Zvýraznění4 4 2 14 3" xfId="50072"/>
    <cellStyle name="20 % – Zvýraznění4 4 2 14 4" xfId="50073"/>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2" xfId="2254"/>
    <cellStyle name="20 % – Zvýraznění4 4 2 2 2 2" xfId="9056"/>
    <cellStyle name="20 % – Zvýraznění4 4 2 2 2 2 2" xfId="24272"/>
    <cellStyle name="20 % – Zvýraznění4 4 2 2 2 2 3" xfId="50074"/>
    <cellStyle name="20 % – Zvýraznění4 4 2 2 2 2 4" xfId="50075"/>
    <cellStyle name="20 % – Zvýraznění4 4 2 2 2 2 5" xfId="50076"/>
    <cellStyle name="20 % – Zvýraznění4 4 2 2 2 3" xfId="12510"/>
    <cellStyle name="20 % – Zvýraznění4 4 2 2 2 3 2" xfId="27703"/>
    <cellStyle name="20 % – Zvýraznění4 4 2 2 2 3 3" xfId="50077"/>
    <cellStyle name="20 % – Zvýraznění4 4 2 2 2 3 4" xfId="50078"/>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3" xfId="2255"/>
    <cellStyle name="20 % – Zvýraznění4 4 2 2 3 2" xfId="9057"/>
    <cellStyle name="20 % – Zvýraznění4 4 2 2 3 2 2" xfId="24273"/>
    <cellStyle name="20 % – Zvýraznění4 4 2 2 3 2 3" xfId="50079"/>
    <cellStyle name="20 % – Zvýraznění4 4 2 2 3 2 4" xfId="50080"/>
    <cellStyle name="20 % – Zvýraznění4 4 2 2 3 2 5" xfId="50081"/>
    <cellStyle name="20 % – Zvýraznění4 4 2 2 3 3" xfId="12511"/>
    <cellStyle name="20 % – Zvýraznění4 4 2 2 3 3 2" xfId="27704"/>
    <cellStyle name="20 % – Zvýraznění4 4 2 2 3 3 3" xfId="50082"/>
    <cellStyle name="20 % – Zvýraznění4 4 2 2 3 3 4" xfId="50083"/>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4" xfId="2256"/>
    <cellStyle name="20 % – Zvýraznění4 4 2 2 4 2" xfId="9058"/>
    <cellStyle name="20 % – Zvýraznění4 4 2 2 4 2 2" xfId="24274"/>
    <cellStyle name="20 % – Zvýraznění4 4 2 2 4 2 3" xfId="50084"/>
    <cellStyle name="20 % – Zvýraznění4 4 2 2 4 2 4" xfId="50085"/>
    <cellStyle name="20 % – Zvýraznění4 4 2 2 4 2 5" xfId="50086"/>
    <cellStyle name="20 % – Zvýraznění4 4 2 2 4 3" xfId="12512"/>
    <cellStyle name="20 % – Zvýraznění4 4 2 2 4 3 2" xfId="27705"/>
    <cellStyle name="20 % – Zvýraznění4 4 2 2 4 3 3" xfId="50087"/>
    <cellStyle name="20 % – Zvýraznění4 4 2 2 4 3 4" xfId="50088"/>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5" xfId="2257"/>
    <cellStyle name="20 % – Zvýraznění4 4 2 2 5 2" xfId="11238"/>
    <cellStyle name="20 % – Zvýraznění4 4 2 2 5 2 2" xfId="26438"/>
    <cellStyle name="20 % – Zvýraznění4 4 2 2 5 2 3" xfId="50089"/>
    <cellStyle name="20 % – Zvýraznění4 4 2 2 5 2 4" xfId="50090"/>
    <cellStyle name="20 % – Zvýraznění4 4 2 2 5 2 5" xfId="50091"/>
    <cellStyle name="20 % – Zvýraznění4 4 2 2 5 3" xfId="12513"/>
    <cellStyle name="20 % – Zvýraznění4 4 2 2 5 3 2" xfId="27706"/>
    <cellStyle name="20 % – Zvýraznění4 4 2 2 5 3 3" xfId="50092"/>
    <cellStyle name="20 % – Zvýraznění4 4 2 2 5 3 4" xfId="50093"/>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6" xfId="7515"/>
    <cellStyle name="20 % – Zvýraznění4 4 2 2 6 2" xfId="11346"/>
    <cellStyle name="20 % – Zvýraznění4 4 2 2 6 2 2" xfId="26546"/>
    <cellStyle name="20 % – Zvýraznění4 4 2 2 6 2 3" xfId="50094"/>
    <cellStyle name="20 % – Zvýraznění4 4 2 2 6 2 4" xfId="50095"/>
    <cellStyle name="20 % – Zvýraznění4 4 2 2 6 2 5" xfId="50096"/>
    <cellStyle name="20 % – Zvýraznění4 4 2 2 6 3" xfId="15141"/>
    <cellStyle name="20 % – Zvýraznění4 4 2 2 6 3 2" xfId="30328"/>
    <cellStyle name="20 % – Zvýraznění4 4 2 2 6 3 3" xfId="50097"/>
    <cellStyle name="20 % – Zvýraznění4 4 2 2 6 3 4" xfId="5009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7" xfId="7676"/>
    <cellStyle name="20 % – Zvýraznění4 4 2 2 7 2" xfId="22895"/>
    <cellStyle name="20 % – Zvýraznění4 4 2 2 7 3" xfId="50099"/>
    <cellStyle name="20 % – Zvýraznění4 4 2 2 7 4" xfId="50100"/>
    <cellStyle name="20 % – Zvýraznění4 4 2 2 7 5" xfId="50101"/>
    <cellStyle name="20 % – Zvýraznění4 4 2 2 8" xfId="11468"/>
    <cellStyle name="20 % – Zvýraznění4 4 2 2 8 2" xfId="26665"/>
    <cellStyle name="20 % – Zvýraznění4 4 2 2 8 3" xfId="50102"/>
    <cellStyle name="20 % – Zvýraznění4 4 2 2 8 4" xfId="50103"/>
    <cellStyle name="20 % – Zvýraznění4 4 2 2 9" xfId="15269"/>
    <cellStyle name="20 % – Zvýraznění4 4 2 2 9 2" xfId="30450"/>
    <cellStyle name="20 % – Zvýraznění4 4 2 3" xfId="436"/>
    <cellStyle name="20 % – Zvýraznění4 4 2 3 10" xfId="19131"/>
    <cellStyle name="20 % – Zvýraznění4 4 2 3 11" xfId="39782"/>
    <cellStyle name="20 % – Zvýraznění4 4 2 3 12" xfId="39783"/>
    <cellStyle name="20 % – Zvýraznění4 4 2 3 2" xfId="2258"/>
    <cellStyle name="20 % – Zvýraznění4 4 2 3 2 2" xfId="9059"/>
    <cellStyle name="20 % – Zvýraznění4 4 2 3 2 2 2" xfId="24275"/>
    <cellStyle name="20 % – Zvýraznění4 4 2 3 2 2 3" xfId="50104"/>
    <cellStyle name="20 % – Zvýraznění4 4 2 3 2 2 4" xfId="50105"/>
    <cellStyle name="20 % – Zvýraznění4 4 2 3 2 2 5" xfId="50106"/>
    <cellStyle name="20 % – Zvýraznění4 4 2 3 2 3" xfId="12514"/>
    <cellStyle name="20 % – Zvýraznění4 4 2 3 2 3 2" xfId="27707"/>
    <cellStyle name="20 % – Zvýraznění4 4 2 3 2 3 3" xfId="50107"/>
    <cellStyle name="20 % – Zvýraznění4 4 2 3 2 3 4" xfId="50108"/>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3" xfId="2259"/>
    <cellStyle name="20 % – Zvýraznění4 4 2 3 3 2" xfId="9060"/>
    <cellStyle name="20 % – Zvýraznění4 4 2 3 3 2 2" xfId="24276"/>
    <cellStyle name="20 % – Zvýraznění4 4 2 3 3 2 3" xfId="50109"/>
    <cellStyle name="20 % – Zvýraznění4 4 2 3 3 2 4" xfId="50110"/>
    <cellStyle name="20 % – Zvýraznění4 4 2 3 3 2 5" xfId="50111"/>
    <cellStyle name="20 % – Zvýraznění4 4 2 3 3 3" xfId="12515"/>
    <cellStyle name="20 % – Zvýraznění4 4 2 3 3 3 2" xfId="27708"/>
    <cellStyle name="20 % – Zvýraznění4 4 2 3 3 3 3" xfId="50112"/>
    <cellStyle name="20 % – Zvýraznění4 4 2 3 3 3 4" xfId="50113"/>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4" xfId="2260"/>
    <cellStyle name="20 % – Zvýraznění4 4 2 3 4 2" xfId="9061"/>
    <cellStyle name="20 % – Zvýraznění4 4 2 3 4 2 2" xfId="24277"/>
    <cellStyle name="20 % – Zvýraznění4 4 2 3 4 2 3" xfId="50114"/>
    <cellStyle name="20 % – Zvýraznění4 4 2 3 4 2 4" xfId="50115"/>
    <cellStyle name="20 % – Zvýraznění4 4 2 3 4 2 5" xfId="50116"/>
    <cellStyle name="20 % – Zvýraznění4 4 2 3 4 3" xfId="12516"/>
    <cellStyle name="20 % – Zvýraznění4 4 2 3 4 3 2" xfId="27709"/>
    <cellStyle name="20 % – Zvýraznění4 4 2 3 4 3 3" xfId="50117"/>
    <cellStyle name="20 % – Zvýraznění4 4 2 3 4 3 4" xfId="50118"/>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5" xfId="2261"/>
    <cellStyle name="20 % – Zvýraznění4 4 2 3 5 2" xfId="11113"/>
    <cellStyle name="20 % – Zvýraznění4 4 2 3 5 2 2" xfId="26313"/>
    <cellStyle name="20 % – Zvýraznění4 4 2 3 5 2 3" xfId="50119"/>
    <cellStyle name="20 % – Zvýraznění4 4 2 3 5 2 4" xfId="50120"/>
    <cellStyle name="20 % – Zvýraznění4 4 2 3 5 2 5" xfId="50121"/>
    <cellStyle name="20 % – Zvýraznění4 4 2 3 5 3" xfId="12517"/>
    <cellStyle name="20 % – Zvýraznění4 4 2 3 5 3 2" xfId="27710"/>
    <cellStyle name="20 % – Zvýraznění4 4 2 3 5 3 3" xfId="50122"/>
    <cellStyle name="20 % – Zvýraznění4 4 2 3 5 3 4" xfId="50123"/>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6" xfId="7755"/>
    <cellStyle name="20 % – Zvýraznění4 4 2 3 6 2" xfId="22974"/>
    <cellStyle name="20 % – Zvýraznění4 4 2 3 6 3" xfId="50124"/>
    <cellStyle name="20 % – Zvýraznění4 4 2 3 6 4" xfId="50125"/>
    <cellStyle name="20 % – Zvýraznění4 4 2 3 6 5" xfId="50126"/>
    <cellStyle name="20 % – Zvýraznění4 4 2 3 7" xfId="11525"/>
    <cellStyle name="20 % – Zvýraznění4 4 2 3 7 2" xfId="26721"/>
    <cellStyle name="20 % – Zvýraznění4 4 2 3 7 3" xfId="50127"/>
    <cellStyle name="20 % – Zvýraznění4 4 2 3 7 4" xfId="50128"/>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2" xfId="2263"/>
    <cellStyle name="20 % – Zvýraznění4 4 2 4 2 2" xfId="9062"/>
    <cellStyle name="20 % – Zvýraznění4 4 2 4 2 2 2" xfId="24278"/>
    <cellStyle name="20 % – Zvýraznění4 4 2 4 2 2 3" xfId="50129"/>
    <cellStyle name="20 % – Zvýraznění4 4 2 4 2 2 4" xfId="50130"/>
    <cellStyle name="20 % – Zvýraznění4 4 2 4 2 2 5" xfId="50131"/>
    <cellStyle name="20 % – Zvýraznění4 4 2 4 2 3" xfId="12519"/>
    <cellStyle name="20 % – Zvýraznění4 4 2 4 2 3 2" xfId="27712"/>
    <cellStyle name="20 % – Zvýraznění4 4 2 4 2 3 3" xfId="50132"/>
    <cellStyle name="20 % – Zvýraznění4 4 2 4 2 3 4" xfId="50133"/>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3" xfId="2264"/>
    <cellStyle name="20 % – Zvýraznění4 4 2 4 3 2" xfId="9063"/>
    <cellStyle name="20 % – Zvýraznění4 4 2 4 3 2 2" xfId="24279"/>
    <cellStyle name="20 % – Zvýraznění4 4 2 4 3 2 3" xfId="50134"/>
    <cellStyle name="20 % – Zvýraznění4 4 2 4 3 2 4" xfId="50135"/>
    <cellStyle name="20 % – Zvýraznění4 4 2 4 3 2 5" xfId="50136"/>
    <cellStyle name="20 % – Zvýraznění4 4 2 4 3 3" xfId="12520"/>
    <cellStyle name="20 % – Zvýraznění4 4 2 4 3 3 2" xfId="27713"/>
    <cellStyle name="20 % – Zvýraznění4 4 2 4 3 3 3" xfId="50137"/>
    <cellStyle name="20 % – Zvýraznění4 4 2 4 3 3 4" xfId="50138"/>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4" xfId="2265"/>
    <cellStyle name="20 % – Zvýraznění4 4 2 4 4 2" xfId="9064"/>
    <cellStyle name="20 % – Zvýraznění4 4 2 4 4 2 2" xfId="24280"/>
    <cellStyle name="20 % – Zvýraznění4 4 2 4 4 2 3" xfId="50139"/>
    <cellStyle name="20 % – Zvýraznění4 4 2 4 4 2 4" xfId="50140"/>
    <cellStyle name="20 % – Zvýraznění4 4 2 4 4 2 5" xfId="50141"/>
    <cellStyle name="20 % – Zvýraznění4 4 2 4 4 3" xfId="12521"/>
    <cellStyle name="20 % – Zvýraznění4 4 2 4 4 3 2" xfId="27714"/>
    <cellStyle name="20 % – Zvýraznění4 4 2 4 4 3 3" xfId="50142"/>
    <cellStyle name="20 % – Zvýraznění4 4 2 4 4 3 4" xfId="50143"/>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5" xfId="8172"/>
    <cellStyle name="20 % – Zvýraznění4 4 2 4 5 2" xfId="23388"/>
    <cellStyle name="20 % – Zvýraznění4 4 2 4 5 3" xfId="50144"/>
    <cellStyle name="20 % – Zvýraznění4 4 2 4 5 4" xfId="50145"/>
    <cellStyle name="20 % – Zvýraznění4 4 2 4 5 5" xfId="50146"/>
    <cellStyle name="20 % – Zvýraznění4 4 2 4 6" xfId="12518"/>
    <cellStyle name="20 % – Zvýraznění4 4 2 4 6 2" xfId="27711"/>
    <cellStyle name="20 % – Zvýraznění4 4 2 4 6 3" xfId="50147"/>
    <cellStyle name="20 % – Zvýraznění4 4 2 4 6 4" xfId="50148"/>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2" xfId="2267"/>
    <cellStyle name="20 % – Zvýraznění4 4 2 5 2 2" xfId="9065"/>
    <cellStyle name="20 % – Zvýraznění4 4 2 5 2 2 2" xfId="24281"/>
    <cellStyle name="20 % – Zvýraznění4 4 2 5 2 2 3" xfId="50149"/>
    <cellStyle name="20 % – Zvýraznění4 4 2 5 2 2 4" xfId="50150"/>
    <cellStyle name="20 % – Zvýraznění4 4 2 5 2 2 5" xfId="50151"/>
    <cellStyle name="20 % – Zvýraznění4 4 2 5 2 3" xfId="12523"/>
    <cellStyle name="20 % – Zvýraznění4 4 2 5 2 3 2" xfId="27716"/>
    <cellStyle name="20 % – Zvýraznění4 4 2 5 2 3 3" xfId="50152"/>
    <cellStyle name="20 % – Zvýraznění4 4 2 5 2 3 4" xfId="50153"/>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3" xfId="2268"/>
    <cellStyle name="20 % – Zvýraznění4 4 2 5 3 2" xfId="9066"/>
    <cellStyle name="20 % – Zvýraznění4 4 2 5 3 2 2" xfId="24282"/>
    <cellStyle name="20 % – Zvýraznění4 4 2 5 3 2 3" xfId="50154"/>
    <cellStyle name="20 % – Zvýraznění4 4 2 5 3 2 4" xfId="50155"/>
    <cellStyle name="20 % – Zvýraznění4 4 2 5 3 2 5" xfId="50156"/>
    <cellStyle name="20 % – Zvýraznění4 4 2 5 3 3" xfId="12524"/>
    <cellStyle name="20 % – Zvýraznění4 4 2 5 3 3 2" xfId="27717"/>
    <cellStyle name="20 % – Zvýraznění4 4 2 5 3 3 3" xfId="50157"/>
    <cellStyle name="20 % – Zvýraznění4 4 2 5 3 3 4" xfId="50158"/>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4" xfId="2269"/>
    <cellStyle name="20 % – Zvýraznění4 4 2 5 4 2" xfId="9067"/>
    <cellStyle name="20 % – Zvýraznění4 4 2 5 4 2 2" xfId="24283"/>
    <cellStyle name="20 % – Zvýraznění4 4 2 5 4 2 3" xfId="50159"/>
    <cellStyle name="20 % – Zvýraznění4 4 2 5 4 2 4" xfId="50160"/>
    <cellStyle name="20 % – Zvýraznění4 4 2 5 4 2 5" xfId="50161"/>
    <cellStyle name="20 % – Zvýraznění4 4 2 5 4 3" xfId="12525"/>
    <cellStyle name="20 % – Zvýraznění4 4 2 5 4 3 2" xfId="27718"/>
    <cellStyle name="20 % – Zvýraznění4 4 2 5 4 3 3" xfId="50162"/>
    <cellStyle name="20 % – Zvýraznění4 4 2 5 4 3 4" xfId="50163"/>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5" xfId="8254"/>
    <cellStyle name="20 % – Zvýraznění4 4 2 5 5 2" xfId="23470"/>
    <cellStyle name="20 % – Zvýraznění4 4 2 5 5 3" xfId="50164"/>
    <cellStyle name="20 % – Zvýraznění4 4 2 5 5 4" xfId="50165"/>
    <cellStyle name="20 % – Zvýraznění4 4 2 5 5 5" xfId="50166"/>
    <cellStyle name="20 % – Zvýraznění4 4 2 5 6" xfId="12522"/>
    <cellStyle name="20 % – Zvýraznění4 4 2 5 6 2" xfId="27715"/>
    <cellStyle name="20 % – Zvýraznění4 4 2 5 6 3" xfId="50167"/>
    <cellStyle name="20 % – Zvýraznění4 4 2 5 6 4" xfId="50168"/>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2" xfId="2271"/>
    <cellStyle name="20 % – Zvýraznění4 4 2 6 2 2" xfId="9068"/>
    <cellStyle name="20 % – Zvýraznění4 4 2 6 2 2 2" xfId="24284"/>
    <cellStyle name="20 % – Zvýraznění4 4 2 6 2 2 3" xfId="50169"/>
    <cellStyle name="20 % – Zvýraznění4 4 2 6 2 2 4" xfId="50170"/>
    <cellStyle name="20 % – Zvýraznění4 4 2 6 2 2 5" xfId="50171"/>
    <cellStyle name="20 % – Zvýraznění4 4 2 6 2 3" xfId="12527"/>
    <cellStyle name="20 % – Zvýraznění4 4 2 6 2 3 2" xfId="27720"/>
    <cellStyle name="20 % – Zvýraznění4 4 2 6 2 3 3" xfId="50172"/>
    <cellStyle name="20 % – Zvýraznění4 4 2 6 2 3 4" xfId="50173"/>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3" xfId="2272"/>
    <cellStyle name="20 % – Zvýraznění4 4 2 6 3 2" xfId="9069"/>
    <cellStyle name="20 % – Zvýraznění4 4 2 6 3 2 2" xfId="24285"/>
    <cellStyle name="20 % – Zvýraznění4 4 2 6 3 2 3" xfId="50174"/>
    <cellStyle name="20 % – Zvýraznění4 4 2 6 3 2 4" xfId="50175"/>
    <cellStyle name="20 % – Zvýraznění4 4 2 6 3 2 5" xfId="50176"/>
    <cellStyle name="20 % – Zvýraznění4 4 2 6 3 3" xfId="12528"/>
    <cellStyle name="20 % – Zvýraznění4 4 2 6 3 3 2" xfId="27721"/>
    <cellStyle name="20 % – Zvýraznění4 4 2 6 3 3 3" xfId="50177"/>
    <cellStyle name="20 % – Zvýraznění4 4 2 6 3 3 4" xfId="50178"/>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4" xfId="2273"/>
    <cellStyle name="20 % – Zvýraznění4 4 2 6 4 2" xfId="9070"/>
    <cellStyle name="20 % – Zvýraznění4 4 2 6 4 2 2" xfId="24286"/>
    <cellStyle name="20 % – Zvýraznění4 4 2 6 4 2 3" xfId="50179"/>
    <cellStyle name="20 % – Zvýraznění4 4 2 6 4 2 4" xfId="50180"/>
    <cellStyle name="20 % – Zvýraznění4 4 2 6 4 2 5" xfId="50181"/>
    <cellStyle name="20 % – Zvýraznění4 4 2 6 4 3" xfId="12529"/>
    <cellStyle name="20 % – Zvýraznění4 4 2 6 4 3 2" xfId="27722"/>
    <cellStyle name="20 % – Zvýraznění4 4 2 6 4 3 3" xfId="50182"/>
    <cellStyle name="20 % – Zvýraznění4 4 2 6 4 3 4" xfId="50183"/>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5" xfId="8342"/>
    <cellStyle name="20 % – Zvýraznění4 4 2 6 5 2" xfId="23558"/>
    <cellStyle name="20 % – Zvýraznění4 4 2 6 5 3" xfId="50184"/>
    <cellStyle name="20 % – Zvýraznění4 4 2 6 5 4" xfId="50185"/>
    <cellStyle name="20 % – Zvýraznění4 4 2 6 5 5" xfId="50186"/>
    <cellStyle name="20 % – Zvýraznění4 4 2 6 6" xfId="12526"/>
    <cellStyle name="20 % – Zvýraznění4 4 2 6 6 2" xfId="27719"/>
    <cellStyle name="20 % – Zvýraznění4 4 2 6 6 3" xfId="50187"/>
    <cellStyle name="20 % – Zvýraznění4 4 2 6 6 4" xfId="50188"/>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2" xfId="2275"/>
    <cellStyle name="20 % – Zvýraznění4 4 2 7 2 2" xfId="9071"/>
    <cellStyle name="20 % – Zvýraznění4 4 2 7 2 2 2" xfId="24287"/>
    <cellStyle name="20 % – Zvýraznění4 4 2 7 2 2 3" xfId="50189"/>
    <cellStyle name="20 % – Zvýraznění4 4 2 7 2 2 4" xfId="50190"/>
    <cellStyle name="20 % – Zvýraznění4 4 2 7 2 2 5" xfId="50191"/>
    <cellStyle name="20 % – Zvýraznění4 4 2 7 2 3" xfId="12531"/>
    <cellStyle name="20 % – Zvýraznění4 4 2 7 2 3 2" xfId="27724"/>
    <cellStyle name="20 % – Zvýraznění4 4 2 7 2 3 3" xfId="50192"/>
    <cellStyle name="20 % – Zvýraznění4 4 2 7 2 3 4" xfId="50193"/>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3" xfId="2276"/>
    <cellStyle name="20 % – Zvýraznění4 4 2 7 3 2" xfId="9072"/>
    <cellStyle name="20 % – Zvýraznění4 4 2 7 3 2 2" xfId="24288"/>
    <cellStyle name="20 % – Zvýraznění4 4 2 7 3 2 3" xfId="50194"/>
    <cellStyle name="20 % – Zvýraznění4 4 2 7 3 2 4" xfId="50195"/>
    <cellStyle name="20 % – Zvýraznění4 4 2 7 3 2 5" xfId="50196"/>
    <cellStyle name="20 % – Zvýraznění4 4 2 7 3 3" xfId="12532"/>
    <cellStyle name="20 % – Zvýraznění4 4 2 7 3 3 2" xfId="27725"/>
    <cellStyle name="20 % – Zvýraznění4 4 2 7 3 3 3" xfId="50197"/>
    <cellStyle name="20 % – Zvýraznění4 4 2 7 3 3 4" xfId="50198"/>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4" xfId="2277"/>
    <cellStyle name="20 % – Zvýraznění4 4 2 7 4 2" xfId="9073"/>
    <cellStyle name="20 % – Zvýraznění4 4 2 7 4 2 2" xfId="24289"/>
    <cellStyle name="20 % – Zvýraznění4 4 2 7 4 2 3" xfId="50199"/>
    <cellStyle name="20 % – Zvýraznění4 4 2 7 4 2 4" xfId="50200"/>
    <cellStyle name="20 % – Zvýraznění4 4 2 7 4 2 5" xfId="50201"/>
    <cellStyle name="20 % – Zvýraznění4 4 2 7 4 3" xfId="12533"/>
    <cellStyle name="20 % – Zvýraznění4 4 2 7 4 3 2" xfId="27726"/>
    <cellStyle name="20 % – Zvýraznění4 4 2 7 4 3 3" xfId="50202"/>
    <cellStyle name="20 % – Zvýraznění4 4 2 7 4 3 4" xfId="50203"/>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5" xfId="8425"/>
    <cellStyle name="20 % – Zvýraznění4 4 2 7 5 2" xfId="23641"/>
    <cellStyle name="20 % – Zvýraznění4 4 2 7 5 3" xfId="50204"/>
    <cellStyle name="20 % – Zvýraznění4 4 2 7 5 4" xfId="50205"/>
    <cellStyle name="20 % – Zvýraznění4 4 2 7 5 5" xfId="50206"/>
    <cellStyle name="20 % – Zvýraznění4 4 2 7 6" xfId="12530"/>
    <cellStyle name="20 % – Zvýraznění4 4 2 7 6 2" xfId="27723"/>
    <cellStyle name="20 % – Zvýraznění4 4 2 7 6 3" xfId="50207"/>
    <cellStyle name="20 % – Zvýraznění4 4 2 7 6 4" xfId="50208"/>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2 3" xfId="50209"/>
    <cellStyle name="20 % – Zvýraznění4 4 2 8 2 4" xfId="50210"/>
    <cellStyle name="20 % – Zvýraznění4 4 2 8 2 5" xfId="50211"/>
    <cellStyle name="20 % – Zvýraznění4 4 2 8 3" xfId="12534"/>
    <cellStyle name="20 % – Zvýraznění4 4 2 8 3 2" xfId="27727"/>
    <cellStyle name="20 % – Zvýraznění4 4 2 8 3 3" xfId="50212"/>
    <cellStyle name="20 % – Zvýraznění4 4 2 8 3 4" xfId="50213"/>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9" xfId="2279"/>
    <cellStyle name="20 % – Zvýraznění4 4 2 9 2" xfId="9075"/>
    <cellStyle name="20 % – Zvýraznění4 4 2 9 2 2" xfId="24291"/>
    <cellStyle name="20 % – Zvýraznění4 4 2 9 2 3" xfId="50214"/>
    <cellStyle name="20 % – Zvýraznění4 4 2 9 2 4" xfId="50215"/>
    <cellStyle name="20 % – Zvýraznění4 4 2 9 2 5" xfId="50216"/>
    <cellStyle name="20 % – Zvýraznění4 4 2 9 3" xfId="12535"/>
    <cellStyle name="20 % – Zvýraznění4 4 2 9 3 2" xfId="27728"/>
    <cellStyle name="20 % – Zvýraznění4 4 2 9 3 3" xfId="50217"/>
    <cellStyle name="20 % – Zvýraznění4 4 2 9 3 4" xfId="5021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0" xfId="39828"/>
    <cellStyle name="20 % – Zvýraznění4 4 21" xfId="3982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2" xfId="437"/>
    <cellStyle name="20 % – Zvýraznění4 4 3 2 2" xfId="2280"/>
    <cellStyle name="20 % – Zvýraznění4 4 3 2 2 2" xfId="11096"/>
    <cellStyle name="20 % – Zvýraznění4 4 3 2 2 2 2" xfId="26296"/>
    <cellStyle name="20 % – Zvýraznění4 4 3 2 2 2 3" xfId="50219"/>
    <cellStyle name="20 % – Zvýraznění4 4 3 2 2 2 4" xfId="50220"/>
    <cellStyle name="20 % – Zvýraznění4 4 3 2 2 2 5" xfId="50221"/>
    <cellStyle name="20 % – Zvýraznění4 4 3 2 2 3" xfId="12536"/>
    <cellStyle name="20 % – Zvýraznění4 4 3 2 2 3 2" xfId="27729"/>
    <cellStyle name="20 % – Zvýraznění4 4 3 2 2 3 3" xfId="50222"/>
    <cellStyle name="20 % – Zvýraznění4 4 3 2 2 3 4" xfId="50223"/>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3" xfId="7741"/>
    <cellStyle name="20 % – Zvýraznění4 4 3 2 3 2" xfId="22960"/>
    <cellStyle name="20 % – Zvýraznění4 4 3 2 3 3" xfId="50224"/>
    <cellStyle name="20 % – Zvýraznění4 4 3 2 3 4" xfId="50225"/>
    <cellStyle name="20 % – Zvýraznění4 4 3 2 3 5" xfId="50226"/>
    <cellStyle name="20 % – Zvýraznění4 4 3 2 4" xfId="11526"/>
    <cellStyle name="20 % – Zvýraznění4 4 3 2 4 2" xfId="26722"/>
    <cellStyle name="20 % – Zvýraznění4 4 3 2 4 3" xfId="50227"/>
    <cellStyle name="20 % – Zvýraznění4 4 3 2 4 4" xfId="50228"/>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2 3" xfId="50229"/>
    <cellStyle name="20 % – Zvýraznění4 4 3 3 2 4" xfId="50230"/>
    <cellStyle name="20 % – Zvýraznění4 4 3 3 2 5" xfId="50231"/>
    <cellStyle name="20 % – Zvýraznění4 4 3 3 3" xfId="12537"/>
    <cellStyle name="20 % – Zvýraznění4 4 3 3 3 2" xfId="27730"/>
    <cellStyle name="20 % – Zvýraznění4 4 3 3 3 3" xfId="50232"/>
    <cellStyle name="20 % – Zvýraznění4 4 3 3 3 4" xfId="50233"/>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4" xfId="2282"/>
    <cellStyle name="20 % – Zvýraznění4 4 3 4 2" xfId="9077"/>
    <cellStyle name="20 % – Zvýraznění4 4 3 4 2 2" xfId="24293"/>
    <cellStyle name="20 % – Zvýraznění4 4 3 4 2 3" xfId="50234"/>
    <cellStyle name="20 % – Zvýraznění4 4 3 4 2 4" xfId="50235"/>
    <cellStyle name="20 % – Zvýraznění4 4 3 4 2 5" xfId="50236"/>
    <cellStyle name="20 % – Zvýraznění4 4 3 4 3" xfId="12538"/>
    <cellStyle name="20 % – Zvýraznění4 4 3 4 3 2" xfId="27731"/>
    <cellStyle name="20 % – Zvýraznění4 4 3 4 3 3" xfId="50237"/>
    <cellStyle name="20 % – Zvýraznění4 4 3 4 3 4" xfId="50238"/>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5" xfId="2283"/>
    <cellStyle name="20 % – Zvýraznění4 4 3 5 2" xfId="11271"/>
    <cellStyle name="20 % – Zvýraznění4 4 3 5 2 2" xfId="26471"/>
    <cellStyle name="20 % – Zvýraznění4 4 3 5 2 3" xfId="50239"/>
    <cellStyle name="20 % – Zvýraznění4 4 3 5 2 4" xfId="50240"/>
    <cellStyle name="20 % – Zvýraznění4 4 3 5 2 5" xfId="50241"/>
    <cellStyle name="20 % – Zvýraznění4 4 3 5 3" xfId="12539"/>
    <cellStyle name="20 % – Zvýraznění4 4 3 5 3 2" xfId="27732"/>
    <cellStyle name="20 % – Zvýraznění4 4 3 5 3 3" xfId="50242"/>
    <cellStyle name="20 % – Zvýraznění4 4 3 5 3 4" xfId="50243"/>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6" xfId="7516"/>
    <cellStyle name="20 % – Zvýraznění4 4 3 6 2" xfId="11347"/>
    <cellStyle name="20 % – Zvýraznění4 4 3 6 2 2" xfId="26547"/>
    <cellStyle name="20 % – Zvýraznění4 4 3 6 2 3" xfId="50244"/>
    <cellStyle name="20 % – Zvýraznění4 4 3 6 2 4" xfId="50245"/>
    <cellStyle name="20 % – Zvýraznění4 4 3 6 2 5" xfId="50246"/>
    <cellStyle name="20 % – Zvýraznění4 4 3 6 3" xfId="15142"/>
    <cellStyle name="20 % – Zvýraznění4 4 3 6 3 2" xfId="30329"/>
    <cellStyle name="20 % – Zvýraznění4 4 3 6 3 3" xfId="50247"/>
    <cellStyle name="20 % – Zvýraznění4 4 3 6 3 4" xfId="50248"/>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7" xfId="7634"/>
    <cellStyle name="20 % – Zvýraznění4 4 3 7 2" xfId="22853"/>
    <cellStyle name="20 % – Zvýraznění4 4 3 7 3" xfId="50249"/>
    <cellStyle name="20 % – Zvýraznění4 4 3 7 4" xfId="50250"/>
    <cellStyle name="20 % – Zvýraznění4 4 3 7 5" xfId="50251"/>
    <cellStyle name="20 % – Zvýraznění4 4 3 8" xfId="11426"/>
    <cellStyle name="20 % – Zvýraznění4 4 3 8 2" xfId="26623"/>
    <cellStyle name="20 % – Zvýraznění4 4 3 8 3" xfId="50252"/>
    <cellStyle name="20 % – Zvýraznění4 4 3 8 4" xfId="5025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2" xfId="2284"/>
    <cellStyle name="20 % – Zvýraznění4 4 4 2 2" xfId="9078"/>
    <cellStyle name="20 % – Zvýraznění4 4 4 2 2 2" xfId="24294"/>
    <cellStyle name="20 % – Zvýraznění4 4 4 2 2 3" xfId="50254"/>
    <cellStyle name="20 % – Zvýraznění4 4 4 2 2 4" xfId="50255"/>
    <cellStyle name="20 % – Zvýraznění4 4 4 2 2 5" xfId="50256"/>
    <cellStyle name="20 % – Zvýraznění4 4 4 2 3" xfId="12540"/>
    <cellStyle name="20 % – Zvýraznění4 4 4 2 3 2" xfId="27733"/>
    <cellStyle name="20 % – Zvýraznění4 4 4 2 3 3" xfId="50257"/>
    <cellStyle name="20 % – Zvýraznění4 4 4 2 3 4" xfId="50258"/>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3" xfId="2285"/>
    <cellStyle name="20 % – Zvýraznění4 4 4 3 2" xfId="9079"/>
    <cellStyle name="20 % – Zvýraznění4 4 4 3 2 2" xfId="24295"/>
    <cellStyle name="20 % – Zvýraznění4 4 4 3 2 3" xfId="50259"/>
    <cellStyle name="20 % – Zvýraznění4 4 4 3 2 4" xfId="50260"/>
    <cellStyle name="20 % – Zvýraznění4 4 4 3 2 5" xfId="50261"/>
    <cellStyle name="20 % – Zvýraznění4 4 4 3 3" xfId="12541"/>
    <cellStyle name="20 % – Zvýraznění4 4 4 3 3 2" xfId="27734"/>
    <cellStyle name="20 % – Zvýraznění4 4 4 3 3 3" xfId="50262"/>
    <cellStyle name="20 % – Zvýraznění4 4 4 3 3 4" xfId="50263"/>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4" xfId="2286"/>
    <cellStyle name="20 % – Zvýraznění4 4 4 4 2" xfId="9080"/>
    <cellStyle name="20 % – Zvýraznění4 4 4 4 2 2" xfId="24296"/>
    <cellStyle name="20 % – Zvýraznění4 4 4 4 2 3" xfId="50264"/>
    <cellStyle name="20 % – Zvýraznění4 4 4 4 2 4" xfId="50265"/>
    <cellStyle name="20 % – Zvýraznění4 4 4 4 2 5" xfId="50266"/>
    <cellStyle name="20 % – Zvýraznění4 4 4 4 3" xfId="12542"/>
    <cellStyle name="20 % – Zvýraznění4 4 4 4 3 2" xfId="27735"/>
    <cellStyle name="20 % – Zvýraznění4 4 4 4 3 3" xfId="50267"/>
    <cellStyle name="20 % – Zvýraznění4 4 4 4 3 4" xfId="50268"/>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5" xfId="2287"/>
    <cellStyle name="20 % – Zvýraznění4 4 4 5 2" xfId="11296"/>
    <cellStyle name="20 % – Zvýraznění4 4 4 5 2 2" xfId="26496"/>
    <cellStyle name="20 % – Zvýraznění4 4 4 5 2 3" xfId="50269"/>
    <cellStyle name="20 % – Zvýraznění4 4 4 5 2 4" xfId="50270"/>
    <cellStyle name="20 % – Zvýraznění4 4 4 5 2 5" xfId="50271"/>
    <cellStyle name="20 % – Zvýraznění4 4 4 5 3" xfId="12543"/>
    <cellStyle name="20 % – Zvýraznění4 4 4 5 3 2" xfId="27736"/>
    <cellStyle name="20 % – Zvýraznění4 4 4 5 3 3" xfId="50272"/>
    <cellStyle name="20 % – Zvýraznění4 4 4 5 3 4" xfId="50273"/>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6" xfId="7517"/>
    <cellStyle name="20 % – Zvýraznění4 4 4 6 2" xfId="11348"/>
    <cellStyle name="20 % – Zvýraznění4 4 4 6 2 2" xfId="26548"/>
    <cellStyle name="20 % – Zvýraznění4 4 4 6 2 3" xfId="50274"/>
    <cellStyle name="20 % – Zvýraznění4 4 4 6 2 4" xfId="50275"/>
    <cellStyle name="20 % – Zvýraznění4 4 4 6 2 5" xfId="50276"/>
    <cellStyle name="20 % – Zvýraznění4 4 4 6 3" xfId="15143"/>
    <cellStyle name="20 % – Zvýraznění4 4 4 6 3 2" xfId="30330"/>
    <cellStyle name="20 % – Zvýraznění4 4 4 6 3 3" xfId="50277"/>
    <cellStyle name="20 % – Zvýraznění4 4 4 6 3 4" xfId="50278"/>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7" xfId="7662"/>
    <cellStyle name="20 % – Zvýraznění4 4 4 7 2" xfId="22881"/>
    <cellStyle name="20 % – Zvýraznění4 4 4 7 3" xfId="50279"/>
    <cellStyle name="20 % – Zvýraznění4 4 4 7 4" xfId="50280"/>
    <cellStyle name="20 % – Zvýraznění4 4 4 7 5" xfId="50281"/>
    <cellStyle name="20 % – Zvýraznění4 4 4 8" xfId="11454"/>
    <cellStyle name="20 % – Zvýraznění4 4 4 8 2" xfId="26651"/>
    <cellStyle name="20 % – Zvýraznění4 4 4 8 3" xfId="50282"/>
    <cellStyle name="20 % – Zvýraznění4 4 4 8 4" xfId="50283"/>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2" xfId="2288"/>
    <cellStyle name="20 % – Zvýraznění4 4 5 2 2" xfId="9081"/>
    <cellStyle name="20 % – Zvýraznění4 4 5 2 2 2" xfId="24297"/>
    <cellStyle name="20 % – Zvýraznění4 4 5 2 2 3" xfId="50284"/>
    <cellStyle name="20 % – Zvýraznění4 4 5 2 2 4" xfId="50285"/>
    <cellStyle name="20 % – Zvýraznění4 4 5 2 2 5" xfId="50286"/>
    <cellStyle name="20 % – Zvýraznění4 4 5 2 3" xfId="12544"/>
    <cellStyle name="20 % – Zvýraznění4 4 5 2 3 2" xfId="27737"/>
    <cellStyle name="20 % – Zvýraznění4 4 5 2 3 3" xfId="50287"/>
    <cellStyle name="20 % – Zvýraznění4 4 5 2 3 4" xfId="50288"/>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3" xfId="2289"/>
    <cellStyle name="20 % – Zvýraznění4 4 5 3 2" xfId="9082"/>
    <cellStyle name="20 % – Zvýraznění4 4 5 3 2 2" xfId="24298"/>
    <cellStyle name="20 % – Zvýraznění4 4 5 3 2 3" xfId="50289"/>
    <cellStyle name="20 % – Zvýraznění4 4 5 3 2 4" xfId="50290"/>
    <cellStyle name="20 % – Zvýraznění4 4 5 3 2 5" xfId="50291"/>
    <cellStyle name="20 % – Zvýraznění4 4 5 3 3" xfId="12545"/>
    <cellStyle name="20 % – Zvýraznění4 4 5 3 3 2" xfId="27738"/>
    <cellStyle name="20 % – Zvýraznění4 4 5 3 3 3" xfId="50292"/>
    <cellStyle name="20 % – Zvýraznění4 4 5 3 3 4" xfId="50293"/>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4" xfId="2290"/>
    <cellStyle name="20 % – Zvýraznění4 4 5 4 2" xfId="9083"/>
    <cellStyle name="20 % – Zvýraznění4 4 5 4 2 2" xfId="24299"/>
    <cellStyle name="20 % – Zvýraznění4 4 5 4 2 3" xfId="50294"/>
    <cellStyle name="20 % – Zvýraznění4 4 5 4 2 4" xfId="50295"/>
    <cellStyle name="20 % – Zvýraznění4 4 5 4 2 5" xfId="50296"/>
    <cellStyle name="20 % – Zvýraznění4 4 5 4 3" xfId="12546"/>
    <cellStyle name="20 % – Zvýraznění4 4 5 4 3 2" xfId="27739"/>
    <cellStyle name="20 % – Zvýraznění4 4 5 4 3 3" xfId="50297"/>
    <cellStyle name="20 % – Zvýraznění4 4 5 4 3 4" xfId="50298"/>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5" xfId="2291"/>
    <cellStyle name="20 % – Zvýraznění4 4 5 5 2" xfId="11147"/>
    <cellStyle name="20 % – Zvýraznění4 4 5 5 2 2" xfId="26347"/>
    <cellStyle name="20 % – Zvýraznění4 4 5 5 2 3" xfId="50299"/>
    <cellStyle name="20 % – Zvýraznění4 4 5 5 2 4" xfId="50300"/>
    <cellStyle name="20 % – Zvýraznění4 4 5 5 2 5" xfId="50301"/>
    <cellStyle name="20 % – Zvýraznění4 4 5 5 3" xfId="12547"/>
    <cellStyle name="20 % – Zvýraznění4 4 5 5 3 2" xfId="27740"/>
    <cellStyle name="20 % – Zvýraznění4 4 5 5 3 3" xfId="50302"/>
    <cellStyle name="20 % – Zvýraznění4 4 5 5 3 4" xfId="50303"/>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6" xfId="7727"/>
    <cellStyle name="20 % – Zvýraznění4 4 5 6 2" xfId="22946"/>
    <cellStyle name="20 % – Zvýraznění4 4 5 6 3" xfId="50304"/>
    <cellStyle name="20 % – Zvýraznění4 4 5 6 4" xfId="50305"/>
    <cellStyle name="20 % – Zvýraznění4 4 5 6 5" xfId="50306"/>
    <cellStyle name="20 % – Zvýraznění4 4 5 7" xfId="11527"/>
    <cellStyle name="20 % – Zvýraznění4 4 5 7 2" xfId="26723"/>
    <cellStyle name="20 % – Zvýraznění4 4 5 7 3" xfId="50307"/>
    <cellStyle name="20 % – Zvýraznění4 4 5 7 4" xfId="50308"/>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2" xfId="2293"/>
    <cellStyle name="20 % – Zvýraznění4 4 6 2 2" xfId="9084"/>
    <cellStyle name="20 % – Zvýraznění4 4 6 2 2 2" xfId="24300"/>
    <cellStyle name="20 % – Zvýraznění4 4 6 2 2 3" xfId="50309"/>
    <cellStyle name="20 % – Zvýraznění4 4 6 2 2 4" xfId="50310"/>
    <cellStyle name="20 % – Zvýraznění4 4 6 2 2 5" xfId="50311"/>
    <cellStyle name="20 % – Zvýraznění4 4 6 2 3" xfId="12549"/>
    <cellStyle name="20 % – Zvýraznění4 4 6 2 3 2" xfId="27742"/>
    <cellStyle name="20 % – Zvýraznění4 4 6 2 3 3" xfId="50312"/>
    <cellStyle name="20 % – Zvýraznění4 4 6 2 3 4" xfId="50313"/>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3" xfId="2294"/>
    <cellStyle name="20 % – Zvýraznění4 4 6 3 2" xfId="9085"/>
    <cellStyle name="20 % – Zvýraznění4 4 6 3 2 2" xfId="24301"/>
    <cellStyle name="20 % – Zvýraznění4 4 6 3 2 3" xfId="50314"/>
    <cellStyle name="20 % – Zvýraznění4 4 6 3 2 4" xfId="50315"/>
    <cellStyle name="20 % – Zvýraznění4 4 6 3 2 5" xfId="50316"/>
    <cellStyle name="20 % – Zvýraznění4 4 6 3 3" xfId="12550"/>
    <cellStyle name="20 % – Zvýraznění4 4 6 3 3 2" xfId="27743"/>
    <cellStyle name="20 % – Zvýraznění4 4 6 3 3 3" xfId="50317"/>
    <cellStyle name="20 % – Zvýraznění4 4 6 3 3 4" xfId="50318"/>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4" xfId="2295"/>
    <cellStyle name="20 % – Zvýraznění4 4 6 4 2" xfId="9086"/>
    <cellStyle name="20 % – Zvýraznění4 4 6 4 2 2" xfId="24302"/>
    <cellStyle name="20 % – Zvýraznění4 4 6 4 2 3" xfId="50319"/>
    <cellStyle name="20 % – Zvýraznění4 4 6 4 2 4" xfId="50320"/>
    <cellStyle name="20 % – Zvýraznění4 4 6 4 2 5" xfId="50321"/>
    <cellStyle name="20 % – Zvýraznění4 4 6 4 3" xfId="12551"/>
    <cellStyle name="20 % – Zvýraznění4 4 6 4 3 2" xfId="27744"/>
    <cellStyle name="20 % – Zvýraznění4 4 6 4 3 3" xfId="50322"/>
    <cellStyle name="20 % – Zvýraznění4 4 6 4 3 4" xfId="50323"/>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5" xfId="7943"/>
    <cellStyle name="20 % – Zvýraznění4 4 6 5 2" xfId="23160"/>
    <cellStyle name="20 % – Zvýraznění4 4 6 5 3" xfId="50324"/>
    <cellStyle name="20 % – Zvýraznění4 4 6 5 4" xfId="50325"/>
    <cellStyle name="20 % – Zvýraznění4 4 6 5 5" xfId="50326"/>
    <cellStyle name="20 % – Zvýraznění4 4 6 6" xfId="12548"/>
    <cellStyle name="20 % – Zvýraznění4 4 6 6 2" xfId="27741"/>
    <cellStyle name="20 % – Zvýraznění4 4 6 6 3" xfId="50327"/>
    <cellStyle name="20 % – Zvýraznění4 4 6 6 4" xfId="50328"/>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2" xfId="2297"/>
    <cellStyle name="20 % – Zvýraznění4 4 7 2 2" xfId="9087"/>
    <cellStyle name="20 % – Zvýraznění4 4 7 2 2 2" xfId="24303"/>
    <cellStyle name="20 % – Zvýraznění4 4 7 2 2 3" xfId="50329"/>
    <cellStyle name="20 % – Zvýraznění4 4 7 2 2 4" xfId="50330"/>
    <cellStyle name="20 % – Zvýraznění4 4 7 2 2 5" xfId="50331"/>
    <cellStyle name="20 % – Zvýraznění4 4 7 2 3" xfId="12553"/>
    <cellStyle name="20 % – Zvýraznění4 4 7 2 3 2" xfId="27746"/>
    <cellStyle name="20 % – Zvýraznění4 4 7 2 3 3" xfId="50332"/>
    <cellStyle name="20 % – Zvýraznění4 4 7 2 3 4" xfId="50333"/>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3" xfId="2298"/>
    <cellStyle name="20 % – Zvýraznění4 4 7 3 2" xfId="9088"/>
    <cellStyle name="20 % – Zvýraznění4 4 7 3 2 2" xfId="24304"/>
    <cellStyle name="20 % – Zvýraznění4 4 7 3 2 3" xfId="50334"/>
    <cellStyle name="20 % – Zvýraznění4 4 7 3 2 4" xfId="50335"/>
    <cellStyle name="20 % – Zvýraznění4 4 7 3 2 5" xfId="50336"/>
    <cellStyle name="20 % – Zvýraznění4 4 7 3 3" xfId="12554"/>
    <cellStyle name="20 % – Zvýraznění4 4 7 3 3 2" xfId="27747"/>
    <cellStyle name="20 % – Zvýraznění4 4 7 3 3 3" xfId="50337"/>
    <cellStyle name="20 % – Zvýraznění4 4 7 3 3 4" xfId="50338"/>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4" xfId="2299"/>
    <cellStyle name="20 % – Zvýraznění4 4 7 4 2" xfId="9089"/>
    <cellStyle name="20 % – Zvýraznění4 4 7 4 2 2" xfId="24305"/>
    <cellStyle name="20 % – Zvýraznění4 4 7 4 2 3" xfId="50339"/>
    <cellStyle name="20 % – Zvýraznění4 4 7 4 2 4" xfId="50340"/>
    <cellStyle name="20 % – Zvýraznění4 4 7 4 2 5" xfId="50341"/>
    <cellStyle name="20 % – Zvýraznění4 4 7 4 3" xfId="12555"/>
    <cellStyle name="20 % – Zvýraznění4 4 7 4 3 2" xfId="27748"/>
    <cellStyle name="20 % – Zvýraznění4 4 7 4 3 3" xfId="50342"/>
    <cellStyle name="20 % – Zvýraznění4 4 7 4 3 4" xfId="50343"/>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5" xfId="7961"/>
    <cellStyle name="20 % – Zvýraznění4 4 7 5 2" xfId="23178"/>
    <cellStyle name="20 % – Zvýraznění4 4 7 5 3" xfId="50344"/>
    <cellStyle name="20 % – Zvýraznění4 4 7 5 4" xfId="50345"/>
    <cellStyle name="20 % – Zvýraznění4 4 7 5 5" xfId="50346"/>
    <cellStyle name="20 % – Zvýraznění4 4 7 6" xfId="12552"/>
    <cellStyle name="20 % – Zvýraznění4 4 7 6 2" xfId="27745"/>
    <cellStyle name="20 % – Zvýraznění4 4 7 6 3" xfId="50347"/>
    <cellStyle name="20 % – Zvýraznění4 4 7 6 4" xfId="50348"/>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2" xfId="2301"/>
    <cellStyle name="20 % – Zvýraznění4 4 8 2 2" xfId="9090"/>
    <cellStyle name="20 % – Zvýraznění4 4 8 2 2 2" xfId="24306"/>
    <cellStyle name="20 % – Zvýraznění4 4 8 2 2 3" xfId="50349"/>
    <cellStyle name="20 % – Zvýraznění4 4 8 2 2 4" xfId="50350"/>
    <cellStyle name="20 % – Zvýraznění4 4 8 2 2 5" xfId="50351"/>
    <cellStyle name="20 % – Zvýraznění4 4 8 2 3" xfId="12557"/>
    <cellStyle name="20 % – Zvýraznění4 4 8 2 3 2" xfId="27750"/>
    <cellStyle name="20 % – Zvýraznění4 4 8 2 3 3" xfId="50352"/>
    <cellStyle name="20 % – Zvýraznění4 4 8 2 3 4" xfId="50353"/>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3" xfId="2302"/>
    <cellStyle name="20 % – Zvýraznění4 4 8 3 2" xfId="9091"/>
    <cellStyle name="20 % – Zvýraznění4 4 8 3 2 2" xfId="24307"/>
    <cellStyle name="20 % – Zvýraznění4 4 8 3 2 3" xfId="50354"/>
    <cellStyle name="20 % – Zvýraznění4 4 8 3 2 4" xfId="50355"/>
    <cellStyle name="20 % – Zvýraznění4 4 8 3 2 5" xfId="50356"/>
    <cellStyle name="20 % – Zvýraznění4 4 8 3 3" xfId="12558"/>
    <cellStyle name="20 % – Zvýraznění4 4 8 3 3 2" xfId="27751"/>
    <cellStyle name="20 % – Zvýraznění4 4 8 3 3 3" xfId="50357"/>
    <cellStyle name="20 % – Zvýraznění4 4 8 3 3 4" xfId="50358"/>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4" xfId="2303"/>
    <cellStyle name="20 % – Zvýraznění4 4 8 4 2" xfId="9092"/>
    <cellStyle name="20 % – Zvýraznění4 4 8 4 2 2" xfId="24308"/>
    <cellStyle name="20 % – Zvýraznění4 4 8 4 2 3" xfId="50359"/>
    <cellStyle name="20 % – Zvýraznění4 4 8 4 2 4" xfId="50360"/>
    <cellStyle name="20 % – Zvýraznění4 4 8 4 2 5" xfId="50361"/>
    <cellStyle name="20 % – Zvýraznění4 4 8 4 3" xfId="12559"/>
    <cellStyle name="20 % – Zvýraznění4 4 8 4 3 2" xfId="27752"/>
    <cellStyle name="20 % – Zvýraznění4 4 8 4 3 3" xfId="50362"/>
    <cellStyle name="20 % – Zvýraznění4 4 8 4 3 4" xfId="50363"/>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5" xfId="8185"/>
    <cellStyle name="20 % – Zvýraznění4 4 8 5 2" xfId="23401"/>
    <cellStyle name="20 % – Zvýraznění4 4 8 5 3" xfId="50364"/>
    <cellStyle name="20 % – Zvýraznění4 4 8 5 4" xfId="50365"/>
    <cellStyle name="20 % – Zvýraznění4 4 8 5 5" xfId="50366"/>
    <cellStyle name="20 % – Zvýraznění4 4 8 6" xfId="12556"/>
    <cellStyle name="20 % – Zvýraznění4 4 8 6 2" xfId="27749"/>
    <cellStyle name="20 % – Zvýraznění4 4 8 6 3" xfId="50367"/>
    <cellStyle name="20 % – Zvýraznění4 4 8 6 4" xfId="50368"/>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2" xfId="2305"/>
    <cellStyle name="20 % – Zvýraznění4 4 9 2 2" xfId="9093"/>
    <cellStyle name="20 % – Zvýraznění4 4 9 2 2 2" xfId="24309"/>
    <cellStyle name="20 % – Zvýraznění4 4 9 2 2 3" xfId="50369"/>
    <cellStyle name="20 % – Zvýraznění4 4 9 2 2 4" xfId="50370"/>
    <cellStyle name="20 % – Zvýraznění4 4 9 2 2 5" xfId="50371"/>
    <cellStyle name="20 % – Zvýraznění4 4 9 2 3" xfId="12561"/>
    <cellStyle name="20 % – Zvýraznění4 4 9 2 3 2" xfId="27754"/>
    <cellStyle name="20 % – Zvýraznění4 4 9 2 3 3" xfId="50372"/>
    <cellStyle name="20 % – Zvýraznění4 4 9 2 3 4" xfId="50373"/>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3" xfId="2306"/>
    <cellStyle name="20 % – Zvýraznění4 4 9 3 2" xfId="9094"/>
    <cellStyle name="20 % – Zvýraznění4 4 9 3 2 2" xfId="24310"/>
    <cellStyle name="20 % – Zvýraznění4 4 9 3 2 3" xfId="50374"/>
    <cellStyle name="20 % – Zvýraznění4 4 9 3 2 4" xfId="50375"/>
    <cellStyle name="20 % – Zvýraznění4 4 9 3 2 5" xfId="50376"/>
    <cellStyle name="20 % – Zvýraznění4 4 9 3 3" xfId="12562"/>
    <cellStyle name="20 % – Zvýraznění4 4 9 3 3 2" xfId="27755"/>
    <cellStyle name="20 % – Zvýraznění4 4 9 3 3 3" xfId="50377"/>
    <cellStyle name="20 % – Zvýraznění4 4 9 3 3 4" xfId="50378"/>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4" xfId="2307"/>
    <cellStyle name="20 % – Zvýraznění4 4 9 4 2" xfId="9095"/>
    <cellStyle name="20 % – Zvýraznění4 4 9 4 2 2" xfId="24311"/>
    <cellStyle name="20 % – Zvýraznění4 4 9 4 2 3" xfId="50379"/>
    <cellStyle name="20 % – Zvýraznění4 4 9 4 2 4" xfId="50380"/>
    <cellStyle name="20 % – Zvýraznění4 4 9 4 2 5" xfId="50381"/>
    <cellStyle name="20 % – Zvýraznění4 4 9 4 3" xfId="12563"/>
    <cellStyle name="20 % – Zvýraznění4 4 9 4 3 2" xfId="27756"/>
    <cellStyle name="20 % – Zvýraznění4 4 9 4 3 3" xfId="50382"/>
    <cellStyle name="20 % – Zvýraznění4 4 9 4 3 4" xfId="50383"/>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5" xfId="8279"/>
    <cellStyle name="20 % – Zvýraznění4 4 9 5 2" xfId="23495"/>
    <cellStyle name="20 % – Zvýraznění4 4 9 5 3" xfId="50384"/>
    <cellStyle name="20 % – Zvýraznění4 4 9 5 4" xfId="50385"/>
    <cellStyle name="20 % – Zvýraznění4 4 9 5 5" xfId="50386"/>
    <cellStyle name="20 % – Zvýraznění4 4 9 6" xfId="12560"/>
    <cellStyle name="20 % – Zvýraznění4 4 9 6 2" xfId="27753"/>
    <cellStyle name="20 % – Zvýraznění4 4 9 6 3" xfId="50387"/>
    <cellStyle name="20 % – Zvýraznění4 4 9 6 4" xfId="50388"/>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2 3" xfId="50389"/>
    <cellStyle name="20 % – Zvýraznění4 5 10 2 4" xfId="50390"/>
    <cellStyle name="20 % – Zvýraznění4 5 10 2 5" xfId="50391"/>
    <cellStyle name="20 % – Zvýraznění4 5 10 3" xfId="12564"/>
    <cellStyle name="20 % – Zvýraznění4 5 10 3 2" xfId="27757"/>
    <cellStyle name="20 % – Zvýraznění4 5 10 3 3" xfId="50392"/>
    <cellStyle name="20 % – Zvýraznění4 5 10 3 4" xfId="50393"/>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1" xfId="2309"/>
    <cellStyle name="20 % – Zvýraznění4 5 11 2" xfId="9097"/>
    <cellStyle name="20 % – Zvýraznění4 5 11 2 2" xfId="24313"/>
    <cellStyle name="20 % – Zvýraznění4 5 11 2 3" xfId="50394"/>
    <cellStyle name="20 % – Zvýraznění4 5 11 2 4" xfId="50395"/>
    <cellStyle name="20 % – Zvýraznění4 5 11 2 5" xfId="50396"/>
    <cellStyle name="20 % – Zvýraznění4 5 11 3" xfId="12565"/>
    <cellStyle name="20 % – Zvýraznění4 5 11 3 2" xfId="27758"/>
    <cellStyle name="20 % – Zvýraznění4 5 11 3 3" xfId="50397"/>
    <cellStyle name="20 % – Zvýraznění4 5 11 3 4" xfId="5039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2" xfId="2310"/>
    <cellStyle name="20 % – Zvýraznění4 5 12 2" xfId="11050"/>
    <cellStyle name="20 % – Zvýraznění4 5 12 2 2" xfId="26250"/>
    <cellStyle name="20 % – Zvýraznění4 5 12 2 3" xfId="50399"/>
    <cellStyle name="20 % – Zvýraznění4 5 12 2 4" xfId="50400"/>
    <cellStyle name="20 % – Zvýraznění4 5 12 2 5" xfId="50401"/>
    <cellStyle name="20 % – Zvýraznění4 5 12 3" xfId="12566"/>
    <cellStyle name="20 % – Zvýraznění4 5 12 3 2" xfId="27759"/>
    <cellStyle name="20 % – Zvýraznění4 5 12 3 3" xfId="50402"/>
    <cellStyle name="20 % – Zvýraznění4 5 12 3 4" xfId="50403"/>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3" xfId="7769"/>
    <cellStyle name="20 % – Zvýraznění4 5 13 2" xfId="22988"/>
    <cellStyle name="20 % – Zvýraznění4 5 13 3" xfId="50404"/>
    <cellStyle name="20 % – Zvýraznění4 5 13 4" xfId="50405"/>
    <cellStyle name="20 % – Zvýraznění4 5 13 5" xfId="50406"/>
    <cellStyle name="20 % – Zvýraznění4 5 14" xfId="11528"/>
    <cellStyle name="20 % – Zvýraznění4 5 14 2" xfId="26724"/>
    <cellStyle name="20 % – Zvýraznění4 5 14 3" xfId="50407"/>
    <cellStyle name="20 % – Zvýraznění4 5 14 4" xfId="50408"/>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2" xfId="2311"/>
    <cellStyle name="20 % – Zvýraznění4 5 2 2 2" xfId="9098"/>
    <cellStyle name="20 % – Zvýraznění4 5 2 2 2 2" xfId="24314"/>
    <cellStyle name="20 % – Zvýraznění4 5 2 2 2 3" xfId="50409"/>
    <cellStyle name="20 % – Zvýraznění4 5 2 2 2 4" xfId="50410"/>
    <cellStyle name="20 % – Zvýraznění4 5 2 2 2 5" xfId="50411"/>
    <cellStyle name="20 % – Zvýraznění4 5 2 2 3" xfId="12567"/>
    <cellStyle name="20 % – Zvýraznění4 5 2 2 3 2" xfId="27760"/>
    <cellStyle name="20 % – Zvýraznění4 5 2 2 3 3" xfId="50412"/>
    <cellStyle name="20 % – Zvýraznění4 5 2 2 3 4" xfId="50413"/>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3" xfId="2312"/>
    <cellStyle name="20 % – Zvýraznění4 5 2 3 2" xfId="9099"/>
    <cellStyle name="20 % – Zvýraznění4 5 2 3 2 2" xfId="24315"/>
    <cellStyle name="20 % – Zvýraznění4 5 2 3 2 3" xfId="50414"/>
    <cellStyle name="20 % – Zvýraznění4 5 2 3 2 4" xfId="50415"/>
    <cellStyle name="20 % – Zvýraznění4 5 2 3 2 5" xfId="50416"/>
    <cellStyle name="20 % – Zvýraznění4 5 2 3 3" xfId="12568"/>
    <cellStyle name="20 % – Zvýraznění4 5 2 3 3 2" xfId="27761"/>
    <cellStyle name="20 % – Zvýraznění4 5 2 3 3 3" xfId="50417"/>
    <cellStyle name="20 % – Zvýraznění4 5 2 3 3 4" xfId="50418"/>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4" xfId="2313"/>
    <cellStyle name="20 % – Zvýraznění4 5 2 4 2" xfId="9100"/>
    <cellStyle name="20 % – Zvýraznění4 5 2 4 2 2" xfId="24316"/>
    <cellStyle name="20 % – Zvýraznění4 5 2 4 2 3" xfId="50419"/>
    <cellStyle name="20 % – Zvýraznění4 5 2 4 2 4" xfId="50420"/>
    <cellStyle name="20 % – Zvýraznění4 5 2 4 2 5" xfId="50421"/>
    <cellStyle name="20 % – Zvýraznění4 5 2 4 3" xfId="12569"/>
    <cellStyle name="20 % – Zvýraznění4 5 2 4 3 2" xfId="27762"/>
    <cellStyle name="20 % – Zvýraznění4 5 2 4 3 3" xfId="50422"/>
    <cellStyle name="20 % – Zvýraznění4 5 2 4 3 4" xfId="50423"/>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5" xfId="2314"/>
    <cellStyle name="20 % – Zvýraznění4 5 2 5 2" xfId="11193"/>
    <cellStyle name="20 % – Zvýraznění4 5 2 5 2 2" xfId="26393"/>
    <cellStyle name="20 % – Zvýraznění4 5 2 5 2 3" xfId="50424"/>
    <cellStyle name="20 % – Zvýraznění4 5 2 5 2 4" xfId="50425"/>
    <cellStyle name="20 % – Zvýraznění4 5 2 5 2 5" xfId="50426"/>
    <cellStyle name="20 % – Zvýraznění4 5 2 5 3" xfId="12570"/>
    <cellStyle name="20 % – Zvýraznění4 5 2 5 3 2" xfId="27763"/>
    <cellStyle name="20 % – Zvýraznění4 5 2 5 3 3" xfId="50427"/>
    <cellStyle name="20 % – Zvýraznění4 5 2 5 3 4" xfId="50428"/>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6" xfId="7845"/>
    <cellStyle name="20 % – Zvýraznění4 5 2 6 2" xfId="23064"/>
    <cellStyle name="20 % – Zvýraznění4 5 2 6 3" xfId="50429"/>
    <cellStyle name="20 % – Zvýraznění4 5 2 6 4" xfId="50430"/>
    <cellStyle name="20 % – Zvýraznění4 5 2 6 5" xfId="50431"/>
    <cellStyle name="20 % – Zvýraznění4 5 2 7" xfId="11529"/>
    <cellStyle name="20 % – Zvýraznění4 5 2 7 2" xfId="26725"/>
    <cellStyle name="20 % – Zvýraznění4 5 2 7 3" xfId="50432"/>
    <cellStyle name="20 % – Zvýraznění4 5 2 7 4" xfId="50433"/>
    <cellStyle name="20 % – Zvýraznění4 5 2 8" xfId="15329"/>
    <cellStyle name="20 % – Zvýraznění4 5 2 8 2" xfId="30510"/>
    <cellStyle name="20 % – Zvýraznění4 5 2 9" xfId="34315"/>
    <cellStyle name="20 % – Zvýraznění4 5 3" xfId="441"/>
    <cellStyle name="20 % – Zvýraznění4 5 3 10" xfId="19136"/>
    <cellStyle name="20 % – Zvýraznění4 5 3 11" xfId="39916"/>
    <cellStyle name="20 % – Zvýraznění4 5 3 12" xfId="39917"/>
    <cellStyle name="20 % – Zvýraznění4 5 3 2" xfId="2315"/>
    <cellStyle name="20 % – Zvýraznění4 5 3 2 2" xfId="9101"/>
    <cellStyle name="20 % – Zvýraznění4 5 3 2 2 2" xfId="24317"/>
    <cellStyle name="20 % – Zvýraznění4 5 3 2 2 3" xfId="50434"/>
    <cellStyle name="20 % – Zvýraznění4 5 3 2 2 4" xfId="50435"/>
    <cellStyle name="20 % – Zvýraznění4 5 3 2 2 5" xfId="50436"/>
    <cellStyle name="20 % – Zvýraznění4 5 3 2 3" xfId="12571"/>
    <cellStyle name="20 % – Zvýraznění4 5 3 2 3 2" xfId="27764"/>
    <cellStyle name="20 % – Zvýraznění4 5 3 2 3 3" xfId="50437"/>
    <cellStyle name="20 % – Zvýraznění4 5 3 2 3 4" xfId="50438"/>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3" xfId="2316"/>
    <cellStyle name="20 % – Zvýraznění4 5 3 3 2" xfId="9102"/>
    <cellStyle name="20 % – Zvýraznění4 5 3 3 2 2" xfId="24318"/>
    <cellStyle name="20 % – Zvýraznění4 5 3 3 2 3" xfId="50439"/>
    <cellStyle name="20 % – Zvýraznění4 5 3 3 2 4" xfId="50440"/>
    <cellStyle name="20 % – Zvýraznění4 5 3 3 2 5" xfId="50441"/>
    <cellStyle name="20 % – Zvýraznění4 5 3 3 3" xfId="12572"/>
    <cellStyle name="20 % – Zvýraznění4 5 3 3 3 2" xfId="27765"/>
    <cellStyle name="20 % – Zvýraznění4 5 3 3 3 3" xfId="50442"/>
    <cellStyle name="20 % – Zvýraznění4 5 3 3 3 4" xfId="50443"/>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4" xfId="2317"/>
    <cellStyle name="20 % – Zvýraznění4 5 3 4 2" xfId="9103"/>
    <cellStyle name="20 % – Zvýraznění4 5 3 4 2 2" xfId="24319"/>
    <cellStyle name="20 % – Zvýraznění4 5 3 4 2 3" xfId="50444"/>
    <cellStyle name="20 % – Zvýraznění4 5 3 4 2 4" xfId="50445"/>
    <cellStyle name="20 % – Zvýraznění4 5 3 4 2 5" xfId="50446"/>
    <cellStyle name="20 % – Zvýraznění4 5 3 4 3" xfId="12573"/>
    <cellStyle name="20 % – Zvýraznění4 5 3 4 3 2" xfId="27766"/>
    <cellStyle name="20 % – Zvýraznění4 5 3 4 3 3" xfId="50447"/>
    <cellStyle name="20 % – Zvýraznění4 5 3 4 3 4" xfId="50448"/>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5" xfId="2318"/>
    <cellStyle name="20 % – Zvýraznění4 5 3 5 2" xfId="11028"/>
    <cellStyle name="20 % – Zvýraznění4 5 3 5 2 2" xfId="26228"/>
    <cellStyle name="20 % – Zvýraznění4 5 3 5 2 3" xfId="50449"/>
    <cellStyle name="20 % – Zvýraznění4 5 3 5 2 4" xfId="50450"/>
    <cellStyle name="20 % – Zvýraznění4 5 3 5 2 5" xfId="50451"/>
    <cellStyle name="20 % – Zvýraznění4 5 3 5 3" xfId="12574"/>
    <cellStyle name="20 % – Zvýraznění4 5 3 5 3 2" xfId="27767"/>
    <cellStyle name="20 % – Zvýraznění4 5 3 5 3 3" xfId="50452"/>
    <cellStyle name="20 % – Zvýraznění4 5 3 5 3 4" xfId="50453"/>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6" xfId="7719"/>
    <cellStyle name="20 % – Zvýraznění4 5 3 6 2" xfId="22938"/>
    <cellStyle name="20 % – Zvýraznění4 5 3 6 3" xfId="50454"/>
    <cellStyle name="20 % – Zvýraznění4 5 3 6 4" xfId="50455"/>
    <cellStyle name="20 % – Zvýraznění4 5 3 6 5" xfId="50456"/>
    <cellStyle name="20 % – Zvýraznění4 5 3 7" xfId="11530"/>
    <cellStyle name="20 % – Zvýraznění4 5 3 7 2" xfId="26726"/>
    <cellStyle name="20 % – Zvýraznění4 5 3 7 3" xfId="50457"/>
    <cellStyle name="20 % – Zvýraznění4 5 3 7 4" xfId="50458"/>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2" xfId="2320"/>
    <cellStyle name="20 % – Zvýraznění4 5 4 2 2" xfId="9104"/>
    <cellStyle name="20 % – Zvýraznění4 5 4 2 2 2" xfId="24320"/>
    <cellStyle name="20 % – Zvýraznění4 5 4 2 2 3" xfId="50459"/>
    <cellStyle name="20 % – Zvýraznění4 5 4 2 2 4" xfId="50460"/>
    <cellStyle name="20 % – Zvýraznění4 5 4 2 2 5" xfId="50461"/>
    <cellStyle name="20 % – Zvýraznění4 5 4 2 3" xfId="12576"/>
    <cellStyle name="20 % – Zvýraznění4 5 4 2 3 2" xfId="27769"/>
    <cellStyle name="20 % – Zvýraznění4 5 4 2 3 3" xfId="50462"/>
    <cellStyle name="20 % – Zvýraznění4 5 4 2 3 4" xfId="50463"/>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3" xfId="2321"/>
    <cellStyle name="20 % – Zvýraznění4 5 4 3 2" xfId="9105"/>
    <cellStyle name="20 % – Zvýraznění4 5 4 3 2 2" xfId="24321"/>
    <cellStyle name="20 % – Zvýraznění4 5 4 3 2 3" xfId="50464"/>
    <cellStyle name="20 % – Zvýraznění4 5 4 3 2 4" xfId="50465"/>
    <cellStyle name="20 % – Zvýraznění4 5 4 3 2 5" xfId="50466"/>
    <cellStyle name="20 % – Zvýraznění4 5 4 3 3" xfId="12577"/>
    <cellStyle name="20 % – Zvýraznění4 5 4 3 3 2" xfId="27770"/>
    <cellStyle name="20 % – Zvýraznění4 5 4 3 3 3" xfId="50467"/>
    <cellStyle name="20 % – Zvýraznění4 5 4 3 3 4" xfId="50468"/>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4" xfId="2322"/>
    <cellStyle name="20 % – Zvýraznění4 5 4 4 2" xfId="9106"/>
    <cellStyle name="20 % – Zvýraznění4 5 4 4 2 2" xfId="24322"/>
    <cellStyle name="20 % – Zvýraznění4 5 4 4 2 3" xfId="50469"/>
    <cellStyle name="20 % – Zvýraznění4 5 4 4 2 4" xfId="50470"/>
    <cellStyle name="20 % – Zvýraznění4 5 4 4 2 5" xfId="50471"/>
    <cellStyle name="20 % – Zvýraznění4 5 4 4 3" xfId="12578"/>
    <cellStyle name="20 % – Zvýraznění4 5 4 4 3 2" xfId="27771"/>
    <cellStyle name="20 % – Zvýraznění4 5 4 4 3 3" xfId="50472"/>
    <cellStyle name="20 % – Zvýraznění4 5 4 4 3 4" xfId="50473"/>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5" xfId="8059"/>
    <cellStyle name="20 % – Zvýraznění4 5 4 5 2" xfId="23275"/>
    <cellStyle name="20 % – Zvýraznění4 5 4 5 3" xfId="50474"/>
    <cellStyle name="20 % – Zvýraznění4 5 4 5 4" xfId="50475"/>
    <cellStyle name="20 % – Zvýraznění4 5 4 5 5" xfId="50476"/>
    <cellStyle name="20 % – Zvýraznění4 5 4 6" xfId="12575"/>
    <cellStyle name="20 % – Zvýraznění4 5 4 6 2" xfId="27768"/>
    <cellStyle name="20 % – Zvýraznění4 5 4 6 3" xfId="50477"/>
    <cellStyle name="20 % – Zvýraznění4 5 4 6 4" xfId="5047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2" xfId="2324"/>
    <cellStyle name="20 % – Zvýraznění4 5 5 2 2" xfId="9107"/>
    <cellStyle name="20 % – Zvýraznění4 5 5 2 2 2" xfId="24323"/>
    <cellStyle name="20 % – Zvýraznění4 5 5 2 2 3" xfId="50479"/>
    <cellStyle name="20 % – Zvýraznění4 5 5 2 2 4" xfId="50480"/>
    <cellStyle name="20 % – Zvýraznění4 5 5 2 2 5" xfId="50481"/>
    <cellStyle name="20 % – Zvýraznění4 5 5 2 3" xfId="12580"/>
    <cellStyle name="20 % – Zvýraznění4 5 5 2 3 2" xfId="27773"/>
    <cellStyle name="20 % – Zvýraznění4 5 5 2 3 3" xfId="50482"/>
    <cellStyle name="20 % – Zvýraznění4 5 5 2 3 4" xfId="5048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3" xfId="2325"/>
    <cellStyle name="20 % – Zvýraznění4 5 5 3 2" xfId="9108"/>
    <cellStyle name="20 % – Zvýraznění4 5 5 3 2 2" xfId="24324"/>
    <cellStyle name="20 % – Zvýraznění4 5 5 3 2 3" xfId="50484"/>
    <cellStyle name="20 % – Zvýraznění4 5 5 3 2 4" xfId="50485"/>
    <cellStyle name="20 % – Zvýraznění4 5 5 3 2 5" xfId="50486"/>
    <cellStyle name="20 % – Zvýraznění4 5 5 3 3" xfId="12581"/>
    <cellStyle name="20 % – Zvýraznění4 5 5 3 3 2" xfId="27774"/>
    <cellStyle name="20 % – Zvýraznění4 5 5 3 3 3" xfId="50487"/>
    <cellStyle name="20 % – Zvýraznění4 5 5 3 3 4" xfId="50488"/>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4" xfId="2326"/>
    <cellStyle name="20 % – Zvýraznění4 5 5 4 2" xfId="9109"/>
    <cellStyle name="20 % – Zvýraznění4 5 5 4 2 2" xfId="24325"/>
    <cellStyle name="20 % – Zvýraznění4 5 5 4 2 3" xfId="50489"/>
    <cellStyle name="20 % – Zvýraznění4 5 5 4 2 4" xfId="50490"/>
    <cellStyle name="20 % – Zvýraznění4 5 5 4 2 5" xfId="50491"/>
    <cellStyle name="20 % – Zvýraznění4 5 5 4 3" xfId="12582"/>
    <cellStyle name="20 % – Zvýraznění4 5 5 4 3 2" xfId="27775"/>
    <cellStyle name="20 % – Zvýraznění4 5 5 4 3 3" xfId="50492"/>
    <cellStyle name="20 % – Zvýraznění4 5 5 4 3 4" xfId="50493"/>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5" xfId="8139"/>
    <cellStyle name="20 % – Zvýraznění4 5 5 5 2" xfId="23355"/>
    <cellStyle name="20 % – Zvýraznění4 5 5 5 3" xfId="50494"/>
    <cellStyle name="20 % – Zvýraznění4 5 5 5 4" xfId="50495"/>
    <cellStyle name="20 % – Zvýraznění4 5 5 5 5" xfId="50496"/>
    <cellStyle name="20 % – Zvýraznění4 5 5 6" xfId="12579"/>
    <cellStyle name="20 % – Zvýraznění4 5 5 6 2" xfId="27772"/>
    <cellStyle name="20 % – Zvýraznění4 5 5 6 3" xfId="50497"/>
    <cellStyle name="20 % – Zvýraznění4 5 5 6 4" xfId="50498"/>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2" xfId="2328"/>
    <cellStyle name="20 % – Zvýraznění4 5 6 2 2" xfId="9110"/>
    <cellStyle name="20 % – Zvýraznění4 5 6 2 2 2" xfId="24326"/>
    <cellStyle name="20 % – Zvýraznění4 5 6 2 2 3" xfId="50499"/>
    <cellStyle name="20 % – Zvýraznění4 5 6 2 2 4" xfId="50500"/>
    <cellStyle name="20 % – Zvýraznění4 5 6 2 2 5" xfId="50501"/>
    <cellStyle name="20 % – Zvýraznění4 5 6 2 3" xfId="12584"/>
    <cellStyle name="20 % – Zvýraznění4 5 6 2 3 2" xfId="27777"/>
    <cellStyle name="20 % – Zvýraznění4 5 6 2 3 3" xfId="50502"/>
    <cellStyle name="20 % – Zvýraznění4 5 6 2 3 4" xfId="50503"/>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3" xfId="2329"/>
    <cellStyle name="20 % – Zvýraznění4 5 6 3 2" xfId="9111"/>
    <cellStyle name="20 % – Zvýraznění4 5 6 3 2 2" xfId="24327"/>
    <cellStyle name="20 % – Zvýraznění4 5 6 3 2 3" xfId="50504"/>
    <cellStyle name="20 % – Zvýraznění4 5 6 3 2 4" xfId="50505"/>
    <cellStyle name="20 % – Zvýraznění4 5 6 3 2 5" xfId="50506"/>
    <cellStyle name="20 % – Zvýraznění4 5 6 3 3" xfId="12585"/>
    <cellStyle name="20 % – Zvýraznění4 5 6 3 3 2" xfId="27778"/>
    <cellStyle name="20 % – Zvýraznění4 5 6 3 3 3" xfId="50507"/>
    <cellStyle name="20 % – Zvýraznění4 5 6 3 3 4" xfId="5050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4" xfId="2330"/>
    <cellStyle name="20 % – Zvýraznění4 5 6 4 2" xfId="9112"/>
    <cellStyle name="20 % – Zvýraznění4 5 6 4 2 2" xfId="24328"/>
    <cellStyle name="20 % – Zvýraznění4 5 6 4 2 3" xfId="50509"/>
    <cellStyle name="20 % – Zvýraznění4 5 6 4 2 4" xfId="50510"/>
    <cellStyle name="20 % – Zvýraznění4 5 6 4 2 5" xfId="50511"/>
    <cellStyle name="20 % – Zvýraznění4 5 6 4 3" xfId="12586"/>
    <cellStyle name="20 % – Zvýraznění4 5 6 4 3 2" xfId="27779"/>
    <cellStyle name="20 % – Zvýraznění4 5 6 4 3 3" xfId="50512"/>
    <cellStyle name="20 % – Zvýraznění4 5 6 4 3 4" xfId="50513"/>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5" xfId="8221"/>
    <cellStyle name="20 % – Zvýraznění4 5 6 5 2" xfId="23437"/>
    <cellStyle name="20 % – Zvýraznění4 5 6 5 3" xfId="50514"/>
    <cellStyle name="20 % – Zvýraznění4 5 6 5 4" xfId="50515"/>
    <cellStyle name="20 % – Zvýraznění4 5 6 5 5" xfId="50516"/>
    <cellStyle name="20 % – Zvýraznění4 5 6 6" xfId="12583"/>
    <cellStyle name="20 % – Zvýraznění4 5 6 6 2" xfId="27776"/>
    <cellStyle name="20 % – Zvýraznění4 5 6 6 3" xfId="50517"/>
    <cellStyle name="20 % – Zvýraznění4 5 6 6 4" xfId="50518"/>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2" xfId="2332"/>
    <cellStyle name="20 % – Zvýraznění4 5 7 2 2" xfId="9113"/>
    <cellStyle name="20 % – Zvýraznění4 5 7 2 2 2" xfId="24329"/>
    <cellStyle name="20 % – Zvýraznění4 5 7 2 2 3" xfId="50519"/>
    <cellStyle name="20 % – Zvýraznění4 5 7 2 2 4" xfId="50520"/>
    <cellStyle name="20 % – Zvýraznění4 5 7 2 2 5" xfId="50521"/>
    <cellStyle name="20 % – Zvýraznění4 5 7 2 3" xfId="12588"/>
    <cellStyle name="20 % – Zvýraznění4 5 7 2 3 2" xfId="27781"/>
    <cellStyle name="20 % – Zvýraznění4 5 7 2 3 3" xfId="50522"/>
    <cellStyle name="20 % – Zvýraznění4 5 7 2 3 4" xfId="50523"/>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3" xfId="2333"/>
    <cellStyle name="20 % – Zvýraznění4 5 7 3 2" xfId="9114"/>
    <cellStyle name="20 % – Zvýraznění4 5 7 3 2 2" xfId="24330"/>
    <cellStyle name="20 % – Zvýraznění4 5 7 3 2 3" xfId="50524"/>
    <cellStyle name="20 % – Zvýraznění4 5 7 3 2 4" xfId="50525"/>
    <cellStyle name="20 % – Zvýraznění4 5 7 3 2 5" xfId="50526"/>
    <cellStyle name="20 % – Zvýraznění4 5 7 3 3" xfId="12589"/>
    <cellStyle name="20 % – Zvýraznění4 5 7 3 3 2" xfId="27782"/>
    <cellStyle name="20 % – Zvýraznění4 5 7 3 3 3" xfId="50527"/>
    <cellStyle name="20 % – Zvýraznění4 5 7 3 3 4" xfId="50528"/>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4" xfId="2334"/>
    <cellStyle name="20 % – Zvýraznění4 5 7 4 2" xfId="9115"/>
    <cellStyle name="20 % – Zvýraznění4 5 7 4 2 2" xfId="24331"/>
    <cellStyle name="20 % – Zvýraznění4 5 7 4 2 3" xfId="50529"/>
    <cellStyle name="20 % – Zvýraznění4 5 7 4 2 4" xfId="50530"/>
    <cellStyle name="20 % – Zvýraznění4 5 7 4 2 5" xfId="50531"/>
    <cellStyle name="20 % – Zvýraznění4 5 7 4 3" xfId="12590"/>
    <cellStyle name="20 % – Zvýraznění4 5 7 4 3 2" xfId="27783"/>
    <cellStyle name="20 % – Zvýraznění4 5 7 4 3 3" xfId="50532"/>
    <cellStyle name="20 % – Zvýraznění4 5 7 4 3 4" xfId="5053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5" xfId="8314"/>
    <cellStyle name="20 % – Zvýraznění4 5 7 5 2" xfId="23530"/>
    <cellStyle name="20 % – Zvýraznění4 5 7 5 3" xfId="50534"/>
    <cellStyle name="20 % – Zvýraznění4 5 7 5 4" xfId="50535"/>
    <cellStyle name="20 % – Zvýraznění4 5 7 5 5" xfId="50536"/>
    <cellStyle name="20 % – Zvýraznění4 5 7 6" xfId="12587"/>
    <cellStyle name="20 % – Zvýraznění4 5 7 6 2" xfId="27780"/>
    <cellStyle name="20 % – Zvýraznění4 5 7 6 3" xfId="50537"/>
    <cellStyle name="20 % – Zvýraznění4 5 7 6 4" xfId="50538"/>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2" xfId="2336"/>
    <cellStyle name="20 % – Zvýraznění4 5 8 2 2" xfId="9116"/>
    <cellStyle name="20 % – Zvýraznění4 5 8 2 2 2" xfId="24332"/>
    <cellStyle name="20 % – Zvýraznění4 5 8 2 2 3" xfId="50539"/>
    <cellStyle name="20 % – Zvýraznění4 5 8 2 2 4" xfId="50540"/>
    <cellStyle name="20 % – Zvýraznění4 5 8 2 2 5" xfId="50541"/>
    <cellStyle name="20 % – Zvýraznění4 5 8 2 3" xfId="12592"/>
    <cellStyle name="20 % – Zvýraznění4 5 8 2 3 2" xfId="27785"/>
    <cellStyle name="20 % – Zvýraznění4 5 8 2 3 3" xfId="50542"/>
    <cellStyle name="20 % – Zvýraznění4 5 8 2 3 4" xfId="50543"/>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3" xfId="2337"/>
    <cellStyle name="20 % – Zvýraznění4 5 8 3 2" xfId="9117"/>
    <cellStyle name="20 % – Zvýraznění4 5 8 3 2 2" xfId="24333"/>
    <cellStyle name="20 % – Zvýraznění4 5 8 3 2 3" xfId="50544"/>
    <cellStyle name="20 % – Zvýraznění4 5 8 3 2 4" xfId="50545"/>
    <cellStyle name="20 % – Zvýraznění4 5 8 3 2 5" xfId="50546"/>
    <cellStyle name="20 % – Zvýraznění4 5 8 3 3" xfId="12593"/>
    <cellStyle name="20 % – Zvýraznění4 5 8 3 3 2" xfId="27786"/>
    <cellStyle name="20 % – Zvýraznění4 5 8 3 3 3" xfId="50547"/>
    <cellStyle name="20 % – Zvýraznění4 5 8 3 3 4" xfId="50548"/>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4" xfId="2338"/>
    <cellStyle name="20 % – Zvýraznění4 5 8 4 2" xfId="9118"/>
    <cellStyle name="20 % – Zvýraznění4 5 8 4 2 2" xfId="24334"/>
    <cellStyle name="20 % – Zvýraznění4 5 8 4 2 3" xfId="50549"/>
    <cellStyle name="20 % – Zvýraznění4 5 8 4 2 4" xfId="50550"/>
    <cellStyle name="20 % – Zvýraznění4 5 8 4 2 5" xfId="50551"/>
    <cellStyle name="20 % – Zvýraznění4 5 8 4 3" xfId="12594"/>
    <cellStyle name="20 % – Zvýraznění4 5 8 4 3 2" xfId="27787"/>
    <cellStyle name="20 % – Zvýraznění4 5 8 4 3 3" xfId="50552"/>
    <cellStyle name="20 % – Zvýraznění4 5 8 4 3 4" xfId="50553"/>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5" xfId="8397"/>
    <cellStyle name="20 % – Zvýraznění4 5 8 5 2" xfId="23613"/>
    <cellStyle name="20 % – Zvýraznění4 5 8 5 3" xfId="50554"/>
    <cellStyle name="20 % – Zvýraznění4 5 8 5 4" xfId="50555"/>
    <cellStyle name="20 % – Zvýraznění4 5 8 5 5" xfId="50556"/>
    <cellStyle name="20 % – Zvýraznění4 5 8 6" xfId="12591"/>
    <cellStyle name="20 % – Zvýraznění4 5 8 6 2" xfId="27784"/>
    <cellStyle name="20 % – Zvýraznění4 5 8 6 3" xfId="50557"/>
    <cellStyle name="20 % – Zvýraznění4 5 8 6 4" xfId="50558"/>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2 3" xfId="50559"/>
    <cellStyle name="20 % – Zvýraznění4 5 9 2 4" xfId="50560"/>
    <cellStyle name="20 % – Zvýraznění4 5 9 2 5" xfId="50561"/>
    <cellStyle name="20 % – Zvýraznění4 5 9 3" xfId="12595"/>
    <cellStyle name="20 % – Zvýraznění4 5 9 3 2" xfId="27788"/>
    <cellStyle name="20 % – Zvýraznění4 5 9 3 3" xfId="50562"/>
    <cellStyle name="20 % – Zvýraznění4 5 9 3 4" xfId="50563"/>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6" xfId="442"/>
    <cellStyle name="20 % – Zvýraznění4 6 10" xfId="2340"/>
    <cellStyle name="20 % – Zvýraznění4 6 10 2" xfId="9120"/>
    <cellStyle name="20 % – Zvýraznění4 6 10 2 2" xfId="24336"/>
    <cellStyle name="20 % – Zvýraznění4 6 10 2 3" xfId="50564"/>
    <cellStyle name="20 % – Zvýraznění4 6 10 2 4" xfId="50565"/>
    <cellStyle name="20 % – Zvýraznění4 6 10 2 5" xfId="50566"/>
    <cellStyle name="20 % – Zvýraznění4 6 10 3" xfId="12596"/>
    <cellStyle name="20 % – Zvýraznění4 6 10 3 2" xfId="27789"/>
    <cellStyle name="20 % – Zvýraznění4 6 10 3 3" xfId="50567"/>
    <cellStyle name="20 % – Zvýraznění4 6 10 3 4" xfId="50568"/>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1" xfId="2341"/>
    <cellStyle name="20 % – Zvýraznění4 6 11 2" xfId="11021"/>
    <cellStyle name="20 % – Zvýraznění4 6 11 2 2" xfId="26221"/>
    <cellStyle name="20 % – Zvýraznění4 6 11 2 3" xfId="50569"/>
    <cellStyle name="20 % – Zvýraznění4 6 11 2 4" xfId="50570"/>
    <cellStyle name="20 % – Zvýraznění4 6 11 2 5" xfId="50571"/>
    <cellStyle name="20 % – Zvýraznění4 6 11 3" xfId="12597"/>
    <cellStyle name="20 % – Zvýraznění4 6 11 3 2" xfId="27790"/>
    <cellStyle name="20 % – Zvýraznění4 6 11 3 3" xfId="50572"/>
    <cellStyle name="20 % – Zvýraznění4 6 11 3 4" xfId="50573"/>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2" xfId="7831"/>
    <cellStyle name="20 % – Zvýraznění4 6 12 2" xfId="23050"/>
    <cellStyle name="20 % – Zvýraznění4 6 12 3" xfId="50574"/>
    <cellStyle name="20 % – Zvýraznění4 6 12 4" xfId="50575"/>
    <cellStyle name="20 % – Zvýraznění4 6 12 5" xfId="50576"/>
    <cellStyle name="20 % – Zvýraznění4 6 13" xfId="11531"/>
    <cellStyle name="20 % – Zvýraznění4 6 13 2" xfId="26727"/>
    <cellStyle name="20 % – Zvýraznění4 6 13 3" xfId="50577"/>
    <cellStyle name="20 % – Zvýraznění4 6 13 4" xfId="50578"/>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2" xfId="2342"/>
    <cellStyle name="20 % – Zvýraznění4 6 2 10" xfId="39974"/>
    <cellStyle name="20 % – Zvýraznění4 6 2 11" xfId="39975"/>
    <cellStyle name="20 % – Zvýraznění4 6 2 2" xfId="2343"/>
    <cellStyle name="20 % – Zvýraznění4 6 2 2 2" xfId="9121"/>
    <cellStyle name="20 % – Zvýraznění4 6 2 2 2 2" xfId="24337"/>
    <cellStyle name="20 % – Zvýraznění4 6 2 2 2 3" xfId="50579"/>
    <cellStyle name="20 % – Zvýraznění4 6 2 2 2 4" xfId="50580"/>
    <cellStyle name="20 % – Zvýraznění4 6 2 2 2 5" xfId="50581"/>
    <cellStyle name="20 % – Zvýraznění4 6 2 2 3" xfId="12599"/>
    <cellStyle name="20 % – Zvýraznění4 6 2 2 3 2" xfId="27792"/>
    <cellStyle name="20 % – Zvýraznění4 6 2 2 3 3" xfId="50582"/>
    <cellStyle name="20 % – Zvýraznění4 6 2 2 3 4" xfId="50583"/>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3" xfId="2344"/>
    <cellStyle name="20 % – Zvýraznění4 6 2 3 2" xfId="9122"/>
    <cellStyle name="20 % – Zvýraznění4 6 2 3 2 2" xfId="24338"/>
    <cellStyle name="20 % – Zvýraznění4 6 2 3 2 3" xfId="50584"/>
    <cellStyle name="20 % – Zvýraznění4 6 2 3 2 4" xfId="50585"/>
    <cellStyle name="20 % – Zvýraznění4 6 2 3 2 5" xfId="50586"/>
    <cellStyle name="20 % – Zvýraznění4 6 2 3 3" xfId="12600"/>
    <cellStyle name="20 % – Zvýraznění4 6 2 3 3 2" xfId="27793"/>
    <cellStyle name="20 % – Zvýraznění4 6 2 3 3 3" xfId="50587"/>
    <cellStyle name="20 % – Zvýraznění4 6 2 3 3 4" xfId="50588"/>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4" xfId="2345"/>
    <cellStyle name="20 % – Zvýraznění4 6 2 4 2" xfId="9123"/>
    <cellStyle name="20 % – Zvýraznění4 6 2 4 2 2" xfId="24339"/>
    <cellStyle name="20 % – Zvýraznění4 6 2 4 2 3" xfId="50589"/>
    <cellStyle name="20 % – Zvýraznění4 6 2 4 2 4" xfId="50590"/>
    <cellStyle name="20 % – Zvýraznění4 6 2 4 2 5" xfId="50591"/>
    <cellStyle name="20 % – Zvýraznění4 6 2 4 3" xfId="12601"/>
    <cellStyle name="20 % – Zvýraznění4 6 2 4 3 2" xfId="27794"/>
    <cellStyle name="20 % – Zvýraznění4 6 2 4 3 3" xfId="50592"/>
    <cellStyle name="20 % – Zvýraznění4 6 2 4 3 4" xfId="50593"/>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5" xfId="7906"/>
    <cellStyle name="20 % – Zvýraznění4 6 2 5 2" xfId="23123"/>
    <cellStyle name="20 % – Zvýraznění4 6 2 5 3" xfId="50594"/>
    <cellStyle name="20 % – Zvýraznění4 6 2 5 4" xfId="50595"/>
    <cellStyle name="20 % – Zvýraznění4 6 2 5 5" xfId="50596"/>
    <cellStyle name="20 % – Zvýraznění4 6 2 6" xfId="12598"/>
    <cellStyle name="20 % – Zvýraznění4 6 2 6 2" xfId="27791"/>
    <cellStyle name="20 % – Zvýraznění4 6 2 6 3" xfId="50597"/>
    <cellStyle name="20 % – Zvýraznění4 6 2 6 4" xfId="50598"/>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2" xfId="2347"/>
    <cellStyle name="20 % – Zvýraznění4 6 3 2 2" xfId="9124"/>
    <cellStyle name="20 % – Zvýraznění4 6 3 2 2 2" xfId="24340"/>
    <cellStyle name="20 % – Zvýraznění4 6 3 2 2 3" xfId="50599"/>
    <cellStyle name="20 % – Zvýraznění4 6 3 2 2 4" xfId="50600"/>
    <cellStyle name="20 % – Zvýraznění4 6 3 2 2 5" xfId="50601"/>
    <cellStyle name="20 % – Zvýraznění4 6 3 2 3" xfId="12603"/>
    <cellStyle name="20 % – Zvýraznění4 6 3 2 3 2" xfId="27796"/>
    <cellStyle name="20 % – Zvýraznění4 6 3 2 3 3" xfId="50602"/>
    <cellStyle name="20 % – Zvýraznění4 6 3 2 3 4" xfId="50603"/>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3" xfId="2348"/>
    <cellStyle name="20 % – Zvýraznění4 6 3 3 2" xfId="9125"/>
    <cellStyle name="20 % – Zvýraznění4 6 3 3 2 2" xfId="24341"/>
    <cellStyle name="20 % – Zvýraznění4 6 3 3 2 3" xfId="50604"/>
    <cellStyle name="20 % – Zvýraznění4 6 3 3 2 4" xfId="50605"/>
    <cellStyle name="20 % – Zvýraznění4 6 3 3 2 5" xfId="50606"/>
    <cellStyle name="20 % – Zvýraznění4 6 3 3 3" xfId="12604"/>
    <cellStyle name="20 % – Zvýraznění4 6 3 3 3 2" xfId="27797"/>
    <cellStyle name="20 % – Zvýraznění4 6 3 3 3 3" xfId="50607"/>
    <cellStyle name="20 % – Zvýraznění4 6 3 3 3 4" xfId="50608"/>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4" xfId="2349"/>
    <cellStyle name="20 % – Zvýraznění4 6 3 4 2" xfId="9126"/>
    <cellStyle name="20 % – Zvýraznění4 6 3 4 2 2" xfId="24342"/>
    <cellStyle name="20 % – Zvýraznění4 6 3 4 2 3" xfId="50609"/>
    <cellStyle name="20 % – Zvýraznění4 6 3 4 2 4" xfId="50610"/>
    <cellStyle name="20 % – Zvýraznění4 6 3 4 2 5" xfId="50611"/>
    <cellStyle name="20 % – Zvýraznění4 6 3 4 3" xfId="12605"/>
    <cellStyle name="20 % – Zvýraznění4 6 3 4 3 2" xfId="27798"/>
    <cellStyle name="20 % – Zvýraznění4 6 3 4 3 3" xfId="50612"/>
    <cellStyle name="20 % – Zvýraznění4 6 3 4 3 4" xfId="50613"/>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5" xfId="8045"/>
    <cellStyle name="20 % – Zvýraznění4 6 3 5 2" xfId="23261"/>
    <cellStyle name="20 % – Zvýraznění4 6 3 5 3" xfId="50614"/>
    <cellStyle name="20 % – Zvýraznění4 6 3 5 4" xfId="50615"/>
    <cellStyle name="20 % – Zvýraznění4 6 3 5 5" xfId="50616"/>
    <cellStyle name="20 % – Zvýraznění4 6 3 6" xfId="12602"/>
    <cellStyle name="20 % – Zvýraznění4 6 3 6 2" xfId="27795"/>
    <cellStyle name="20 % – Zvýraznění4 6 3 6 3" xfId="50617"/>
    <cellStyle name="20 % – Zvýraznění4 6 3 6 4" xfId="50618"/>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2" xfId="2351"/>
    <cellStyle name="20 % – Zvýraznění4 6 4 2 2" xfId="9127"/>
    <cellStyle name="20 % – Zvýraznění4 6 4 2 2 2" xfId="24343"/>
    <cellStyle name="20 % – Zvýraznění4 6 4 2 2 3" xfId="50619"/>
    <cellStyle name="20 % – Zvýraznění4 6 4 2 2 4" xfId="50620"/>
    <cellStyle name="20 % – Zvýraznění4 6 4 2 2 5" xfId="50621"/>
    <cellStyle name="20 % – Zvýraznění4 6 4 2 3" xfId="12607"/>
    <cellStyle name="20 % – Zvýraznění4 6 4 2 3 2" xfId="27800"/>
    <cellStyle name="20 % – Zvýraznění4 6 4 2 3 3" xfId="50622"/>
    <cellStyle name="20 % – Zvýraznění4 6 4 2 3 4" xfId="50623"/>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3" xfId="2352"/>
    <cellStyle name="20 % – Zvýraznění4 6 4 3 2" xfId="9128"/>
    <cellStyle name="20 % – Zvýraznění4 6 4 3 2 2" xfId="24344"/>
    <cellStyle name="20 % – Zvýraznění4 6 4 3 2 3" xfId="50624"/>
    <cellStyle name="20 % – Zvýraznění4 6 4 3 2 4" xfId="50625"/>
    <cellStyle name="20 % – Zvýraznění4 6 4 3 2 5" xfId="50626"/>
    <cellStyle name="20 % – Zvýraznění4 6 4 3 3" xfId="12608"/>
    <cellStyle name="20 % – Zvýraznění4 6 4 3 3 2" xfId="27801"/>
    <cellStyle name="20 % – Zvýraznění4 6 4 3 3 3" xfId="50627"/>
    <cellStyle name="20 % – Zvýraznění4 6 4 3 3 4" xfId="50628"/>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4" xfId="2353"/>
    <cellStyle name="20 % – Zvýraznění4 6 4 4 2" xfId="9129"/>
    <cellStyle name="20 % – Zvýraznění4 6 4 4 2 2" xfId="24345"/>
    <cellStyle name="20 % – Zvýraznění4 6 4 4 2 3" xfId="50629"/>
    <cellStyle name="20 % – Zvýraznění4 6 4 4 2 4" xfId="50630"/>
    <cellStyle name="20 % – Zvýraznění4 6 4 4 2 5" xfId="50631"/>
    <cellStyle name="20 % – Zvýraznění4 6 4 4 3" xfId="12609"/>
    <cellStyle name="20 % – Zvýraznění4 6 4 4 3 2" xfId="27802"/>
    <cellStyle name="20 % – Zvýraznění4 6 4 4 3 3" xfId="50632"/>
    <cellStyle name="20 % – Zvýraznění4 6 4 4 3 4" xfId="50633"/>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5" xfId="8125"/>
    <cellStyle name="20 % – Zvýraznění4 6 4 5 2" xfId="23341"/>
    <cellStyle name="20 % – Zvýraznění4 6 4 5 3" xfId="50634"/>
    <cellStyle name="20 % – Zvýraznění4 6 4 5 4" xfId="50635"/>
    <cellStyle name="20 % – Zvýraznění4 6 4 5 5" xfId="50636"/>
    <cellStyle name="20 % – Zvýraznění4 6 4 6" xfId="12606"/>
    <cellStyle name="20 % – Zvýraznění4 6 4 6 2" xfId="27799"/>
    <cellStyle name="20 % – Zvýraznění4 6 4 6 3" xfId="50637"/>
    <cellStyle name="20 % – Zvýraznění4 6 4 6 4" xfId="50638"/>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2" xfId="2355"/>
    <cellStyle name="20 % – Zvýraznění4 6 5 2 2" xfId="9130"/>
    <cellStyle name="20 % – Zvýraznění4 6 5 2 2 2" xfId="24346"/>
    <cellStyle name="20 % – Zvýraznění4 6 5 2 2 3" xfId="50639"/>
    <cellStyle name="20 % – Zvýraznění4 6 5 2 2 4" xfId="50640"/>
    <cellStyle name="20 % – Zvýraznění4 6 5 2 2 5" xfId="50641"/>
    <cellStyle name="20 % – Zvýraznění4 6 5 2 3" xfId="12611"/>
    <cellStyle name="20 % – Zvýraznění4 6 5 2 3 2" xfId="27804"/>
    <cellStyle name="20 % – Zvýraznění4 6 5 2 3 3" xfId="50642"/>
    <cellStyle name="20 % – Zvýraznění4 6 5 2 3 4" xfId="50643"/>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3" xfId="2356"/>
    <cellStyle name="20 % – Zvýraznění4 6 5 3 2" xfId="9131"/>
    <cellStyle name="20 % – Zvýraznění4 6 5 3 2 2" xfId="24347"/>
    <cellStyle name="20 % – Zvýraznění4 6 5 3 2 3" xfId="50644"/>
    <cellStyle name="20 % – Zvýraznění4 6 5 3 2 4" xfId="50645"/>
    <cellStyle name="20 % – Zvýraznění4 6 5 3 2 5" xfId="50646"/>
    <cellStyle name="20 % – Zvýraznění4 6 5 3 3" xfId="12612"/>
    <cellStyle name="20 % – Zvýraznění4 6 5 3 3 2" xfId="27805"/>
    <cellStyle name="20 % – Zvýraznění4 6 5 3 3 3" xfId="50647"/>
    <cellStyle name="20 % – Zvýraznění4 6 5 3 3 4" xfId="50648"/>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4" xfId="2357"/>
    <cellStyle name="20 % – Zvýraznění4 6 5 4 2" xfId="9132"/>
    <cellStyle name="20 % – Zvýraznění4 6 5 4 2 2" xfId="24348"/>
    <cellStyle name="20 % – Zvýraznění4 6 5 4 2 3" xfId="50649"/>
    <cellStyle name="20 % – Zvýraznění4 6 5 4 2 4" xfId="50650"/>
    <cellStyle name="20 % – Zvýraznění4 6 5 4 2 5" xfId="50651"/>
    <cellStyle name="20 % – Zvýraznění4 6 5 4 3" xfId="12613"/>
    <cellStyle name="20 % – Zvýraznění4 6 5 4 3 2" xfId="27806"/>
    <cellStyle name="20 % – Zvýraznění4 6 5 4 3 3" xfId="50652"/>
    <cellStyle name="20 % – Zvýraznění4 6 5 4 3 4" xfId="50653"/>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5" xfId="8207"/>
    <cellStyle name="20 % – Zvýraznění4 6 5 5 2" xfId="23423"/>
    <cellStyle name="20 % – Zvýraznění4 6 5 5 3" xfId="50654"/>
    <cellStyle name="20 % – Zvýraznění4 6 5 5 4" xfId="50655"/>
    <cellStyle name="20 % – Zvýraznění4 6 5 5 5" xfId="50656"/>
    <cellStyle name="20 % – Zvýraznění4 6 5 6" xfId="12610"/>
    <cellStyle name="20 % – Zvýraznění4 6 5 6 2" xfId="27803"/>
    <cellStyle name="20 % – Zvýraznění4 6 5 6 3" xfId="50657"/>
    <cellStyle name="20 % – Zvýraznění4 6 5 6 4" xfId="50658"/>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2" xfId="2359"/>
    <cellStyle name="20 % – Zvýraznění4 6 6 2 2" xfId="9133"/>
    <cellStyle name="20 % – Zvýraznění4 6 6 2 2 2" xfId="24349"/>
    <cellStyle name="20 % – Zvýraznění4 6 6 2 2 3" xfId="50659"/>
    <cellStyle name="20 % – Zvýraznění4 6 6 2 2 4" xfId="50660"/>
    <cellStyle name="20 % – Zvýraznění4 6 6 2 2 5" xfId="50661"/>
    <cellStyle name="20 % – Zvýraznění4 6 6 2 3" xfId="12615"/>
    <cellStyle name="20 % – Zvýraznění4 6 6 2 3 2" xfId="27808"/>
    <cellStyle name="20 % – Zvýraznění4 6 6 2 3 3" xfId="50662"/>
    <cellStyle name="20 % – Zvýraznění4 6 6 2 3 4" xfId="50663"/>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3" xfId="2360"/>
    <cellStyle name="20 % – Zvýraznění4 6 6 3 2" xfId="9134"/>
    <cellStyle name="20 % – Zvýraznění4 6 6 3 2 2" xfId="24350"/>
    <cellStyle name="20 % – Zvýraznění4 6 6 3 2 3" xfId="50664"/>
    <cellStyle name="20 % – Zvýraznění4 6 6 3 2 4" xfId="50665"/>
    <cellStyle name="20 % – Zvýraznění4 6 6 3 2 5" xfId="50666"/>
    <cellStyle name="20 % – Zvýraznění4 6 6 3 3" xfId="12616"/>
    <cellStyle name="20 % – Zvýraznění4 6 6 3 3 2" xfId="27809"/>
    <cellStyle name="20 % – Zvýraznění4 6 6 3 3 3" xfId="50667"/>
    <cellStyle name="20 % – Zvýraznění4 6 6 3 3 4" xfId="50668"/>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4" xfId="2361"/>
    <cellStyle name="20 % – Zvýraznění4 6 6 4 2" xfId="9135"/>
    <cellStyle name="20 % – Zvýraznění4 6 6 4 2 2" xfId="24351"/>
    <cellStyle name="20 % – Zvýraznění4 6 6 4 2 3" xfId="50669"/>
    <cellStyle name="20 % – Zvýraznění4 6 6 4 2 4" xfId="50670"/>
    <cellStyle name="20 % – Zvýraznění4 6 6 4 2 5" xfId="50671"/>
    <cellStyle name="20 % – Zvýraznění4 6 6 4 3" xfId="12617"/>
    <cellStyle name="20 % – Zvýraznění4 6 6 4 3 2" xfId="27810"/>
    <cellStyle name="20 % – Zvýraznění4 6 6 4 3 3" xfId="50672"/>
    <cellStyle name="20 % – Zvýraznění4 6 6 4 3 4" xfId="50673"/>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5" xfId="8300"/>
    <cellStyle name="20 % – Zvýraznění4 6 6 5 2" xfId="23516"/>
    <cellStyle name="20 % – Zvýraznění4 6 6 5 3" xfId="50674"/>
    <cellStyle name="20 % – Zvýraznění4 6 6 5 4" xfId="50675"/>
    <cellStyle name="20 % – Zvýraznění4 6 6 5 5" xfId="50676"/>
    <cellStyle name="20 % – Zvýraznění4 6 6 6" xfId="12614"/>
    <cellStyle name="20 % – Zvýraznění4 6 6 6 2" xfId="27807"/>
    <cellStyle name="20 % – Zvýraznění4 6 6 6 3" xfId="50677"/>
    <cellStyle name="20 % – Zvýraznění4 6 6 6 4" xfId="50678"/>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2" xfId="2363"/>
    <cellStyle name="20 % – Zvýraznění4 6 7 2 2" xfId="9136"/>
    <cellStyle name="20 % – Zvýraznění4 6 7 2 2 2" xfId="24352"/>
    <cellStyle name="20 % – Zvýraznění4 6 7 2 2 3" xfId="50679"/>
    <cellStyle name="20 % – Zvýraznění4 6 7 2 2 4" xfId="50680"/>
    <cellStyle name="20 % – Zvýraznění4 6 7 2 2 5" xfId="50681"/>
    <cellStyle name="20 % – Zvýraznění4 6 7 2 3" xfId="12619"/>
    <cellStyle name="20 % – Zvýraznění4 6 7 2 3 2" xfId="27812"/>
    <cellStyle name="20 % – Zvýraznění4 6 7 2 3 3" xfId="50682"/>
    <cellStyle name="20 % – Zvýraznění4 6 7 2 3 4" xfId="50683"/>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3" xfId="2364"/>
    <cellStyle name="20 % – Zvýraznění4 6 7 3 2" xfId="9137"/>
    <cellStyle name="20 % – Zvýraznění4 6 7 3 2 2" xfId="24353"/>
    <cellStyle name="20 % – Zvýraznění4 6 7 3 2 3" xfId="50684"/>
    <cellStyle name="20 % – Zvýraznění4 6 7 3 2 4" xfId="50685"/>
    <cellStyle name="20 % – Zvýraznění4 6 7 3 2 5" xfId="50686"/>
    <cellStyle name="20 % – Zvýraznění4 6 7 3 3" xfId="12620"/>
    <cellStyle name="20 % – Zvýraznění4 6 7 3 3 2" xfId="27813"/>
    <cellStyle name="20 % – Zvýraznění4 6 7 3 3 3" xfId="50687"/>
    <cellStyle name="20 % – Zvýraznění4 6 7 3 3 4" xfId="50688"/>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4" xfId="2365"/>
    <cellStyle name="20 % – Zvýraznění4 6 7 4 2" xfId="9138"/>
    <cellStyle name="20 % – Zvýraznění4 6 7 4 2 2" xfId="24354"/>
    <cellStyle name="20 % – Zvýraznění4 6 7 4 2 3" xfId="50689"/>
    <cellStyle name="20 % – Zvýraznění4 6 7 4 2 4" xfId="50690"/>
    <cellStyle name="20 % – Zvýraznění4 6 7 4 2 5" xfId="50691"/>
    <cellStyle name="20 % – Zvýraznění4 6 7 4 3" xfId="12621"/>
    <cellStyle name="20 % – Zvýraznění4 6 7 4 3 2" xfId="27814"/>
    <cellStyle name="20 % – Zvýraznění4 6 7 4 3 3" xfId="50692"/>
    <cellStyle name="20 % – Zvýraznění4 6 7 4 3 4" xfId="50693"/>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5" xfId="8383"/>
    <cellStyle name="20 % – Zvýraznění4 6 7 5 2" xfId="23599"/>
    <cellStyle name="20 % – Zvýraznění4 6 7 5 3" xfId="50694"/>
    <cellStyle name="20 % – Zvýraznění4 6 7 5 4" xfId="50695"/>
    <cellStyle name="20 % – Zvýraznění4 6 7 5 5" xfId="50696"/>
    <cellStyle name="20 % – Zvýraznění4 6 7 6" xfId="12618"/>
    <cellStyle name="20 % – Zvýraznění4 6 7 6 2" xfId="27811"/>
    <cellStyle name="20 % – Zvýraznění4 6 7 6 3" xfId="50697"/>
    <cellStyle name="20 % – Zvýraznění4 6 7 6 4" xfId="50698"/>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2 3" xfId="50699"/>
    <cellStyle name="20 % – Zvýraznění4 6 8 2 4" xfId="50700"/>
    <cellStyle name="20 % – Zvýraznění4 6 8 2 5" xfId="50701"/>
    <cellStyle name="20 % – Zvýraznění4 6 8 3" xfId="12622"/>
    <cellStyle name="20 % – Zvýraznění4 6 8 3 2" xfId="27815"/>
    <cellStyle name="20 % – Zvýraznění4 6 8 3 3" xfId="50702"/>
    <cellStyle name="20 % – Zvýraznění4 6 8 3 4" xfId="50703"/>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9" xfId="2367"/>
    <cellStyle name="20 % – Zvýraznění4 6 9 2" xfId="9140"/>
    <cellStyle name="20 % – Zvýraznění4 6 9 2 2" xfId="24356"/>
    <cellStyle name="20 % – Zvýraznění4 6 9 2 3" xfId="50704"/>
    <cellStyle name="20 % – Zvýraznění4 6 9 2 4" xfId="50705"/>
    <cellStyle name="20 % – Zvýraznění4 6 9 2 5" xfId="50706"/>
    <cellStyle name="20 % – Zvýraznění4 6 9 3" xfId="12623"/>
    <cellStyle name="20 % – Zvýraznění4 6 9 3 2" xfId="27816"/>
    <cellStyle name="20 % – Zvýraznění4 6 9 3 3" xfId="50707"/>
    <cellStyle name="20 % – Zvýraznění4 6 9 3 4" xfId="50708"/>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7" xfId="443"/>
    <cellStyle name="20 % – Zvýraznění4 7 10" xfId="19138"/>
    <cellStyle name="20 % – Zvýraznění4 7 11" xfId="40026"/>
    <cellStyle name="20 % – Zvýraznění4 7 12" xfId="40027"/>
    <cellStyle name="20 % – Zvýraznění4 7 2" xfId="2368"/>
    <cellStyle name="20 % – Zvýraznění4 7 2 2" xfId="9141"/>
    <cellStyle name="20 % – Zvýraznění4 7 2 2 2" xfId="24357"/>
    <cellStyle name="20 % – Zvýraznění4 7 2 2 3" xfId="50709"/>
    <cellStyle name="20 % – Zvýraznění4 7 2 2 4" xfId="50710"/>
    <cellStyle name="20 % – Zvýraznění4 7 2 2 5" xfId="50711"/>
    <cellStyle name="20 % – Zvýraznění4 7 2 3" xfId="12624"/>
    <cellStyle name="20 % – Zvýraznění4 7 2 3 2" xfId="27817"/>
    <cellStyle name="20 % – Zvýraznění4 7 2 3 3" xfId="50712"/>
    <cellStyle name="20 % – Zvýraznění4 7 2 3 4" xfId="50713"/>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3" xfId="2369"/>
    <cellStyle name="20 % – Zvýraznění4 7 3 2" xfId="9142"/>
    <cellStyle name="20 % – Zvýraznění4 7 3 2 2" xfId="24358"/>
    <cellStyle name="20 % – Zvýraznění4 7 3 2 3" xfId="50714"/>
    <cellStyle name="20 % – Zvýraznění4 7 3 2 4" xfId="50715"/>
    <cellStyle name="20 % – Zvýraznění4 7 3 2 5" xfId="50716"/>
    <cellStyle name="20 % – Zvýraznění4 7 3 3" xfId="12625"/>
    <cellStyle name="20 % – Zvýraznění4 7 3 3 2" xfId="27818"/>
    <cellStyle name="20 % – Zvýraznění4 7 3 3 3" xfId="50717"/>
    <cellStyle name="20 % – Zvýraznění4 7 3 3 4" xfId="507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4" xfId="2370"/>
    <cellStyle name="20 % – Zvýraznění4 7 4 2" xfId="9143"/>
    <cellStyle name="20 % – Zvýraznění4 7 4 2 2" xfId="24359"/>
    <cellStyle name="20 % – Zvýraznění4 7 4 2 3" xfId="50719"/>
    <cellStyle name="20 % – Zvýraznění4 7 4 2 4" xfId="50720"/>
    <cellStyle name="20 % – Zvýraznění4 7 4 2 5" xfId="50721"/>
    <cellStyle name="20 % – Zvýraznění4 7 4 3" xfId="12626"/>
    <cellStyle name="20 % – Zvýraznění4 7 4 3 2" xfId="27819"/>
    <cellStyle name="20 % – Zvýraznění4 7 4 3 3" xfId="50722"/>
    <cellStyle name="20 % – Zvýraznění4 7 4 3 4" xfId="50723"/>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5" xfId="2371"/>
    <cellStyle name="20 % – Zvýraznění4 7 5 2" xfId="11023"/>
    <cellStyle name="20 % – Zvýraznění4 7 5 2 2" xfId="26223"/>
    <cellStyle name="20 % – Zvýraznění4 7 5 2 3" xfId="50724"/>
    <cellStyle name="20 % – Zvýraznění4 7 5 2 4" xfId="50725"/>
    <cellStyle name="20 % – Zvýraznění4 7 5 2 5" xfId="50726"/>
    <cellStyle name="20 % – Zvýraznění4 7 5 3" xfId="12627"/>
    <cellStyle name="20 % – Zvýraznění4 7 5 3 2" xfId="27820"/>
    <cellStyle name="20 % – Zvýraznění4 7 5 3 3" xfId="50727"/>
    <cellStyle name="20 % – Zvýraznění4 7 5 3 4" xfId="50728"/>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6" xfId="7771"/>
    <cellStyle name="20 % – Zvýraznění4 7 6 2" xfId="22990"/>
    <cellStyle name="20 % – Zvýraznění4 7 6 3" xfId="50729"/>
    <cellStyle name="20 % – Zvýraznění4 7 6 4" xfId="50730"/>
    <cellStyle name="20 % – Zvýraznění4 7 6 5" xfId="50731"/>
    <cellStyle name="20 % – Zvýraznění4 7 7" xfId="11532"/>
    <cellStyle name="20 % – Zvýraznění4 7 7 2" xfId="26728"/>
    <cellStyle name="20 % – Zvýraznění4 7 7 3" xfId="50732"/>
    <cellStyle name="20 % – Zvýraznění4 7 7 4" xfId="50733"/>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2 3" xfId="50734"/>
    <cellStyle name="20 % – Zvýraznění4 8 2 2 4" xfId="50735"/>
    <cellStyle name="20 % – Zvýraznění4 8 2 2 5" xfId="50736"/>
    <cellStyle name="20 % – Zvýraznění4 8 2 3" xfId="12628"/>
    <cellStyle name="20 % – Zvýraznění4 8 2 3 2" xfId="27821"/>
    <cellStyle name="20 % – Zvýraznění4 8 2 3 3" xfId="50737"/>
    <cellStyle name="20 % – Zvýraznění4 8 2 3 4" xfId="50738"/>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3" xfId="2374"/>
    <cellStyle name="20 % – Zvýraznění4 8 3 2" xfId="9144"/>
    <cellStyle name="20 % – Zvýraznění4 8 3 2 2" xfId="24360"/>
    <cellStyle name="20 % – Zvýraznění4 8 3 2 3" xfId="50739"/>
    <cellStyle name="20 % – Zvýraznění4 8 3 2 4" xfId="50740"/>
    <cellStyle name="20 % – Zvýraznění4 8 3 2 5" xfId="50741"/>
    <cellStyle name="20 % – Zvýraznění4 8 3 3" xfId="12629"/>
    <cellStyle name="20 % – Zvýraznění4 8 3 3 2" xfId="27822"/>
    <cellStyle name="20 % – Zvýraznění4 8 3 3 3" xfId="50742"/>
    <cellStyle name="20 % – Zvýraznění4 8 3 3 4" xfId="50743"/>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4" xfId="2375"/>
    <cellStyle name="20 % – Zvýraznění4 8 4 2" xfId="9145"/>
    <cellStyle name="20 % – Zvýraznění4 8 4 2 2" xfId="24361"/>
    <cellStyle name="20 % – Zvýraznění4 8 4 2 3" xfId="50744"/>
    <cellStyle name="20 % – Zvýraznění4 8 4 2 4" xfId="50745"/>
    <cellStyle name="20 % – Zvýraznění4 8 4 2 5" xfId="50746"/>
    <cellStyle name="20 % – Zvýraznění4 8 4 3" xfId="12630"/>
    <cellStyle name="20 % – Zvýraznění4 8 4 3 2" xfId="27823"/>
    <cellStyle name="20 % – Zvýraznění4 8 4 3 3" xfId="50747"/>
    <cellStyle name="20 % – Zvýraznění4 8 4 3 4" xfId="50748"/>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5" xfId="2376"/>
    <cellStyle name="20 % – Zvýraznění4 9" xfId="2377"/>
    <cellStyle name="20 % – Zvýraznění4 9 10" xfId="40042"/>
    <cellStyle name="20 % – Zvýraznění4 9 11" xfId="40043"/>
    <cellStyle name="20 % – Zvýraznění4 9 2" xfId="2378"/>
    <cellStyle name="20 % – Zvýraznění4 9 2 2" xfId="9146"/>
    <cellStyle name="20 % – Zvýraznění4 9 2 2 2" xfId="24362"/>
    <cellStyle name="20 % – Zvýraznění4 9 2 2 3" xfId="50749"/>
    <cellStyle name="20 % – Zvýraznění4 9 2 2 4" xfId="50750"/>
    <cellStyle name="20 % – Zvýraznění4 9 2 2 5" xfId="50751"/>
    <cellStyle name="20 % – Zvýraznění4 9 2 3" xfId="12632"/>
    <cellStyle name="20 % – Zvýraznění4 9 2 3 2" xfId="27825"/>
    <cellStyle name="20 % – Zvýraznění4 9 2 3 3" xfId="50752"/>
    <cellStyle name="20 % – Zvýraznění4 9 2 3 4" xfId="50753"/>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3" xfId="2379"/>
    <cellStyle name="20 % – Zvýraznění4 9 3 2" xfId="9147"/>
    <cellStyle name="20 % – Zvýraznění4 9 3 2 2" xfId="24363"/>
    <cellStyle name="20 % – Zvýraznění4 9 3 2 3" xfId="50754"/>
    <cellStyle name="20 % – Zvýraznění4 9 3 2 4" xfId="50755"/>
    <cellStyle name="20 % – Zvýraznění4 9 3 2 5" xfId="50756"/>
    <cellStyle name="20 % – Zvýraznění4 9 3 3" xfId="12633"/>
    <cellStyle name="20 % – Zvýraznění4 9 3 3 2" xfId="27826"/>
    <cellStyle name="20 % – Zvýraznění4 9 3 3 3" xfId="50757"/>
    <cellStyle name="20 % – Zvýraznění4 9 3 3 4" xfId="50758"/>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4" xfId="2380"/>
    <cellStyle name="20 % – Zvýraznění4 9 4 2" xfId="9148"/>
    <cellStyle name="20 % – Zvýraznění4 9 4 2 2" xfId="24364"/>
    <cellStyle name="20 % – Zvýraznění4 9 4 2 3" xfId="50759"/>
    <cellStyle name="20 % – Zvýraznění4 9 4 2 4" xfId="50760"/>
    <cellStyle name="20 % – Zvýraznění4 9 4 2 5" xfId="50761"/>
    <cellStyle name="20 % – Zvýraznění4 9 4 3" xfId="12634"/>
    <cellStyle name="20 % – Zvýraznění4 9 4 3 2" xfId="27827"/>
    <cellStyle name="20 % – Zvýraznění4 9 4 3 3" xfId="50762"/>
    <cellStyle name="20 % – Zvýraznění4 9 4 3 4" xfId="50763"/>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5" xfId="7992"/>
    <cellStyle name="20 % – Zvýraznění4 9 5 2" xfId="23209"/>
    <cellStyle name="20 % – Zvýraznění4 9 5 3" xfId="50764"/>
    <cellStyle name="20 % – Zvýraznění4 9 5 4" xfId="50765"/>
    <cellStyle name="20 % – Zvýraznění4 9 5 5" xfId="50766"/>
    <cellStyle name="20 % – Zvýraznění4 9 6" xfId="12631"/>
    <cellStyle name="20 % – Zvýraznění4 9 6 2" xfId="27824"/>
    <cellStyle name="20 % – Zvýraznění4 9 6 3" xfId="50767"/>
    <cellStyle name="20 % – Zvýraznění4 9 6 4" xfId="50768"/>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2" xfId="2382"/>
    <cellStyle name="20 % – Zvýraznění5 10 2 2" xfId="9149"/>
    <cellStyle name="20 % – Zvýraznění5 10 2 2 2" xfId="24365"/>
    <cellStyle name="20 % – Zvýraznění5 10 2 2 3" xfId="50769"/>
    <cellStyle name="20 % – Zvýraznění5 10 2 2 4" xfId="50770"/>
    <cellStyle name="20 % – Zvýraznění5 10 2 2 5" xfId="50771"/>
    <cellStyle name="20 % – Zvýraznění5 10 2 3" xfId="12636"/>
    <cellStyle name="20 % – Zvýraznění5 10 2 3 2" xfId="27829"/>
    <cellStyle name="20 % – Zvýraznění5 10 2 3 3" xfId="50772"/>
    <cellStyle name="20 % – Zvýraznění5 10 2 3 4" xfId="50773"/>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3" xfId="2383"/>
    <cellStyle name="20 % – Zvýraznění5 10 3 2" xfId="9150"/>
    <cellStyle name="20 % – Zvýraznění5 10 3 2 2" xfId="24366"/>
    <cellStyle name="20 % – Zvýraznění5 10 3 2 3" xfId="50774"/>
    <cellStyle name="20 % – Zvýraznění5 10 3 2 4" xfId="50775"/>
    <cellStyle name="20 % – Zvýraznění5 10 3 2 5" xfId="50776"/>
    <cellStyle name="20 % – Zvýraznění5 10 3 3" xfId="12637"/>
    <cellStyle name="20 % – Zvýraznění5 10 3 3 2" xfId="27830"/>
    <cellStyle name="20 % – Zvýraznění5 10 3 3 3" xfId="50777"/>
    <cellStyle name="20 % – Zvýraznění5 10 3 3 4" xfId="50778"/>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4" xfId="2384"/>
    <cellStyle name="20 % – Zvýraznění5 10 4 2" xfId="9151"/>
    <cellStyle name="20 % – Zvýraznění5 10 4 2 2" xfId="24367"/>
    <cellStyle name="20 % – Zvýraznění5 10 4 2 3" xfId="50779"/>
    <cellStyle name="20 % – Zvýraznění5 10 4 2 4" xfId="50780"/>
    <cellStyle name="20 % – Zvýraznění5 10 4 2 5" xfId="50781"/>
    <cellStyle name="20 % – Zvýraznění5 10 4 3" xfId="12638"/>
    <cellStyle name="20 % – Zvýraznění5 10 4 3 2" xfId="27831"/>
    <cellStyle name="20 % – Zvýraznění5 10 4 3 3" xfId="50782"/>
    <cellStyle name="20 % – Zvýraznění5 10 4 3 4" xfId="50783"/>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5" xfId="8118"/>
    <cellStyle name="20 % – Zvýraznění5 10 5 2" xfId="23334"/>
    <cellStyle name="20 % – Zvýraznění5 10 5 3" xfId="50784"/>
    <cellStyle name="20 % – Zvýraznění5 10 5 4" xfId="50785"/>
    <cellStyle name="20 % – Zvýraznění5 10 5 5" xfId="50786"/>
    <cellStyle name="20 % – Zvýraznění5 10 6" xfId="12635"/>
    <cellStyle name="20 % – Zvýraznění5 10 6 2" xfId="27828"/>
    <cellStyle name="20 % – Zvýraznění5 10 6 3" xfId="50787"/>
    <cellStyle name="20 % – Zvýraznění5 10 6 4" xfId="5078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2" xfId="2386"/>
    <cellStyle name="20 % – Zvýraznění5 11 2 2" xfId="9152"/>
    <cellStyle name="20 % – Zvýraznění5 11 2 2 2" xfId="24368"/>
    <cellStyle name="20 % – Zvýraznění5 11 2 2 3" xfId="50789"/>
    <cellStyle name="20 % – Zvýraznění5 11 2 2 4" xfId="50790"/>
    <cellStyle name="20 % – Zvýraznění5 11 2 2 5" xfId="50791"/>
    <cellStyle name="20 % – Zvýraznění5 11 2 3" xfId="12640"/>
    <cellStyle name="20 % – Zvýraznění5 11 2 3 2" xfId="27833"/>
    <cellStyle name="20 % – Zvýraznění5 11 2 3 3" xfId="50792"/>
    <cellStyle name="20 % – Zvýraznění5 11 2 3 4" xfId="5079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3" xfId="2387"/>
    <cellStyle name="20 % – Zvýraznění5 11 3 2" xfId="9153"/>
    <cellStyle name="20 % – Zvýraznění5 11 3 2 2" xfId="24369"/>
    <cellStyle name="20 % – Zvýraznění5 11 3 2 3" xfId="50794"/>
    <cellStyle name="20 % – Zvýraznění5 11 3 2 4" xfId="50795"/>
    <cellStyle name="20 % – Zvýraznění5 11 3 2 5" xfId="50796"/>
    <cellStyle name="20 % – Zvýraznění5 11 3 3" xfId="12641"/>
    <cellStyle name="20 % – Zvýraznění5 11 3 3 2" xfId="27834"/>
    <cellStyle name="20 % – Zvýraznění5 11 3 3 3" xfId="50797"/>
    <cellStyle name="20 % – Zvýraznění5 11 3 3 4" xfId="50798"/>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4" xfId="2388"/>
    <cellStyle name="20 % – Zvýraznění5 11 4 2" xfId="9154"/>
    <cellStyle name="20 % – Zvýraznění5 11 4 2 2" xfId="24370"/>
    <cellStyle name="20 % – Zvýraznění5 11 4 2 3" xfId="50799"/>
    <cellStyle name="20 % – Zvýraznění5 11 4 2 4" xfId="50800"/>
    <cellStyle name="20 % – Zvýraznění5 11 4 2 5" xfId="50801"/>
    <cellStyle name="20 % – Zvýraznění5 11 4 3" xfId="12642"/>
    <cellStyle name="20 % – Zvýraznění5 11 4 3 2" xfId="27835"/>
    <cellStyle name="20 % – Zvýraznění5 11 4 3 3" xfId="50802"/>
    <cellStyle name="20 % – Zvýraznění5 11 4 3 4" xfId="50803"/>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5" xfId="8200"/>
    <cellStyle name="20 % – Zvýraznění5 11 5 2" xfId="23416"/>
    <cellStyle name="20 % – Zvýraznění5 11 5 3" xfId="50804"/>
    <cellStyle name="20 % – Zvýraznění5 11 5 4" xfId="50805"/>
    <cellStyle name="20 % – Zvýraznění5 11 5 5" xfId="50806"/>
    <cellStyle name="20 % – Zvýraznění5 11 6" xfId="12639"/>
    <cellStyle name="20 % – Zvýraznění5 11 6 2" xfId="27832"/>
    <cellStyle name="20 % – Zvýraznění5 11 6 3" xfId="50807"/>
    <cellStyle name="20 % – Zvýraznění5 11 6 4" xfId="50808"/>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2" xfId="2390"/>
    <cellStyle name="20 % – Zvýraznění5 12 2 2" xfId="9155"/>
    <cellStyle name="20 % – Zvýraznění5 12 2 2 2" xfId="24371"/>
    <cellStyle name="20 % – Zvýraznění5 12 2 2 3" xfId="50809"/>
    <cellStyle name="20 % – Zvýraznění5 12 2 2 4" xfId="50810"/>
    <cellStyle name="20 % – Zvýraznění5 12 2 2 5" xfId="50811"/>
    <cellStyle name="20 % – Zvýraznění5 12 2 3" xfId="12644"/>
    <cellStyle name="20 % – Zvýraznění5 12 2 3 2" xfId="27837"/>
    <cellStyle name="20 % – Zvýraznění5 12 2 3 3" xfId="50812"/>
    <cellStyle name="20 % – Zvýraznění5 12 2 3 4" xfId="50813"/>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3" xfId="2391"/>
    <cellStyle name="20 % – Zvýraznění5 12 3 2" xfId="9156"/>
    <cellStyle name="20 % – Zvýraznění5 12 3 2 2" xfId="24372"/>
    <cellStyle name="20 % – Zvýraznění5 12 3 2 3" xfId="50814"/>
    <cellStyle name="20 % – Zvýraznění5 12 3 2 4" xfId="50815"/>
    <cellStyle name="20 % – Zvýraznění5 12 3 2 5" xfId="50816"/>
    <cellStyle name="20 % – Zvýraznění5 12 3 3" xfId="12645"/>
    <cellStyle name="20 % – Zvýraznění5 12 3 3 2" xfId="27838"/>
    <cellStyle name="20 % – Zvýraznění5 12 3 3 3" xfId="50817"/>
    <cellStyle name="20 % – Zvýraznění5 12 3 3 4" xfId="5081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4" xfId="2392"/>
    <cellStyle name="20 % – Zvýraznění5 12 4 2" xfId="9157"/>
    <cellStyle name="20 % – Zvýraznění5 12 4 2 2" xfId="24373"/>
    <cellStyle name="20 % – Zvýraznění5 12 4 2 3" xfId="50819"/>
    <cellStyle name="20 % – Zvýraznění5 12 4 2 4" xfId="50820"/>
    <cellStyle name="20 % – Zvýraznění5 12 4 2 5" xfId="50821"/>
    <cellStyle name="20 % – Zvýraznění5 12 4 3" xfId="12646"/>
    <cellStyle name="20 % – Zvýraznění5 12 4 3 2" xfId="27839"/>
    <cellStyle name="20 % – Zvýraznění5 12 4 3 3" xfId="50822"/>
    <cellStyle name="20 % – Zvýraznění5 12 4 3 4" xfId="50823"/>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5" xfId="8293"/>
    <cellStyle name="20 % – Zvýraznění5 12 5 2" xfId="23509"/>
    <cellStyle name="20 % – Zvýraznění5 12 5 3" xfId="50824"/>
    <cellStyle name="20 % – Zvýraznění5 12 5 4" xfId="50825"/>
    <cellStyle name="20 % – Zvýraznění5 12 5 5" xfId="50826"/>
    <cellStyle name="20 % – Zvýraznění5 12 6" xfId="12643"/>
    <cellStyle name="20 % – Zvýraznění5 12 6 2" xfId="27836"/>
    <cellStyle name="20 % – Zvýraznění5 12 6 3" xfId="50827"/>
    <cellStyle name="20 % – Zvýraznění5 12 6 4" xfId="50828"/>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2 3" xfId="50829"/>
    <cellStyle name="20 % – Zvýraznění5 20 2 4" xfId="50830"/>
    <cellStyle name="20 % – Zvýraznění5 20 2 5" xfId="50831"/>
    <cellStyle name="20 % – Zvýraznění5 20 3" xfId="12647"/>
    <cellStyle name="20 % – Zvýraznění5 20 3 2" xfId="27840"/>
    <cellStyle name="20 % – Zvýraznění5 20 3 3" xfId="50832"/>
    <cellStyle name="20 % – Zvýraznění5 20 3 4" xfId="50833"/>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1" xfId="7585"/>
    <cellStyle name="20 % – Zvýraznění5 21 2" xfId="22806"/>
    <cellStyle name="20 % – Zvýraznění5 21 3" xfId="50834"/>
    <cellStyle name="20 % – Zvýraznění5 21 4" xfId="50835"/>
    <cellStyle name="20 % – Zvýraznění5 22" xfId="50836"/>
    <cellStyle name="20 % – Zvýraznění5 23" xfId="64743"/>
    <cellStyle name="20 % – Zvýraznění5 24" xfId="64744"/>
    <cellStyle name="20 % – Zvýraznění5 25" xfId="64745"/>
    <cellStyle name="20 % – Zvýraznění5 26" xfId="64746"/>
    <cellStyle name="20 % – Zvýraznění5 27" xfId="64747"/>
    <cellStyle name="20 % – Zvýraznění5 28" xfId="64748"/>
    <cellStyle name="20 % – Zvýraznění5 3" xfId="129"/>
    <cellStyle name="20 % – Zvýraznění5 3 10" xfId="2544"/>
    <cellStyle name="20 % – Zvýraznění5 3 10 10" xfId="40076"/>
    <cellStyle name="20 % – Zvýraznění5 3 10 11" xfId="40077"/>
    <cellStyle name="20 % – Zvýraznění5 3 10 2" xfId="2545"/>
    <cellStyle name="20 % – Zvýraznění5 3 10 2 2" xfId="9158"/>
    <cellStyle name="20 % – Zvýraznění5 3 10 2 2 2" xfId="24374"/>
    <cellStyle name="20 % – Zvýraznění5 3 10 2 2 3" xfId="50837"/>
    <cellStyle name="20 % – Zvýraznění5 3 10 2 2 4" xfId="50838"/>
    <cellStyle name="20 % – Zvýraznění5 3 10 2 2 5" xfId="50839"/>
    <cellStyle name="20 % – Zvýraznění5 3 10 2 3" xfId="12649"/>
    <cellStyle name="20 % – Zvýraznění5 3 10 2 3 2" xfId="27842"/>
    <cellStyle name="20 % – Zvýraznění5 3 10 2 3 3" xfId="50840"/>
    <cellStyle name="20 % – Zvýraznění5 3 10 2 3 4" xfId="50841"/>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3" xfId="2546"/>
    <cellStyle name="20 % – Zvýraznění5 3 10 3 2" xfId="9159"/>
    <cellStyle name="20 % – Zvýraznění5 3 10 3 2 2" xfId="24375"/>
    <cellStyle name="20 % – Zvýraznění5 3 10 3 2 3" xfId="50842"/>
    <cellStyle name="20 % – Zvýraznění5 3 10 3 2 4" xfId="50843"/>
    <cellStyle name="20 % – Zvýraznění5 3 10 3 2 5" xfId="50844"/>
    <cellStyle name="20 % – Zvýraznění5 3 10 3 3" xfId="12650"/>
    <cellStyle name="20 % – Zvýraznění5 3 10 3 3 2" xfId="27843"/>
    <cellStyle name="20 % – Zvýraznění5 3 10 3 3 3" xfId="50845"/>
    <cellStyle name="20 % – Zvýraznění5 3 10 3 3 4" xfId="50846"/>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4" xfId="2547"/>
    <cellStyle name="20 % – Zvýraznění5 3 10 4 2" xfId="9160"/>
    <cellStyle name="20 % – Zvýraznění5 3 10 4 2 2" xfId="24376"/>
    <cellStyle name="20 % – Zvýraznění5 3 10 4 2 3" xfId="50847"/>
    <cellStyle name="20 % – Zvýraznění5 3 10 4 2 4" xfId="50848"/>
    <cellStyle name="20 % – Zvýraznění5 3 10 4 2 5" xfId="50849"/>
    <cellStyle name="20 % – Zvýraznění5 3 10 4 3" xfId="12651"/>
    <cellStyle name="20 % – Zvýraznění5 3 10 4 3 2" xfId="27844"/>
    <cellStyle name="20 % – Zvýraznění5 3 10 4 3 3" xfId="50850"/>
    <cellStyle name="20 % – Zvýraznění5 3 10 4 3 4" xfId="50851"/>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5" xfId="7978"/>
    <cellStyle name="20 % – Zvýraznění5 3 10 5 2" xfId="23195"/>
    <cellStyle name="20 % – Zvýraznění5 3 10 5 3" xfId="50852"/>
    <cellStyle name="20 % – Zvýraznění5 3 10 5 4" xfId="50853"/>
    <cellStyle name="20 % – Zvýraznění5 3 10 5 5" xfId="50854"/>
    <cellStyle name="20 % – Zvýraznění5 3 10 6" xfId="12648"/>
    <cellStyle name="20 % – Zvýraznění5 3 10 6 2" xfId="27841"/>
    <cellStyle name="20 % – Zvýraznění5 3 10 6 3" xfId="50855"/>
    <cellStyle name="20 % – Zvýraznění5 3 10 6 4" xfId="50856"/>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2 3" xfId="50857"/>
    <cellStyle name="20 % – Zvýraznění5 3 11 2 4" xfId="50858"/>
    <cellStyle name="20 % – Zvýraznění5 3 11 2 5" xfId="50859"/>
    <cellStyle name="20 % – Zvýraznění5 3 11 3" xfId="12652"/>
    <cellStyle name="20 % – Zvýraznění5 3 11 3 2" xfId="27845"/>
    <cellStyle name="20 % – Zvýraznění5 3 11 3 3" xfId="50860"/>
    <cellStyle name="20 % – Zvýraznění5 3 11 3 4" xfId="50861"/>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2" xfId="2549"/>
    <cellStyle name="20 % – Zvýraznění5 3 12 2" xfId="9162"/>
    <cellStyle name="20 % – Zvýraznění5 3 12 2 2" xfId="24378"/>
    <cellStyle name="20 % – Zvýraznění5 3 12 2 3" xfId="50862"/>
    <cellStyle name="20 % – Zvýraznění5 3 12 2 4" xfId="50863"/>
    <cellStyle name="20 % – Zvýraznění5 3 12 2 5" xfId="50864"/>
    <cellStyle name="20 % – Zvýraznění5 3 12 3" xfId="12653"/>
    <cellStyle name="20 % – Zvýraznění5 3 12 3 2" xfId="27846"/>
    <cellStyle name="20 % – Zvýraznění5 3 12 3 3" xfId="50865"/>
    <cellStyle name="20 % – Zvýraznění5 3 12 3 4" xfId="5086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3" xfId="2550"/>
    <cellStyle name="20 % – Zvýraznění5 3 13 2" xfId="9163"/>
    <cellStyle name="20 % – Zvýraznění5 3 13 2 2" xfId="24379"/>
    <cellStyle name="20 % – Zvýraznění5 3 13 2 3" xfId="50867"/>
    <cellStyle name="20 % – Zvýraznění5 3 13 2 4" xfId="50868"/>
    <cellStyle name="20 % – Zvýraznění5 3 13 2 5" xfId="50869"/>
    <cellStyle name="20 % – Zvýraznění5 3 13 3" xfId="12654"/>
    <cellStyle name="20 % – Zvýraznění5 3 13 3 2" xfId="27847"/>
    <cellStyle name="20 % – Zvýraznění5 3 13 3 3" xfId="50870"/>
    <cellStyle name="20 % – Zvýraznění5 3 13 3 4" xfId="50871"/>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2 3" xfId="50872"/>
    <cellStyle name="20 % – Zvýraznění5 3 2 10 2 4" xfId="50873"/>
    <cellStyle name="20 % – Zvýraznění5 3 2 10 2 5" xfId="50874"/>
    <cellStyle name="20 % – Zvýraznění5 3 2 10 3" xfId="12656"/>
    <cellStyle name="20 % – Zvýraznění5 3 2 10 3 2" xfId="27848"/>
    <cellStyle name="20 % – Zvýraznění5 3 2 10 3 3" xfId="50875"/>
    <cellStyle name="20 % – Zvýraznění5 3 2 10 3 4" xfId="50876"/>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1" xfId="2564"/>
    <cellStyle name="20 % – Zvýraznění5 3 2 11 2" xfId="9165"/>
    <cellStyle name="20 % – Zvýraznění5 3 2 11 2 2" xfId="24381"/>
    <cellStyle name="20 % – Zvýraznění5 3 2 11 2 3" xfId="50877"/>
    <cellStyle name="20 % – Zvýraznění5 3 2 11 2 4" xfId="50878"/>
    <cellStyle name="20 % – Zvýraznění5 3 2 11 2 5" xfId="50879"/>
    <cellStyle name="20 % – Zvýraznění5 3 2 11 3" xfId="12657"/>
    <cellStyle name="20 % – Zvýraznění5 3 2 11 3 2" xfId="27849"/>
    <cellStyle name="20 % – Zvýraznění5 3 2 11 3 3" xfId="50880"/>
    <cellStyle name="20 % – Zvýraznění5 3 2 11 3 4" xfId="50881"/>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2 3" xfId="50882"/>
    <cellStyle name="20 % – Zvýraznění5 3 2 2 10 2 4" xfId="50883"/>
    <cellStyle name="20 % – Zvýraznění5 3 2 2 10 2 5" xfId="50884"/>
    <cellStyle name="20 % – Zvýraznění5 3 2 2 10 3" xfId="12658"/>
    <cellStyle name="20 % – Zvýraznění5 3 2 2 10 3 2" xfId="27850"/>
    <cellStyle name="20 % – Zvýraznění5 3 2 2 10 3 3" xfId="50885"/>
    <cellStyle name="20 % – Zvýraznění5 3 2 2 10 3 4" xfId="50886"/>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1" xfId="7877"/>
    <cellStyle name="20 % – Zvýraznění5 3 2 2 11 2" xfId="23096"/>
    <cellStyle name="20 % – Zvýraznění5 3 2 2 11 3" xfId="50887"/>
    <cellStyle name="20 % – Zvýraznění5 3 2 2 11 4" xfId="50888"/>
    <cellStyle name="20 % – Zvýraznění5 3 2 2 11 5" xfId="50889"/>
    <cellStyle name="20 % – Zvýraznění5 3 2 2 12" xfId="11533"/>
    <cellStyle name="20 % – Zvýraznění5 3 2 2 12 2" xfId="26729"/>
    <cellStyle name="20 % – Zvýraznění5 3 2 2 12 3" xfId="50890"/>
    <cellStyle name="20 % – Zvýraznění5 3 2 2 12 4" xfId="50891"/>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2 3" xfId="50892"/>
    <cellStyle name="20 % – Zvýraznění5 3 2 2 7 2 4" xfId="50893"/>
    <cellStyle name="20 % – Zvýraznění5 3 2 2 7 2 5" xfId="50894"/>
    <cellStyle name="20 % – Zvýraznění5 3 2 2 7 3" xfId="12659"/>
    <cellStyle name="20 % – Zvýraznění5 3 2 2 7 3 2" xfId="27851"/>
    <cellStyle name="20 % – Zvýraznění5 3 2 2 7 3 3" xfId="50895"/>
    <cellStyle name="20 % – Zvýraznění5 3 2 2 7 3 4" xfId="50896"/>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8" xfId="2592"/>
    <cellStyle name="20 % – Zvýraznění5 3 2 2 8 2" xfId="9167"/>
    <cellStyle name="20 % – Zvýraznění5 3 2 2 8 2 2" xfId="24383"/>
    <cellStyle name="20 % – Zvýraznění5 3 2 2 8 2 3" xfId="50897"/>
    <cellStyle name="20 % – Zvýraznění5 3 2 2 8 2 4" xfId="50898"/>
    <cellStyle name="20 % – Zvýraznění5 3 2 2 8 2 5" xfId="50899"/>
    <cellStyle name="20 % – Zvýraznění5 3 2 2 8 3" xfId="12660"/>
    <cellStyle name="20 % – Zvýraznění5 3 2 2 8 3 2" xfId="27852"/>
    <cellStyle name="20 % – Zvýraznění5 3 2 2 8 3 3" xfId="50900"/>
    <cellStyle name="20 % – Zvýraznění5 3 2 2 8 3 4" xfId="50901"/>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9" xfId="2593"/>
    <cellStyle name="20 % – Zvýraznění5 3 2 2 9 2" xfId="9168"/>
    <cellStyle name="20 % – Zvýraznění5 3 2 2 9 2 2" xfId="24384"/>
    <cellStyle name="20 % – Zvýraznění5 3 2 2 9 2 3" xfId="50902"/>
    <cellStyle name="20 % – Zvýraznění5 3 2 2 9 2 4" xfId="50903"/>
    <cellStyle name="20 % – Zvýraznění5 3 2 2 9 2 5" xfId="50904"/>
    <cellStyle name="20 % – Zvýraznění5 3 2 2 9 3" xfId="12661"/>
    <cellStyle name="20 % – Zvýraznění5 3 2 2 9 3 2" xfId="27853"/>
    <cellStyle name="20 % – Zvýraznění5 3 2 2 9 3 3" xfId="50905"/>
    <cellStyle name="20 % – Zvýraznění5 3 2 2 9 3 4" xfId="50906"/>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3" xfId="448"/>
    <cellStyle name="20 % – Zvýraznění5 3 2 3 10" xfId="19140"/>
    <cellStyle name="20 % – Zvýraznění5 3 2 3 11" xfId="40104"/>
    <cellStyle name="20 % – Zvýraznění5 3 2 3 12" xfId="40105"/>
    <cellStyle name="20 % – Zvýraznění5 3 2 3 2" xfId="2594"/>
    <cellStyle name="20 % – Zvýraznění5 3 2 3 2 2" xfId="9169"/>
    <cellStyle name="20 % – Zvýraznění5 3 2 3 2 2 2" xfId="24385"/>
    <cellStyle name="20 % – Zvýraznění5 3 2 3 2 2 3" xfId="50907"/>
    <cellStyle name="20 % – Zvýraznění5 3 2 3 2 2 4" xfId="50908"/>
    <cellStyle name="20 % – Zvýraznění5 3 2 3 2 2 5" xfId="50909"/>
    <cellStyle name="20 % – Zvýraznění5 3 2 3 2 3" xfId="12662"/>
    <cellStyle name="20 % – Zvýraznění5 3 2 3 2 3 2" xfId="27854"/>
    <cellStyle name="20 % – Zvýraznění5 3 2 3 2 3 3" xfId="50910"/>
    <cellStyle name="20 % – Zvýraznění5 3 2 3 2 3 4" xfId="50911"/>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3" xfId="2595"/>
    <cellStyle name="20 % – Zvýraznění5 3 2 3 3 2" xfId="9170"/>
    <cellStyle name="20 % – Zvýraznění5 3 2 3 3 2 2" xfId="24386"/>
    <cellStyle name="20 % – Zvýraznění5 3 2 3 3 2 3" xfId="50912"/>
    <cellStyle name="20 % – Zvýraznění5 3 2 3 3 2 4" xfId="50913"/>
    <cellStyle name="20 % – Zvýraznění5 3 2 3 3 2 5" xfId="50914"/>
    <cellStyle name="20 % – Zvýraznění5 3 2 3 3 3" xfId="12663"/>
    <cellStyle name="20 % – Zvýraznění5 3 2 3 3 3 2" xfId="27855"/>
    <cellStyle name="20 % – Zvýraznění5 3 2 3 3 3 3" xfId="50915"/>
    <cellStyle name="20 % – Zvýraznění5 3 2 3 3 3 4" xfId="50916"/>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4" xfId="2596"/>
    <cellStyle name="20 % – Zvýraznění5 3 2 3 4 2" xfId="9171"/>
    <cellStyle name="20 % – Zvýraznění5 3 2 3 4 2 2" xfId="24387"/>
    <cellStyle name="20 % – Zvýraznění5 3 2 3 4 2 3" xfId="50917"/>
    <cellStyle name="20 % – Zvýraznění5 3 2 3 4 2 4" xfId="50918"/>
    <cellStyle name="20 % – Zvýraznění5 3 2 3 4 2 5" xfId="50919"/>
    <cellStyle name="20 % – Zvýraznění5 3 2 3 4 3" xfId="12664"/>
    <cellStyle name="20 % – Zvýraznění5 3 2 3 4 3 2" xfId="27856"/>
    <cellStyle name="20 % – Zvýraznění5 3 2 3 4 3 3" xfId="50920"/>
    <cellStyle name="20 % – Zvýraznění5 3 2 3 4 3 4" xfId="50921"/>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5" xfId="2597"/>
    <cellStyle name="20 % – Zvýraznění5 3 2 3 5 2" xfId="11236"/>
    <cellStyle name="20 % – Zvýraznění5 3 2 3 5 2 2" xfId="26436"/>
    <cellStyle name="20 % – Zvýraznění5 3 2 3 5 2 3" xfId="50922"/>
    <cellStyle name="20 % – Zvýraznění5 3 2 3 5 2 4" xfId="50923"/>
    <cellStyle name="20 % – Zvýraznění5 3 2 3 5 2 5" xfId="50924"/>
    <cellStyle name="20 % – Zvýraznění5 3 2 3 5 3" xfId="12665"/>
    <cellStyle name="20 % – Zvýraznění5 3 2 3 5 3 2" xfId="27857"/>
    <cellStyle name="20 % – Zvýraznění5 3 2 3 5 3 3" xfId="50925"/>
    <cellStyle name="20 % – Zvýraznění5 3 2 3 5 3 4" xfId="50926"/>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6" xfId="7803"/>
    <cellStyle name="20 % – Zvýraznění5 3 2 3 6 2" xfId="23022"/>
    <cellStyle name="20 % – Zvýraznění5 3 2 3 6 3" xfId="50927"/>
    <cellStyle name="20 % – Zvýraznění5 3 2 3 6 4" xfId="50928"/>
    <cellStyle name="20 % – Zvýraznění5 3 2 3 6 5" xfId="50929"/>
    <cellStyle name="20 % – Zvýraznění5 3 2 3 7" xfId="11534"/>
    <cellStyle name="20 % – Zvýraznění5 3 2 3 7 2" xfId="26730"/>
    <cellStyle name="20 % – Zvýraznění5 3 2 3 7 3" xfId="50930"/>
    <cellStyle name="20 % – Zvýraznění5 3 2 3 7 4" xfId="50931"/>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2" xfId="2598"/>
    <cellStyle name="20 % – Zvýraznění5 3 2 4 2 2" xfId="9172"/>
    <cellStyle name="20 % – Zvýraznění5 3 2 4 2 2 2" xfId="24388"/>
    <cellStyle name="20 % – Zvýraznění5 3 2 4 2 2 3" xfId="50932"/>
    <cellStyle name="20 % – Zvýraznění5 3 2 4 2 2 4" xfId="50933"/>
    <cellStyle name="20 % – Zvýraznění5 3 2 4 2 2 5" xfId="50934"/>
    <cellStyle name="20 % – Zvýraznění5 3 2 4 2 3" xfId="12666"/>
    <cellStyle name="20 % – Zvýraznění5 3 2 4 2 3 2" xfId="27858"/>
    <cellStyle name="20 % – Zvýraznění5 3 2 4 2 3 3" xfId="50935"/>
    <cellStyle name="20 % – Zvýraznění5 3 2 4 2 3 4" xfId="50936"/>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3" xfId="2599"/>
    <cellStyle name="20 % – Zvýraznění5 3 2 4 3 2" xfId="9173"/>
    <cellStyle name="20 % – Zvýraznění5 3 2 4 3 2 2" xfId="24389"/>
    <cellStyle name="20 % – Zvýraznění5 3 2 4 3 2 3" xfId="50937"/>
    <cellStyle name="20 % – Zvýraznění5 3 2 4 3 2 4" xfId="50938"/>
    <cellStyle name="20 % – Zvýraznění5 3 2 4 3 2 5" xfId="50939"/>
    <cellStyle name="20 % – Zvýraznění5 3 2 4 3 3" xfId="12667"/>
    <cellStyle name="20 % – Zvýraznění5 3 2 4 3 3 2" xfId="27859"/>
    <cellStyle name="20 % – Zvýraznění5 3 2 4 3 3 3" xfId="50940"/>
    <cellStyle name="20 % – Zvýraznění5 3 2 4 3 3 4" xfId="50941"/>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4" xfId="2600"/>
    <cellStyle name="20 % – Zvýraznění5 3 2 4 4 2" xfId="9174"/>
    <cellStyle name="20 % – Zvýraznění5 3 2 4 4 2 2" xfId="24390"/>
    <cellStyle name="20 % – Zvýraznění5 3 2 4 4 2 3" xfId="50942"/>
    <cellStyle name="20 % – Zvýraznění5 3 2 4 4 2 4" xfId="50943"/>
    <cellStyle name="20 % – Zvýraznění5 3 2 4 4 2 5" xfId="50944"/>
    <cellStyle name="20 % – Zvýraznění5 3 2 4 4 3" xfId="12668"/>
    <cellStyle name="20 % – Zvýraznění5 3 2 4 4 3 2" xfId="27860"/>
    <cellStyle name="20 % – Zvýraznění5 3 2 4 4 3 3" xfId="50945"/>
    <cellStyle name="20 % – Zvýraznění5 3 2 4 4 3 4" xfId="50946"/>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5" xfId="2601"/>
    <cellStyle name="20 % – Zvýraznění5 3 2 4 5 2" xfId="11064"/>
    <cellStyle name="20 % – Zvýraznění5 3 2 4 5 2 2" xfId="26264"/>
    <cellStyle name="20 % – Zvýraznění5 3 2 4 5 2 3" xfId="50947"/>
    <cellStyle name="20 % – Zvýraznění5 3 2 4 5 2 4" xfId="50948"/>
    <cellStyle name="20 % – Zvýraznění5 3 2 4 5 2 5" xfId="50949"/>
    <cellStyle name="20 % – Zvýraznění5 3 2 4 5 3" xfId="12669"/>
    <cellStyle name="20 % – Zvýraznění5 3 2 4 5 3 2" xfId="27861"/>
    <cellStyle name="20 % – Zvýraznění5 3 2 4 5 3 3" xfId="50950"/>
    <cellStyle name="20 % – Zvýraznění5 3 2 4 5 3 4" xfId="5095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6" xfId="7590"/>
    <cellStyle name="20 % – Zvýraznění5 3 2 4 6 2" xfId="22811"/>
    <cellStyle name="20 % – Zvýraznění5 3 2 4 6 3" xfId="50952"/>
    <cellStyle name="20 % – Zvýraznění5 3 2 4 6 4" xfId="50953"/>
    <cellStyle name="20 % – Zvýraznění5 3 2 4 6 5" xfId="50954"/>
    <cellStyle name="20 % – Zvýraznění5 3 2 4 7" xfId="11535"/>
    <cellStyle name="20 % – Zvýraznění5 3 2 4 7 2" xfId="26731"/>
    <cellStyle name="20 % – Zvýraznění5 3 2 4 7 3" xfId="50955"/>
    <cellStyle name="20 % – Zvýraznění5 3 2 4 7 4" xfId="50956"/>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2" xfId="2603"/>
    <cellStyle name="20 % – Zvýraznění5 3 2 5 2 2" xfId="9175"/>
    <cellStyle name="20 % – Zvýraznění5 3 2 5 2 2 2" xfId="24391"/>
    <cellStyle name="20 % – Zvýraznění5 3 2 5 2 2 3" xfId="50957"/>
    <cellStyle name="20 % – Zvýraznění5 3 2 5 2 2 4" xfId="50958"/>
    <cellStyle name="20 % – Zvýraznění5 3 2 5 2 2 5" xfId="50959"/>
    <cellStyle name="20 % – Zvýraznění5 3 2 5 2 3" xfId="12671"/>
    <cellStyle name="20 % – Zvýraznění5 3 2 5 2 3 2" xfId="27863"/>
    <cellStyle name="20 % – Zvýraznění5 3 2 5 2 3 3" xfId="50960"/>
    <cellStyle name="20 % – Zvýraznění5 3 2 5 2 3 4" xfId="50961"/>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3" xfId="2604"/>
    <cellStyle name="20 % – Zvýraznění5 3 2 5 3 2" xfId="9176"/>
    <cellStyle name="20 % – Zvýraznění5 3 2 5 3 2 2" xfId="24392"/>
    <cellStyle name="20 % – Zvýraznění5 3 2 5 3 2 3" xfId="50962"/>
    <cellStyle name="20 % – Zvýraznění5 3 2 5 3 2 4" xfId="50963"/>
    <cellStyle name="20 % – Zvýraznění5 3 2 5 3 2 5" xfId="50964"/>
    <cellStyle name="20 % – Zvýraznění5 3 2 5 3 3" xfId="12672"/>
    <cellStyle name="20 % – Zvýraznění5 3 2 5 3 3 2" xfId="27864"/>
    <cellStyle name="20 % – Zvýraznění5 3 2 5 3 3 3" xfId="50965"/>
    <cellStyle name="20 % – Zvýraznění5 3 2 5 3 3 4" xfId="50966"/>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4" xfId="2605"/>
    <cellStyle name="20 % – Zvýraznění5 3 2 5 4 2" xfId="9177"/>
    <cellStyle name="20 % – Zvýraznění5 3 2 5 4 2 2" xfId="24393"/>
    <cellStyle name="20 % – Zvýraznění5 3 2 5 4 2 3" xfId="50967"/>
    <cellStyle name="20 % – Zvýraznění5 3 2 5 4 2 4" xfId="50968"/>
    <cellStyle name="20 % – Zvýraznění5 3 2 5 4 2 5" xfId="50969"/>
    <cellStyle name="20 % – Zvýraznění5 3 2 5 4 3" xfId="12673"/>
    <cellStyle name="20 % – Zvýraznění5 3 2 5 4 3 2" xfId="27865"/>
    <cellStyle name="20 % – Zvýraznění5 3 2 5 4 3 3" xfId="50970"/>
    <cellStyle name="20 % – Zvýraznění5 3 2 5 4 3 4" xfId="50971"/>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5" xfId="7896"/>
    <cellStyle name="20 % – Zvýraznění5 3 2 5 5 2" xfId="23113"/>
    <cellStyle name="20 % – Zvýraznění5 3 2 5 5 3" xfId="50972"/>
    <cellStyle name="20 % – Zvýraznění5 3 2 5 5 4" xfId="50973"/>
    <cellStyle name="20 % – Zvýraznění5 3 2 5 5 5" xfId="50974"/>
    <cellStyle name="20 % – Zvýraznění5 3 2 5 6" xfId="12670"/>
    <cellStyle name="20 % – Zvýraznění5 3 2 5 6 2" xfId="27862"/>
    <cellStyle name="20 % – Zvýraznění5 3 2 5 6 3" xfId="50975"/>
    <cellStyle name="20 % – Zvýraznění5 3 2 5 6 4" xfId="50976"/>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2" xfId="2607"/>
    <cellStyle name="20 % – Zvýraznění5 3 2 6 2 2" xfId="9178"/>
    <cellStyle name="20 % – Zvýraznění5 3 2 6 2 2 2" xfId="24394"/>
    <cellStyle name="20 % – Zvýraznění5 3 2 6 2 2 3" xfId="50977"/>
    <cellStyle name="20 % – Zvýraznění5 3 2 6 2 2 4" xfId="50978"/>
    <cellStyle name="20 % – Zvýraznění5 3 2 6 2 2 5" xfId="50979"/>
    <cellStyle name="20 % – Zvýraznění5 3 2 6 2 3" xfId="12675"/>
    <cellStyle name="20 % – Zvýraznění5 3 2 6 2 3 2" xfId="27867"/>
    <cellStyle name="20 % – Zvýraznění5 3 2 6 2 3 3" xfId="50980"/>
    <cellStyle name="20 % – Zvýraznění5 3 2 6 2 3 4" xfId="50981"/>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3" xfId="2608"/>
    <cellStyle name="20 % – Zvýraznění5 3 2 6 3 2" xfId="9179"/>
    <cellStyle name="20 % – Zvýraznění5 3 2 6 3 2 2" xfId="24395"/>
    <cellStyle name="20 % – Zvýraznění5 3 2 6 3 2 3" xfId="50982"/>
    <cellStyle name="20 % – Zvýraznění5 3 2 6 3 2 4" xfId="50983"/>
    <cellStyle name="20 % – Zvýraznění5 3 2 6 3 2 5" xfId="50984"/>
    <cellStyle name="20 % – Zvýraznění5 3 2 6 3 3" xfId="12676"/>
    <cellStyle name="20 % – Zvýraznění5 3 2 6 3 3 2" xfId="27868"/>
    <cellStyle name="20 % – Zvýraznění5 3 2 6 3 3 3" xfId="50985"/>
    <cellStyle name="20 % – Zvýraznění5 3 2 6 3 3 4" xfId="50986"/>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4" xfId="2609"/>
    <cellStyle name="20 % – Zvýraznění5 3 2 6 4 2" xfId="9180"/>
    <cellStyle name="20 % – Zvýraznění5 3 2 6 4 2 2" xfId="24396"/>
    <cellStyle name="20 % – Zvýraznění5 3 2 6 4 2 3" xfId="50987"/>
    <cellStyle name="20 % – Zvýraznění5 3 2 6 4 2 4" xfId="50988"/>
    <cellStyle name="20 % – Zvýraznění5 3 2 6 4 2 5" xfId="50989"/>
    <cellStyle name="20 % – Zvýraznění5 3 2 6 4 3" xfId="12677"/>
    <cellStyle name="20 % – Zvýraznění5 3 2 6 4 3 2" xfId="27869"/>
    <cellStyle name="20 % – Zvýraznění5 3 2 6 4 3 3" xfId="50990"/>
    <cellStyle name="20 % – Zvýraznění5 3 2 6 4 3 4" xfId="50991"/>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5" xfId="8270"/>
    <cellStyle name="20 % – Zvýraznění5 3 2 6 5 2" xfId="23486"/>
    <cellStyle name="20 % – Zvýraznění5 3 2 6 5 3" xfId="50992"/>
    <cellStyle name="20 % – Zvýraznění5 3 2 6 5 4" xfId="50993"/>
    <cellStyle name="20 % – Zvýraznění5 3 2 6 5 5" xfId="50994"/>
    <cellStyle name="20 % – Zvýraznění5 3 2 6 6" xfId="12674"/>
    <cellStyle name="20 % – Zvýraznění5 3 2 6 6 2" xfId="27866"/>
    <cellStyle name="20 % – Zvýraznění5 3 2 6 6 3" xfId="50995"/>
    <cellStyle name="20 % – Zvýraznění5 3 2 6 6 4" xfId="5099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2" xfId="2611"/>
    <cellStyle name="20 % – Zvýraznění5 3 2 7 2 2" xfId="9181"/>
    <cellStyle name="20 % – Zvýraznění5 3 2 7 2 2 2" xfId="24397"/>
    <cellStyle name="20 % – Zvýraznění5 3 2 7 2 2 3" xfId="50997"/>
    <cellStyle name="20 % – Zvýraznění5 3 2 7 2 2 4" xfId="50998"/>
    <cellStyle name="20 % – Zvýraznění5 3 2 7 2 2 5" xfId="50999"/>
    <cellStyle name="20 % – Zvýraznění5 3 2 7 2 3" xfId="12679"/>
    <cellStyle name="20 % – Zvýraznění5 3 2 7 2 3 2" xfId="27871"/>
    <cellStyle name="20 % – Zvýraznění5 3 2 7 2 3 3" xfId="51000"/>
    <cellStyle name="20 % – Zvýraznění5 3 2 7 2 3 4" xfId="5100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3" xfId="2612"/>
    <cellStyle name="20 % – Zvýraznění5 3 2 7 3 2" xfId="9182"/>
    <cellStyle name="20 % – Zvýraznění5 3 2 7 3 2 2" xfId="24398"/>
    <cellStyle name="20 % – Zvýraznění5 3 2 7 3 2 3" xfId="51002"/>
    <cellStyle name="20 % – Zvýraznění5 3 2 7 3 2 4" xfId="51003"/>
    <cellStyle name="20 % – Zvýraznění5 3 2 7 3 2 5" xfId="51004"/>
    <cellStyle name="20 % – Zvýraznění5 3 2 7 3 3" xfId="12680"/>
    <cellStyle name="20 % – Zvýraznění5 3 2 7 3 3 2" xfId="27872"/>
    <cellStyle name="20 % – Zvýraznění5 3 2 7 3 3 3" xfId="51005"/>
    <cellStyle name="20 % – Zvýraznění5 3 2 7 3 3 4" xfId="51006"/>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4" xfId="2613"/>
    <cellStyle name="20 % – Zvýraznění5 3 2 7 4 2" xfId="9183"/>
    <cellStyle name="20 % – Zvýraznění5 3 2 7 4 2 2" xfId="24399"/>
    <cellStyle name="20 % – Zvýraznění5 3 2 7 4 2 3" xfId="51007"/>
    <cellStyle name="20 % – Zvýraznění5 3 2 7 4 2 4" xfId="51008"/>
    <cellStyle name="20 % – Zvýraznění5 3 2 7 4 2 5" xfId="51009"/>
    <cellStyle name="20 % – Zvýraznění5 3 2 7 4 3" xfId="12681"/>
    <cellStyle name="20 % – Zvýraznění5 3 2 7 4 3 2" xfId="27873"/>
    <cellStyle name="20 % – Zvýraznění5 3 2 7 4 3 3" xfId="51010"/>
    <cellStyle name="20 % – Zvýraznění5 3 2 7 4 3 4" xfId="51011"/>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5" xfId="8358"/>
    <cellStyle name="20 % – Zvýraznění5 3 2 7 5 2" xfId="23574"/>
    <cellStyle name="20 % – Zvýraznění5 3 2 7 5 3" xfId="51012"/>
    <cellStyle name="20 % – Zvýraznění5 3 2 7 5 4" xfId="51013"/>
    <cellStyle name="20 % – Zvýraznění5 3 2 7 5 5" xfId="51014"/>
    <cellStyle name="20 % – Zvýraznění5 3 2 7 6" xfId="12678"/>
    <cellStyle name="20 % – Zvýraznění5 3 2 7 6 2" xfId="27870"/>
    <cellStyle name="20 % – Zvýraznění5 3 2 7 6 3" xfId="51015"/>
    <cellStyle name="20 % – Zvýraznění5 3 2 7 6 4" xfId="51016"/>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2" xfId="2615"/>
    <cellStyle name="20 % – Zvýraznění5 3 2 8 2 2" xfId="9184"/>
    <cellStyle name="20 % – Zvýraznění5 3 2 8 2 2 2" xfId="24400"/>
    <cellStyle name="20 % – Zvýraznění5 3 2 8 2 2 3" xfId="51017"/>
    <cellStyle name="20 % – Zvýraznění5 3 2 8 2 2 4" xfId="51018"/>
    <cellStyle name="20 % – Zvýraznění5 3 2 8 2 2 5" xfId="51019"/>
    <cellStyle name="20 % – Zvýraznění5 3 2 8 2 3" xfId="12683"/>
    <cellStyle name="20 % – Zvýraznění5 3 2 8 2 3 2" xfId="27875"/>
    <cellStyle name="20 % – Zvýraznění5 3 2 8 2 3 3" xfId="51020"/>
    <cellStyle name="20 % – Zvýraznění5 3 2 8 2 3 4" xfId="51021"/>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3" xfId="2616"/>
    <cellStyle name="20 % – Zvýraznění5 3 2 8 3 2" xfId="9185"/>
    <cellStyle name="20 % – Zvýraznění5 3 2 8 3 2 2" xfId="24401"/>
    <cellStyle name="20 % – Zvýraznění5 3 2 8 3 2 3" xfId="51022"/>
    <cellStyle name="20 % – Zvýraznění5 3 2 8 3 2 4" xfId="51023"/>
    <cellStyle name="20 % – Zvýraznění5 3 2 8 3 2 5" xfId="51024"/>
    <cellStyle name="20 % – Zvýraznění5 3 2 8 3 3" xfId="12684"/>
    <cellStyle name="20 % – Zvýraznění5 3 2 8 3 3 2" xfId="27876"/>
    <cellStyle name="20 % – Zvýraznění5 3 2 8 3 3 3" xfId="51025"/>
    <cellStyle name="20 % – Zvýraznění5 3 2 8 3 3 4" xfId="5102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4" xfId="2617"/>
    <cellStyle name="20 % – Zvýraznění5 3 2 8 4 2" xfId="9186"/>
    <cellStyle name="20 % – Zvýraznění5 3 2 8 4 2 2" xfId="24402"/>
    <cellStyle name="20 % – Zvýraznění5 3 2 8 4 2 3" xfId="51027"/>
    <cellStyle name="20 % – Zvýraznění5 3 2 8 4 2 4" xfId="51028"/>
    <cellStyle name="20 % – Zvýraznění5 3 2 8 4 2 5" xfId="51029"/>
    <cellStyle name="20 % – Zvýraznění5 3 2 8 4 3" xfId="12685"/>
    <cellStyle name="20 % – Zvýraznění5 3 2 8 4 3 2" xfId="27877"/>
    <cellStyle name="20 % – Zvýraznění5 3 2 8 4 3 3" xfId="51030"/>
    <cellStyle name="20 % – Zvýraznění5 3 2 8 4 3 4" xfId="51031"/>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5" xfId="8441"/>
    <cellStyle name="20 % – Zvýraznění5 3 2 8 5 2" xfId="23657"/>
    <cellStyle name="20 % – Zvýraznění5 3 2 8 5 3" xfId="51032"/>
    <cellStyle name="20 % – Zvýraznění5 3 2 8 5 4" xfId="51033"/>
    <cellStyle name="20 % – Zvýraznění5 3 2 8 5 5" xfId="51034"/>
    <cellStyle name="20 % – Zvýraznění5 3 2 8 6" xfId="12682"/>
    <cellStyle name="20 % – Zvýraznění5 3 2 8 6 2" xfId="27874"/>
    <cellStyle name="20 % – Zvýraznění5 3 2 8 6 3" xfId="51035"/>
    <cellStyle name="20 % – Zvýraznění5 3 2 8 6 4" xfId="51036"/>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2 3" xfId="51037"/>
    <cellStyle name="20 % – Zvýraznění5 3 2 9 2 4" xfId="51038"/>
    <cellStyle name="20 % – Zvýraznění5 3 2 9 2 5" xfId="51039"/>
    <cellStyle name="20 % – Zvýraznění5 3 2 9 3" xfId="12686"/>
    <cellStyle name="20 % – Zvýraznění5 3 2 9 3 2" xfId="27878"/>
    <cellStyle name="20 % – Zvýraznění5 3 2 9 3 3" xfId="51040"/>
    <cellStyle name="20 % – Zvýraznění5 3 2 9 3 4" xfId="51041"/>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2 3" xfId="51042"/>
    <cellStyle name="20 % – Zvýraznění5 3 21 2 4" xfId="51043"/>
    <cellStyle name="20 % – Zvýraznění5 3 21 2 5" xfId="51044"/>
    <cellStyle name="20 % – Zvýraznění5 3 21 3" xfId="12687"/>
    <cellStyle name="20 % – Zvýraznění5 3 21 3 2" xfId="27879"/>
    <cellStyle name="20 % – Zvýraznění5 3 21 3 3" xfId="51045"/>
    <cellStyle name="20 % – Zvýraznění5 3 21 3 4" xfId="51046"/>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2" xfId="7606"/>
    <cellStyle name="20 % – Zvýraznění5 3 22 2" xfId="22825"/>
    <cellStyle name="20 % – Zvýraznění5 3 22 3" xfId="51047"/>
    <cellStyle name="20 % – Zvýraznění5 3 22 4" xfId="51048"/>
    <cellStyle name="20 % – Zvýraznění5 3 23" xfId="51049"/>
    <cellStyle name="20 % – Zvýraznění5 3 3" xfId="450"/>
    <cellStyle name="20 % – Zvýraznění5 3 3 10" xfId="2622"/>
    <cellStyle name="20 % – Zvýraznění5 3 3 10 2" xfId="9188"/>
    <cellStyle name="20 % – Zvýraznění5 3 3 10 2 2" xfId="24404"/>
    <cellStyle name="20 % – Zvýraznění5 3 3 10 2 3" xfId="51050"/>
    <cellStyle name="20 % – Zvýraznění5 3 3 10 2 4" xfId="51051"/>
    <cellStyle name="20 % – Zvýraznění5 3 3 10 2 5" xfId="51052"/>
    <cellStyle name="20 % – Zvýraznění5 3 3 10 3" xfId="12688"/>
    <cellStyle name="20 % – Zvýraznění5 3 3 10 3 2" xfId="27880"/>
    <cellStyle name="20 % – Zvýraznění5 3 3 10 3 3" xfId="51053"/>
    <cellStyle name="20 % – Zvýraznění5 3 3 10 3 4" xfId="51054"/>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1" xfId="2623"/>
    <cellStyle name="20 % – Zvýraznění5 3 3 11 2" xfId="11319"/>
    <cellStyle name="20 % – Zvýraznění5 3 3 11 2 2" xfId="26519"/>
    <cellStyle name="20 % – Zvýraznění5 3 3 11 2 3" xfId="51055"/>
    <cellStyle name="20 % – Zvýraznění5 3 3 11 2 4" xfId="51056"/>
    <cellStyle name="20 % – Zvýraznění5 3 3 11 2 5" xfId="51057"/>
    <cellStyle name="20 % – Zvýraznění5 3 3 11 3" xfId="12689"/>
    <cellStyle name="20 % – Zvýraznění5 3 3 11 3 2" xfId="27881"/>
    <cellStyle name="20 % – Zvýraznění5 3 3 11 3 3" xfId="51058"/>
    <cellStyle name="20 % – Zvýraznění5 3 3 11 3 4" xfId="51059"/>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2" xfId="7861"/>
    <cellStyle name="20 % – Zvýraznění5 3 3 12 2" xfId="23080"/>
    <cellStyle name="20 % – Zvýraznění5 3 3 12 3" xfId="51060"/>
    <cellStyle name="20 % – Zvýraznění5 3 3 12 4" xfId="51061"/>
    <cellStyle name="20 % – Zvýraznění5 3 3 12 5" xfId="51062"/>
    <cellStyle name="20 % – Zvýraznění5 3 3 13" xfId="11536"/>
    <cellStyle name="20 % – Zvýraznění5 3 3 13 2" xfId="26732"/>
    <cellStyle name="20 % – Zvýraznění5 3 3 13 3" xfId="51063"/>
    <cellStyle name="20 % – Zvýraznění5 3 3 13 4" xfId="51064"/>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2" xfId="2624"/>
    <cellStyle name="20 % – Zvýraznění5 3 3 2 10" xfId="40166"/>
    <cellStyle name="20 % – Zvýraznění5 3 3 2 11" xfId="40167"/>
    <cellStyle name="20 % – Zvýraznění5 3 3 2 2" xfId="2625"/>
    <cellStyle name="20 % – Zvýraznění5 3 3 2 2 2" xfId="9189"/>
    <cellStyle name="20 % – Zvýraznění5 3 3 2 2 2 2" xfId="24405"/>
    <cellStyle name="20 % – Zvýraznění5 3 3 2 2 2 3" xfId="51065"/>
    <cellStyle name="20 % – Zvýraznění5 3 3 2 2 2 4" xfId="51066"/>
    <cellStyle name="20 % – Zvýraznění5 3 3 2 2 2 5" xfId="51067"/>
    <cellStyle name="20 % – Zvýraznění5 3 3 2 2 3" xfId="12691"/>
    <cellStyle name="20 % – Zvýraznění5 3 3 2 2 3 2" xfId="27883"/>
    <cellStyle name="20 % – Zvýraznění5 3 3 2 2 3 3" xfId="51068"/>
    <cellStyle name="20 % – Zvýraznění5 3 3 2 2 3 4" xfId="51069"/>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3" xfId="2626"/>
    <cellStyle name="20 % – Zvýraznění5 3 3 2 3 2" xfId="9190"/>
    <cellStyle name="20 % – Zvýraznění5 3 3 2 3 2 2" xfId="24406"/>
    <cellStyle name="20 % – Zvýraznění5 3 3 2 3 2 3" xfId="51070"/>
    <cellStyle name="20 % – Zvýraznění5 3 3 2 3 2 4" xfId="51071"/>
    <cellStyle name="20 % – Zvýraznění5 3 3 2 3 2 5" xfId="51072"/>
    <cellStyle name="20 % – Zvýraznění5 3 3 2 3 3" xfId="12692"/>
    <cellStyle name="20 % – Zvýraznění5 3 3 2 3 3 2" xfId="27884"/>
    <cellStyle name="20 % – Zvýraznění5 3 3 2 3 3 3" xfId="51073"/>
    <cellStyle name="20 % – Zvýraznění5 3 3 2 3 3 4" xfId="5107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4" xfId="2627"/>
    <cellStyle name="20 % – Zvýraznění5 3 3 2 4 2" xfId="9191"/>
    <cellStyle name="20 % – Zvýraznění5 3 3 2 4 2 2" xfId="24407"/>
    <cellStyle name="20 % – Zvýraznění5 3 3 2 4 2 3" xfId="51075"/>
    <cellStyle name="20 % – Zvýraznění5 3 3 2 4 2 4" xfId="51076"/>
    <cellStyle name="20 % – Zvýraznění5 3 3 2 4 2 5" xfId="51077"/>
    <cellStyle name="20 % – Zvýraznění5 3 3 2 4 3" xfId="12693"/>
    <cellStyle name="20 % – Zvýraznění5 3 3 2 4 3 2" xfId="27885"/>
    <cellStyle name="20 % – Zvýraznění5 3 3 2 4 3 3" xfId="51078"/>
    <cellStyle name="20 % – Zvýraznění5 3 3 2 4 3 4" xfId="51079"/>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5" xfId="7922"/>
    <cellStyle name="20 % – Zvýraznění5 3 3 2 5 2" xfId="23139"/>
    <cellStyle name="20 % – Zvýraznění5 3 3 2 5 3" xfId="51080"/>
    <cellStyle name="20 % – Zvýraznění5 3 3 2 5 4" xfId="51081"/>
    <cellStyle name="20 % – Zvýraznění5 3 3 2 5 5" xfId="51082"/>
    <cellStyle name="20 % – Zvýraznění5 3 3 2 6" xfId="12690"/>
    <cellStyle name="20 % – Zvýraznění5 3 3 2 6 2" xfId="27882"/>
    <cellStyle name="20 % – Zvýraznění5 3 3 2 6 3" xfId="51083"/>
    <cellStyle name="20 % – Zvýraznění5 3 3 2 6 4" xfId="51084"/>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2" xfId="2629"/>
    <cellStyle name="20 % – Zvýraznění5 3 3 3 2 2" xfId="9192"/>
    <cellStyle name="20 % – Zvýraznění5 3 3 3 2 2 2" xfId="24408"/>
    <cellStyle name="20 % – Zvýraznění5 3 3 3 2 2 3" xfId="51085"/>
    <cellStyle name="20 % – Zvýraznění5 3 3 3 2 2 4" xfId="51086"/>
    <cellStyle name="20 % – Zvýraznění5 3 3 3 2 2 5" xfId="51087"/>
    <cellStyle name="20 % – Zvýraznění5 3 3 3 2 3" xfId="12695"/>
    <cellStyle name="20 % – Zvýraznění5 3 3 3 2 3 2" xfId="27887"/>
    <cellStyle name="20 % – Zvýraznění5 3 3 3 2 3 3" xfId="51088"/>
    <cellStyle name="20 % – Zvýraznění5 3 3 3 2 3 4" xfId="51089"/>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3" xfId="2630"/>
    <cellStyle name="20 % – Zvýraznění5 3 3 3 3 2" xfId="9193"/>
    <cellStyle name="20 % – Zvýraznění5 3 3 3 3 2 2" xfId="24409"/>
    <cellStyle name="20 % – Zvýraznění5 3 3 3 3 2 3" xfId="51090"/>
    <cellStyle name="20 % – Zvýraznění5 3 3 3 3 2 4" xfId="51091"/>
    <cellStyle name="20 % – Zvýraznění5 3 3 3 3 2 5" xfId="51092"/>
    <cellStyle name="20 % – Zvýraznění5 3 3 3 3 3" xfId="12696"/>
    <cellStyle name="20 % – Zvýraznění5 3 3 3 3 3 2" xfId="27888"/>
    <cellStyle name="20 % – Zvýraznění5 3 3 3 3 3 3" xfId="51093"/>
    <cellStyle name="20 % – Zvýraznění5 3 3 3 3 3 4" xfId="51094"/>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4" xfId="2631"/>
    <cellStyle name="20 % – Zvýraznění5 3 3 3 4 2" xfId="9194"/>
    <cellStyle name="20 % – Zvýraznění5 3 3 3 4 2 2" xfId="24410"/>
    <cellStyle name="20 % – Zvýraznění5 3 3 3 4 2 3" xfId="51095"/>
    <cellStyle name="20 % – Zvýraznění5 3 3 3 4 2 4" xfId="51096"/>
    <cellStyle name="20 % – Zvýraznění5 3 3 3 4 2 5" xfId="51097"/>
    <cellStyle name="20 % – Zvýraznění5 3 3 3 4 3" xfId="12697"/>
    <cellStyle name="20 % – Zvýraznění5 3 3 3 4 3 2" xfId="27889"/>
    <cellStyle name="20 % – Zvýraznění5 3 3 3 4 3 3" xfId="51098"/>
    <cellStyle name="20 % – Zvýraznění5 3 3 3 4 3 4" xfId="5109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5" xfId="8075"/>
    <cellStyle name="20 % – Zvýraznění5 3 3 3 5 2" xfId="23291"/>
    <cellStyle name="20 % – Zvýraznění5 3 3 3 5 3" xfId="51100"/>
    <cellStyle name="20 % – Zvýraznění5 3 3 3 5 4" xfId="51101"/>
    <cellStyle name="20 % – Zvýraznění5 3 3 3 5 5" xfId="51102"/>
    <cellStyle name="20 % – Zvýraznění5 3 3 3 6" xfId="12694"/>
    <cellStyle name="20 % – Zvýraznění5 3 3 3 6 2" xfId="27886"/>
    <cellStyle name="20 % – Zvýraznění5 3 3 3 6 3" xfId="51103"/>
    <cellStyle name="20 % – Zvýraznění5 3 3 3 6 4" xfId="51104"/>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2" xfId="2633"/>
    <cellStyle name="20 % – Zvýraznění5 3 3 4 2 2" xfId="9195"/>
    <cellStyle name="20 % – Zvýraznění5 3 3 4 2 2 2" xfId="24411"/>
    <cellStyle name="20 % – Zvýraznění5 3 3 4 2 2 3" xfId="51105"/>
    <cellStyle name="20 % – Zvýraznění5 3 3 4 2 2 4" xfId="51106"/>
    <cellStyle name="20 % – Zvýraznění5 3 3 4 2 2 5" xfId="51107"/>
    <cellStyle name="20 % – Zvýraznění5 3 3 4 2 3" xfId="12699"/>
    <cellStyle name="20 % – Zvýraznění5 3 3 4 2 3 2" xfId="27891"/>
    <cellStyle name="20 % – Zvýraznění5 3 3 4 2 3 3" xfId="51108"/>
    <cellStyle name="20 % – Zvýraznění5 3 3 4 2 3 4" xfId="51109"/>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3" xfId="2634"/>
    <cellStyle name="20 % – Zvýraznění5 3 3 4 3 2" xfId="9196"/>
    <cellStyle name="20 % – Zvýraznění5 3 3 4 3 2 2" xfId="24412"/>
    <cellStyle name="20 % – Zvýraznění5 3 3 4 3 2 3" xfId="51110"/>
    <cellStyle name="20 % – Zvýraznění5 3 3 4 3 2 4" xfId="51111"/>
    <cellStyle name="20 % – Zvýraznění5 3 3 4 3 2 5" xfId="51112"/>
    <cellStyle name="20 % – Zvýraznění5 3 3 4 3 3" xfId="12700"/>
    <cellStyle name="20 % – Zvýraznění5 3 3 4 3 3 2" xfId="27892"/>
    <cellStyle name="20 % – Zvýraznění5 3 3 4 3 3 3" xfId="51113"/>
    <cellStyle name="20 % – Zvýraznění5 3 3 4 3 3 4" xfId="51114"/>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4" xfId="2635"/>
    <cellStyle name="20 % – Zvýraznění5 3 3 4 4 2" xfId="9197"/>
    <cellStyle name="20 % – Zvýraznění5 3 3 4 4 2 2" xfId="24413"/>
    <cellStyle name="20 % – Zvýraznění5 3 3 4 4 2 3" xfId="51115"/>
    <cellStyle name="20 % – Zvýraznění5 3 3 4 4 2 4" xfId="51116"/>
    <cellStyle name="20 % – Zvýraznění5 3 3 4 4 2 5" xfId="51117"/>
    <cellStyle name="20 % – Zvýraznění5 3 3 4 4 3" xfId="12701"/>
    <cellStyle name="20 % – Zvýraznění5 3 3 4 4 3 2" xfId="27893"/>
    <cellStyle name="20 % – Zvýraznění5 3 3 4 4 3 3" xfId="51118"/>
    <cellStyle name="20 % – Zvýraznění5 3 3 4 4 3 4" xfId="51119"/>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5" xfId="8155"/>
    <cellStyle name="20 % – Zvýraznění5 3 3 4 5 2" xfId="23371"/>
    <cellStyle name="20 % – Zvýraznění5 3 3 4 5 3" xfId="51120"/>
    <cellStyle name="20 % – Zvýraznění5 3 3 4 5 4" xfId="51121"/>
    <cellStyle name="20 % – Zvýraznění5 3 3 4 5 5" xfId="51122"/>
    <cellStyle name="20 % – Zvýraznění5 3 3 4 6" xfId="12698"/>
    <cellStyle name="20 % – Zvýraznění5 3 3 4 6 2" xfId="27890"/>
    <cellStyle name="20 % – Zvýraznění5 3 3 4 6 3" xfId="51123"/>
    <cellStyle name="20 % – Zvýraznění5 3 3 4 6 4" xfId="51124"/>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2" xfId="2637"/>
    <cellStyle name="20 % – Zvýraznění5 3 3 5 2 2" xfId="9198"/>
    <cellStyle name="20 % – Zvýraznění5 3 3 5 2 2 2" xfId="24414"/>
    <cellStyle name="20 % – Zvýraznění5 3 3 5 2 2 3" xfId="51125"/>
    <cellStyle name="20 % – Zvýraznění5 3 3 5 2 2 4" xfId="51126"/>
    <cellStyle name="20 % – Zvýraznění5 3 3 5 2 2 5" xfId="51127"/>
    <cellStyle name="20 % – Zvýraznění5 3 3 5 2 3" xfId="12703"/>
    <cellStyle name="20 % – Zvýraznění5 3 3 5 2 3 2" xfId="27895"/>
    <cellStyle name="20 % – Zvýraznění5 3 3 5 2 3 3" xfId="51128"/>
    <cellStyle name="20 % – Zvýraznění5 3 3 5 2 3 4" xfId="51129"/>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3" xfId="2638"/>
    <cellStyle name="20 % – Zvýraznění5 3 3 5 3 2" xfId="9199"/>
    <cellStyle name="20 % – Zvýraznění5 3 3 5 3 2 2" xfId="24415"/>
    <cellStyle name="20 % – Zvýraznění5 3 3 5 3 2 3" xfId="51130"/>
    <cellStyle name="20 % – Zvýraznění5 3 3 5 3 2 4" xfId="51131"/>
    <cellStyle name="20 % – Zvýraznění5 3 3 5 3 2 5" xfId="51132"/>
    <cellStyle name="20 % – Zvýraznění5 3 3 5 3 3" xfId="12704"/>
    <cellStyle name="20 % – Zvýraznění5 3 3 5 3 3 2" xfId="27896"/>
    <cellStyle name="20 % – Zvýraznění5 3 3 5 3 3 3" xfId="51133"/>
    <cellStyle name="20 % – Zvýraznění5 3 3 5 3 3 4" xfId="51134"/>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4" xfId="2639"/>
    <cellStyle name="20 % – Zvýraznění5 3 3 5 4 2" xfId="9200"/>
    <cellStyle name="20 % – Zvýraznění5 3 3 5 4 2 2" xfId="24416"/>
    <cellStyle name="20 % – Zvýraznění5 3 3 5 4 2 3" xfId="51135"/>
    <cellStyle name="20 % – Zvýraznění5 3 3 5 4 2 4" xfId="51136"/>
    <cellStyle name="20 % – Zvýraznění5 3 3 5 4 2 5" xfId="51137"/>
    <cellStyle name="20 % – Zvýraznění5 3 3 5 4 3" xfId="12705"/>
    <cellStyle name="20 % – Zvýraznění5 3 3 5 4 3 2" xfId="27897"/>
    <cellStyle name="20 % – Zvýraznění5 3 3 5 4 3 3" xfId="51138"/>
    <cellStyle name="20 % – Zvýraznění5 3 3 5 4 3 4" xfId="51139"/>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5" xfId="8237"/>
    <cellStyle name="20 % – Zvýraznění5 3 3 5 5 2" xfId="23453"/>
    <cellStyle name="20 % – Zvýraznění5 3 3 5 5 3" xfId="51140"/>
    <cellStyle name="20 % – Zvýraznění5 3 3 5 5 4" xfId="51141"/>
    <cellStyle name="20 % – Zvýraznění5 3 3 5 5 5" xfId="51142"/>
    <cellStyle name="20 % – Zvýraznění5 3 3 5 6" xfId="12702"/>
    <cellStyle name="20 % – Zvýraznění5 3 3 5 6 2" xfId="27894"/>
    <cellStyle name="20 % – Zvýraznění5 3 3 5 6 3" xfId="51143"/>
    <cellStyle name="20 % – Zvýraznění5 3 3 5 6 4" xfId="5114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2" xfId="2641"/>
    <cellStyle name="20 % – Zvýraznění5 3 3 6 2 2" xfId="9201"/>
    <cellStyle name="20 % – Zvýraznění5 3 3 6 2 2 2" xfId="24417"/>
    <cellStyle name="20 % – Zvýraznění5 3 3 6 2 2 3" xfId="51145"/>
    <cellStyle name="20 % – Zvýraznění5 3 3 6 2 2 4" xfId="51146"/>
    <cellStyle name="20 % – Zvýraznění5 3 3 6 2 2 5" xfId="51147"/>
    <cellStyle name="20 % – Zvýraznění5 3 3 6 2 3" xfId="12707"/>
    <cellStyle name="20 % – Zvýraznění5 3 3 6 2 3 2" xfId="27899"/>
    <cellStyle name="20 % – Zvýraznění5 3 3 6 2 3 3" xfId="51148"/>
    <cellStyle name="20 % – Zvýraznění5 3 3 6 2 3 4" xfId="5114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3" xfId="2642"/>
    <cellStyle name="20 % – Zvýraznění5 3 3 6 3 2" xfId="9202"/>
    <cellStyle name="20 % – Zvýraznění5 3 3 6 3 2 2" xfId="24418"/>
    <cellStyle name="20 % – Zvýraznění5 3 3 6 3 2 3" xfId="51150"/>
    <cellStyle name="20 % – Zvýraznění5 3 3 6 3 2 4" xfId="51151"/>
    <cellStyle name="20 % – Zvýraznění5 3 3 6 3 2 5" xfId="51152"/>
    <cellStyle name="20 % – Zvýraznění5 3 3 6 3 3" xfId="12708"/>
    <cellStyle name="20 % – Zvýraznění5 3 3 6 3 3 2" xfId="27900"/>
    <cellStyle name="20 % – Zvýraznění5 3 3 6 3 3 3" xfId="51153"/>
    <cellStyle name="20 % – Zvýraznění5 3 3 6 3 3 4" xfId="51154"/>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4" xfId="2643"/>
    <cellStyle name="20 % – Zvýraznění5 3 3 6 4 2" xfId="9203"/>
    <cellStyle name="20 % – Zvýraznění5 3 3 6 4 2 2" xfId="24419"/>
    <cellStyle name="20 % – Zvýraznění5 3 3 6 4 2 3" xfId="51155"/>
    <cellStyle name="20 % – Zvýraznění5 3 3 6 4 2 4" xfId="51156"/>
    <cellStyle name="20 % – Zvýraznění5 3 3 6 4 2 5" xfId="51157"/>
    <cellStyle name="20 % – Zvýraznění5 3 3 6 4 3" xfId="12709"/>
    <cellStyle name="20 % – Zvýraznění5 3 3 6 4 3 2" xfId="27901"/>
    <cellStyle name="20 % – Zvýraznění5 3 3 6 4 3 3" xfId="51158"/>
    <cellStyle name="20 % – Zvýraznění5 3 3 6 4 3 4" xfId="51159"/>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5" xfId="8330"/>
    <cellStyle name="20 % – Zvýraznění5 3 3 6 5 2" xfId="23546"/>
    <cellStyle name="20 % – Zvýraznění5 3 3 6 5 3" xfId="51160"/>
    <cellStyle name="20 % – Zvýraznění5 3 3 6 5 4" xfId="51161"/>
    <cellStyle name="20 % – Zvýraznění5 3 3 6 5 5" xfId="51162"/>
    <cellStyle name="20 % – Zvýraznění5 3 3 6 6" xfId="12706"/>
    <cellStyle name="20 % – Zvýraznění5 3 3 6 6 2" xfId="27898"/>
    <cellStyle name="20 % – Zvýraznění5 3 3 6 6 3" xfId="51163"/>
    <cellStyle name="20 % – Zvýraznění5 3 3 6 6 4" xfId="51164"/>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2" xfId="2645"/>
    <cellStyle name="20 % – Zvýraznění5 3 3 7 2 2" xfId="9204"/>
    <cellStyle name="20 % – Zvýraznění5 3 3 7 2 2 2" xfId="24420"/>
    <cellStyle name="20 % – Zvýraznění5 3 3 7 2 2 3" xfId="51165"/>
    <cellStyle name="20 % – Zvýraznění5 3 3 7 2 2 4" xfId="51166"/>
    <cellStyle name="20 % – Zvýraznění5 3 3 7 2 2 5" xfId="51167"/>
    <cellStyle name="20 % – Zvýraznění5 3 3 7 2 3" xfId="12711"/>
    <cellStyle name="20 % – Zvýraznění5 3 3 7 2 3 2" xfId="27903"/>
    <cellStyle name="20 % – Zvýraznění5 3 3 7 2 3 3" xfId="51168"/>
    <cellStyle name="20 % – Zvýraznění5 3 3 7 2 3 4" xfId="51169"/>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3" xfId="2646"/>
    <cellStyle name="20 % – Zvýraznění5 3 3 7 3 2" xfId="9205"/>
    <cellStyle name="20 % – Zvýraznění5 3 3 7 3 2 2" xfId="24421"/>
    <cellStyle name="20 % – Zvýraznění5 3 3 7 3 2 3" xfId="51170"/>
    <cellStyle name="20 % – Zvýraznění5 3 3 7 3 2 4" xfId="51171"/>
    <cellStyle name="20 % – Zvýraznění5 3 3 7 3 2 5" xfId="51172"/>
    <cellStyle name="20 % – Zvýraznění5 3 3 7 3 3" xfId="12712"/>
    <cellStyle name="20 % – Zvýraznění5 3 3 7 3 3 2" xfId="27904"/>
    <cellStyle name="20 % – Zvýraznění5 3 3 7 3 3 3" xfId="51173"/>
    <cellStyle name="20 % – Zvýraznění5 3 3 7 3 3 4" xfId="5117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4" xfId="2647"/>
    <cellStyle name="20 % – Zvýraznění5 3 3 7 4 2" xfId="9206"/>
    <cellStyle name="20 % – Zvýraznění5 3 3 7 4 2 2" xfId="24422"/>
    <cellStyle name="20 % – Zvýraznění5 3 3 7 4 2 3" xfId="51175"/>
    <cellStyle name="20 % – Zvýraznění5 3 3 7 4 2 4" xfId="51176"/>
    <cellStyle name="20 % – Zvýraznění5 3 3 7 4 2 5" xfId="51177"/>
    <cellStyle name="20 % – Zvýraznění5 3 3 7 4 3" xfId="12713"/>
    <cellStyle name="20 % – Zvýraznění5 3 3 7 4 3 2" xfId="27905"/>
    <cellStyle name="20 % – Zvýraznění5 3 3 7 4 3 3" xfId="51178"/>
    <cellStyle name="20 % – Zvýraznění5 3 3 7 4 3 4" xfId="51179"/>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5" xfId="8413"/>
    <cellStyle name="20 % – Zvýraznění5 3 3 7 5 2" xfId="23629"/>
    <cellStyle name="20 % – Zvýraznění5 3 3 7 5 3" xfId="51180"/>
    <cellStyle name="20 % – Zvýraznění5 3 3 7 5 4" xfId="51181"/>
    <cellStyle name="20 % – Zvýraznění5 3 3 7 5 5" xfId="51182"/>
    <cellStyle name="20 % – Zvýraznění5 3 3 7 6" xfId="12710"/>
    <cellStyle name="20 % – Zvýraznění5 3 3 7 6 2" xfId="27902"/>
    <cellStyle name="20 % – Zvýraznění5 3 3 7 6 3" xfId="51183"/>
    <cellStyle name="20 % – Zvýraznění5 3 3 7 6 4" xfId="51184"/>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2 3" xfId="51185"/>
    <cellStyle name="20 % – Zvýraznění5 3 3 8 2 4" xfId="51186"/>
    <cellStyle name="20 % – Zvýraznění5 3 3 8 2 5" xfId="51187"/>
    <cellStyle name="20 % – Zvýraznění5 3 3 8 3" xfId="12714"/>
    <cellStyle name="20 % – Zvýraznění5 3 3 8 3 2" xfId="27906"/>
    <cellStyle name="20 % – Zvýraznění5 3 3 8 3 3" xfId="51188"/>
    <cellStyle name="20 % – Zvýraznění5 3 3 8 3 4" xfId="51189"/>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9" xfId="2649"/>
    <cellStyle name="20 % – Zvýraznění5 3 3 9 2" xfId="9208"/>
    <cellStyle name="20 % – Zvýraznění5 3 3 9 2 2" xfId="24424"/>
    <cellStyle name="20 % – Zvýraznění5 3 3 9 2 3" xfId="51190"/>
    <cellStyle name="20 % – Zvýraznění5 3 3 9 2 4" xfId="51191"/>
    <cellStyle name="20 % – Zvýraznění5 3 3 9 2 5" xfId="51192"/>
    <cellStyle name="20 % – Zvýraznění5 3 3 9 3" xfId="12715"/>
    <cellStyle name="20 % – Zvýraznění5 3 3 9 3 2" xfId="27907"/>
    <cellStyle name="20 % – Zvýraznění5 3 3 9 3 3" xfId="51193"/>
    <cellStyle name="20 % – Zvýraznění5 3 3 9 3 4" xfId="51194"/>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4" xfId="451"/>
    <cellStyle name="20 % – Zvýraznění5 3 4 10" xfId="19143"/>
    <cellStyle name="20 % – Zvýraznění5 3 4 11" xfId="40218"/>
    <cellStyle name="20 % – Zvýraznění5 3 4 12" xfId="40219"/>
    <cellStyle name="20 % – Zvýraznění5 3 4 2" xfId="2650"/>
    <cellStyle name="20 % – Zvýraznění5 3 4 2 2" xfId="9209"/>
    <cellStyle name="20 % – Zvýraznění5 3 4 2 2 2" xfId="24425"/>
    <cellStyle name="20 % – Zvýraznění5 3 4 2 2 3" xfId="51195"/>
    <cellStyle name="20 % – Zvýraznění5 3 4 2 2 4" xfId="51196"/>
    <cellStyle name="20 % – Zvýraznění5 3 4 2 2 5" xfId="51197"/>
    <cellStyle name="20 % – Zvýraznění5 3 4 2 3" xfId="12716"/>
    <cellStyle name="20 % – Zvýraznění5 3 4 2 3 2" xfId="27908"/>
    <cellStyle name="20 % – Zvýraznění5 3 4 2 3 3" xfId="51198"/>
    <cellStyle name="20 % – Zvýraznění5 3 4 2 3 4" xfId="51199"/>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3" xfId="2651"/>
    <cellStyle name="20 % – Zvýraznění5 3 4 3 2" xfId="9210"/>
    <cellStyle name="20 % – Zvýraznění5 3 4 3 2 2" xfId="24426"/>
    <cellStyle name="20 % – Zvýraznění5 3 4 3 2 3" xfId="51200"/>
    <cellStyle name="20 % – Zvýraznění5 3 4 3 2 4" xfId="51201"/>
    <cellStyle name="20 % – Zvýraznění5 3 4 3 2 5" xfId="51202"/>
    <cellStyle name="20 % – Zvýraznění5 3 4 3 3" xfId="12717"/>
    <cellStyle name="20 % – Zvýraznění5 3 4 3 3 2" xfId="27909"/>
    <cellStyle name="20 % – Zvýraznění5 3 4 3 3 3" xfId="51203"/>
    <cellStyle name="20 % – Zvýraznění5 3 4 3 3 4" xfId="51204"/>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4" xfId="2652"/>
    <cellStyle name="20 % – Zvýraznění5 3 4 4 2" xfId="9211"/>
    <cellStyle name="20 % – Zvýraznění5 3 4 4 2 2" xfId="24427"/>
    <cellStyle name="20 % – Zvýraznění5 3 4 4 2 3" xfId="51205"/>
    <cellStyle name="20 % – Zvýraznění5 3 4 4 2 4" xfId="51206"/>
    <cellStyle name="20 % – Zvýraznění5 3 4 4 2 5" xfId="51207"/>
    <cellStyle name="20 % – Zvýraznění5 3 4 4 3" xfId="12718"/>
    <cellStyle name="20 % – Zvýraznění5 3 4 4 3 2" xfId="27910"/>
    <cellStyle name="20 % – Zvýraznění5 3 4 4 3 3" xfId="51208"/>
    <cellStyle name="20 % – Zvýraznění5 3 4 4 3 4" xfId="51209"/>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5" xfId="2653"/>
    <cellStyle name="20 % – Zvýraznění5 3 4 5 2" xfId="11085"/>
    <cellStyle name="20 % – Zvýraznění5 3 4 5 2 2" xfId="26285"/>
    <cellStyle name="20 % – Zvýraznění5 3 4 5 2 3" xfId="51210"/>
    <cellStyle name="20 % – Zvýraznění5 3 4 5 2 4" xfId="51211"/>
    <cellStyle name="20 % – Zvýraznění5 3 4 5 2 5" xfId="51212"/>
    <cellStyle name="20 % – Zvýraznění5 3 4 5 3" xfId="12719"/>
    <cellStyle name="20 % – Zvýraznění5 3 4 5 3 2" xfId="27911"/>
    <cellStyle name="20 % – Zvýraznění5 3 4 5 3 3" xfId="51213"/>
    <cellStyle name="20 % – Zvýraznění5 3 4 5 3 4" xfId="51214"/>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6" xfId="7817"/>
    <cellStyle name="20 % – Zvýraznění5 3 4 6 2" xfId="23036"/>
    <cellStyle name="20 % – Zvýraznění5 3 4 6 3" xfId="51215"/>
    <cellStyle name="20 % – Zvýraznění5 3 4 6 4" xfId="51216"/>
    <cellStyle name="20 % – Zvýraznění5 3 4 6 5" xfId="51217"/>
    <cellStyle name="20 % – Zvýraznění5 3 4 7" xfId="11537"/>
    <cellStyle name="20 % – Zvýraznění5 3 4 7 2" xfId="26733"/>
    <cellStyle name="20 % – Zvýraznění5 3 4 7 3" xfId="51218"/>
    <cellStyle name="20 % – Zvýraznění5 3 4 7 4" xfId="51219"/>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2" xfId="2654"/>
    <cellStyle name="20 % – Zvýraznění5 3 5 2 2" xfId="9212"/>
    <cellStyle name="20 % – Zvýraznění5 3 5 2 2 2" xfId="24428"/>
    <cellStyle name="20 % – Zvýraznění5 3 5 2 2 3" xfId="51220"/>
    <cellStyle name="20 % – Zvýraznění5 3 5 2 2 4" xfId="51221"/>
    <cellStyle name="20 % – Zvýraznění5 3 5 2 2 5" xfId="51222"/>
    <cellStyle name="20 % – Zvýraznění5 3 5 2 3" xfId="12720"/>
    <cellStyle name="20 % – Zvýraznění5 3 5 2 3 2" xfId="27912"/>
    <cellStyle name="20 % – Zvýraznění5 3 5 2 3 3" xfId="51223"/>
    <cellStyle name="20 % – Zvýraznění5 3 5 2 3 4" xfId="51224"/>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3" xfId="2655"/>
    <cellStyle name="20 % – Zvýraznění5 3 5 3 2" xfId="9213"/>
    <cellStyle name="20 % – Zvýraznění5 3 5 3 2 2" xfId="24429"/>
    <cellStyle name="20 % – Zvýraznění5 3 5 3 2 3" xfId="51225"/>
    <cellStyle name="20 % – Zvýraznění5 3 5 3 2 4" xfId="51226"/>
    <cellStyle name="20 % – Zvýraznění5 3 5 3 2 5" xfId="51227"/>
    <cellStyle name="20 % – Zvýraznění5 3 5 3 3" xfId="12721"/>
    <cellStyle name="20 % – Zvýraznění5 3 5 3 3 2" xfId="27913"/>
    <cellStyle name="20 % – Zvýraznění5 3 5 3 3 3" xfId="51228"/>
    <cellStyle name="20 % – Zvýraznění5 3 5 3 3 4" xfId="51229"/>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4" xfId="2656"/>
    <cellStyle name="20 % – Zvýraznění5 3 5 4 2" xfId="9214"/>
    <cellStyle name="20 % – Zvýraznění5 3 5 4 2 2" xfId="24430"/>
    <cellStyle name="20 % – Zvýraznění5 3 5 4 2 3" xfId="51230"/>
    <cellStyle name="20 % – Zvýraznění5 3 5 4 2 4" xfId="51231"/>
    <cellStyle name="20 % – Zvýraznění5 3 5 4 2 5" xfId="51232"/>
    <cellStyle name="20 % – Zvýraznění5 3 5 4 3" xfId="12722"/>
    <cellStyle name="20 % – Zvýraznění5 3 5 4 3 2" xfId="27914"/>
    <cellStyle name="20 % – Zvýraznění5 3 5 4 3 3" xfId="51233"/>
    <cellStyle name="20 % – Zvýraznění5 3 5 4 3 4" xfId="5123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5" xfId="2657"/>
    <cellStyle name="20 % – Zvýraznění5 3 5 5 2" xfId="11228"/>
    <cellStyle name="20 % – Zvýraznění5 3 5 5 2 2" xfId="26428"/>
    <cellStyle name="20 % – Zvýraznění5 3 5 5 2 3" xfId="51235"/>
    <cellStyle name="20 % – Zvýraznění5 3 5 5 2 4" xfId="51236"/>
    <cellStyle name="20 % – Zvýraznění5 3 5 5 2 5" xfId="51237"/>
    <cellStyle name="20 % – Zvýraznění5 3 5 5 3" xfId="12723"/>
    <cellStyle name="20 % – Zvýraznění5 3 5 5 3 2" xfId="27915"/>
    <cellStyle name="20 % – Zvýraznění5 3 5 5 3 3" xfId="51238"/>
    <cellStyle name="20 % – Zvýraznění5 3 5 5 3 4" xfId="51239"/>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6" xfId="7697"/>
    <cellStyle name="20 % – Zvýraznění5 3 5 6 2" xfId="22916"/>
    <cellStyle name="20 % – Zvýraznění5 3 5 6 3" xfId="51240"/>
    <cellStyle name="20 % – Zvýraznění5 3 5 6 4" xfId="51241"/>
    <cellStyle name="20 % – Zvýraznění5 3 5 6 5" xfId="51242"/>
    <cellStyle name="20 % – Zvýraznění5 3 5 7" xfId="11538"/>
    <cellStyle name="20 % – Zvýraznění5 3 5 7 2" xfId="26734"/>
    <cellStyle name="20 % – Zvýraznění5 3 5 7 3" xfId="51243"/>
    <cellStyle name="20 % – Zvýraznění5 3 5 7 4" xfId="5124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2" xfId="2659"/>
    <cellStyle name="20 % – Zvýraznění5 3 6 2 2" xfId="9215"/>
    <cellStyle name="20 % – Zvýraznění5 3 6 2 2 2" xfId="24431"/>
    <cellStyle name="20 % – Zvýraznění5 3 6 2 2 3" xfId="51245"/>
    <cellStyle name="20 % – Zvýraznění5 3 6 2 2 4" xfId="51246"/>
    <cellStyle name="20 % – Zvýraznění5 3 6 2 2 5" xfId="51247"/>
    <cellStyle name="20 % – Zvýraznění5 3 6 2 3" xfId="12725"/>
    <cellStyle name="20 % – Zvýraznění5 3 6 2 3 2" xfId="27917"/>
    <cellStyle name="20 % – Zvýraznění5 3 6 2 3 3" xfId="51248"/>
    <cellStyle name="20 % – Zvýraznění5 3 6 2 3 4" xfId="51249"/>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3" xfId="2660"/>
    <cellStyle name="20 % – Zvýraznění5 3 6 3 2" xfId="9216"/>
    <cellStyle name="20 % – Zvýraznění5 3 6 3 2 2" xfId="24432"/>
    <cellStyle name="20 % – Zvýraznění5 3 6 3 2 3" xfId="51250"/>
    <cellStyle name="20 % – Zvýraznění5 3 6 3 2 4" xfId="51251"/>
    <cellStyle name="20 % – Zvýraznění5 3 6 3 2 5" xfId="51252"/>
    <cellStyle name="20 % – Zvýraznění5 3 6 3 3" xfId="12726"/>
    <cellStyle name="20 % – Zvýraznění5 3 6 3 3 2" xfId="27918"/>
    <cellStyle name="20 % – Zvýraznění5 3 6 3 3 3" xfId="51253"/>
    <cellStyle name="20 % – Zvýraznění5 3 6 3 3 4" xfId="51254"/>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4" xfId="2661"/>
    <cellStyle name="20 % – Zvýraznění5 3 6 4 2" xfId="9217"/>
    <cellStyle name="20 % – Zvýraznění5 3 6 4 2 2" xfId="24433"/>
    <cellStyle name="20 % – Zvýraznění5 3 6 4 2 3" xfId="51255"/>
    <cellStyle name="20 % – Zvýraznění5 3 6 4 2 4" xfId="51256"/>
    <cellStyle name="20 % – Zvýraznění5 3 6 4 2 5" xfId="51257"/>
    <cellStyle name="20 % – Zvýraznění5 3 6 4 3" xfId="12727"/>
    <cellStyle name="20 % – Zvýraznění5 3 6 4 3 2" xfId="27919"/>
    <cellStyle name="20 % – Zvýraznění5 3 6 4 3 3" xfId="51258"/>
    <cellStyle name="20 % – Zvýraznění5 3 6 4 3 4" xfId="5125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5" xfId="8020"/>
    <cellStyle name="20 % – Zvýraznění5 3 6 5 2" xfId="23236"/>
    <cellStyle name="20 % – Zvýraznění5 3 6 5 3" xfId="51260"/>
    <cellStyle name="20 % – Zvýraznění5 3 6 5 4" xfId="51261"/>
    <cellStyle name="20 % – Zvýraznění5 3 6 5 5" xfId="51262"/>
    <cellStyle name="20 % – Zvýraznění5 3 6 6" xfId="12724"/>
    <cellStyle name="20 % – Zvýraznění5 3 6 6 2" xfId="27916"/>
    <cellStyle name="20 % – Zvýraznění5 3 6 6 3" xfId="51263"/>
    <cellStyle name="20 % – Zvýraznění5 3 6 6 4" xfId="51264"/>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2" xfId="2663"/>
    <cellStyle name="20 % – Zvýraznění5 3 7 2 2" xfId="9218"/>
    <cellStyle name="20 % – Zvýraznění5 3 7 2 2 2" xfId="24434"/>
    <cellStyle name="20 % – Zvýraznění5 3 7 2 2 3" xfId="51265"/>
    <cellStyle name="20 % – Zvýraznění5 3 7 2 2 4" xfId="51266"/>
    <cellStyle name="20 % – Zvýraznění5 3 7 2 2 5" xfId="51267"/>
    <cellStyle name="20 % – Zvýraznění5 3 7 2 3" xfId="12729"/>
    <cellStyle name="20 % – Zvýraznění5 3 7 2 3 2" xfId="27921"/>
    <cellStyle name="20 % – Zvýraznění5 3 7 2 3 3" xfId="51268"/>
    <cellStyle name="20 % – Zvýraznění5 3 7 2 3 4" xfId="51269"/>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3" xfId="2664"/>
    <cellStyle name="20 % – Zvýraznění5 3 7 3 2" xfId="9219"/>
    <cellStyle name="20 % – Zvýraznění5 3 7 3 2 2" xfId="24435"/>
    <cellStyle name="20 % – Zvýraznění5 3 7 3 2 3" xfId="51270"/>
    <cellStyle name="20 % – Zvýraznění5 3 7 3 2 4" xfId="51271"/>
    <cellStyle name="20 % – Zvýraznění5 3 7 3 2 5" xfId="51272"/>
    <cellStyle name="20 % – Zvýraznění5 3 7 3 3" xfId="12730"/>
    <cellStyle name="20 % – Zvýraznění5 3 7 3 3 2" xfId="27922"/>
    <cellStyle name="20 % – Zvýraznění5 3 7 3 3 3" xfId="51273"/>
    <cellStyle name="20 % – Zvýraznění5 3 7 3 3 4" xfId="51274"/>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4" xfId="2665"/>
    <cellStyle name="20 % – Zvýraznění5 3 7 4 2" xfId="9220"/>
    <cellStyle name="20 % – Zvýraznění5 3 7 4 2 2" xfId="24436"/>
    <cellStyle name="20 % – Zvýraznění5 3 7 4 2 3" xfId="51275"/>
    <cellStyle name="20 % – Zvýraznění5 3 7 4 2 4" xfId="51276"/>
    <cellStyle name="20 % – Zvýraznění5 3 7 4 2 5" xfId="51277"/>
    <cellStyle name="20 % – Zvýraznění5 3 7 4 3" xfId="12731"/>
    <cellStyle name="20 % – Zvýraznění5 3 7 4 3 2" xfId="27923"/>
    <cellStyle name="20 % – Zvýraznění5 3 7 4 3 3" xfId="51278"/>
    <cellStyle name="20 % – Zvýraznění5 3 7 4 3 4" xfId="51279"/>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5" xfId="7950"/>
    <cellStyle name="20 % – Zvýraznění5 3 7 5 2" xfId="23167"/>
    <cellStyle name="20 % – Zvýraznění5 3 7 5 3" xfId="51280"/>
    <cellStyle name="20 % – Zvýraznění5 3 7 5 4" xfId="51281"/>
    <cellStyle name="20 % – Zvýraznění5 3 7 5 5" xfId="51282"/>
    <cellStyle name="20 % – Zvýraznění5 3 7 6" xfId="12728"/>
    <cellStyle name="20 % – Zvýraznění5 3 7 6 2" xfId="27920"/>
    <cellStyle name="20 % – Zvýraznění5 3 7 6 3" xfId="51283"/>
    <cellStyle name="20 % – Zvýraznění5 3 7 6 4" xfId="51284"/>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2" xfId="2667"/>
    <cellStyle name="20 % – Zvýraznění5 3 8 2 2" xfId="9221"/>
    <cellStyle name="20 % – Zvýraznění5 3 8 2 2 2" xfId="24437"/>
    <cellStyle name="20 % – Zvýraznění5 3 8 2 2 3" xfId="51285"/>
    <cellStyle name="20 % – Zvýraznění5 3 8 2 2 4" xfId="51286"/>
    <cellStyle name="20 % – Zvýraznění5 3 8 2 2 5" xfId="51287"/>
    <cellStyle name="20 % – Zvýraznění5 3 8 2 3" xfId="12733"/>
    <cellStyle name="20 % – Zvýraznění5 3 8 2 3 2" xfId="27925"/>
    <cellStyle name="20 % – Zvýraznění5 3 8 2 3 3" xfId="51288"/>
    <cellStyle name="20 % – Zvýraznění5 3 8 2 3 4" xfId="51289"/>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3" xfId="2668"/>
    <cellStyle name="20 % – Zvýraznění5 3 8 3 2" xfId="9222"/>
    <cellStyle name="20 % – Zvýraznění5 3 8 3 2 2" xfId="24438"/>
    <cellStyle name="20 % – Zvýraznění5 3 8 3 2 3" xfId="51290"/>
    <cellStyle name="20 % – Zvýraznění5 3 8 3 2 4" xfId="51291"/>
    <cellStyle name="20 % – Zvýraznění5 3 8 3 2 5" xfId="51292"/>
    <cellStyle name="20 % – Zvýraznění5 3 8 3 3" xfId="12734"/>
    <cellStyle name="20 % – Zvýraznění5 3 8 3 3 2" xfId="27926"/>
    <cellStyle name="20 % – Zvýraznění5 3 8 3 3 3" xfId="51293"/>
    <cellStyle name="20 % – Zvýraznění5 3 8 3 3 4" xfId="51294"/>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4" xfId="2669"/>
    <cellStyle name="20 % – Zvýraznění5 3 8 4 2" xfId="9223"/>
    <cellStyle name="20 % – Zvýraznění5 3 8 4 2 2" xfId="24439"/>
    <cellStyle name="20 % – Zvýraznění5 3 8 4 2 3" xfId="51295"/>
    <cellStyle name="20 % – Zvýraznění5 3 8 4 2 4" xfId="51296"/>
    <cellStyle name="20 % – Zvýraznění5 3 8 4 2 5" xfId="51297"/>
    <cellStyle name="20 % – Zvýraznění5 3 8 4 3" xfId="12735"/>
    <cellStyle name="20 % – Zvýraznění5 3 8 4 3 2" xfId="27927"/>
    <cellStyle name="20 % – Zvýraznění5 3 8 4 3 3" xfId="51298"/>
    <cellStyle name="20 % – Zvýraznění5 3 8 4 3 4" xfId="51299"/>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5" xfId="7983"/>
    <cellStyle name="20 % – Zvýraznění5 3 8 5 2" xfId="23200"/>
    <cellStyle name="20 % – Zvýraznění5 3 8 5 3" xfId="51300"/>
    <cellStyle name="20 % – Zvýraznění5 3 8 5 4" xfId="51301"/>
    <cellStyle name="20 % – Zvýraznění5 3 8 5 5" xfId="51302"/>
    <cellStyle name="20 % – Zvýraznění5 3 8 6" xfId="12732"/>
    <cellStyle name="20 % – Zvýraznění5 3 8 6 2" xfId="27924"/>
    <cellStyle name="20 % – Zvýraznění5 3 8 6 3" xfId="51303"/>
    <cellStyle name="20 % – Zvýraznění5 3 8 6 4" xfId="5130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2" xfId="2671"/>
    <cellStyle name="20 % – Zvýraznění5 3 9 2 2" xfId="9224"/>
    <cellStyle name="20 % – Zvýraznění5 3 9 2 2 2" xfId="24440"/>
    <cellStyle name="20 % – Zvýraznění5 3 9 2 2 3" xfId="51305"/>
    <cellStyle name="20 % – Zvýraznění5 3 9 2 2 4" xfId="51306"/>
    <cellStyle name="20 % – Zvýraznění5 3 9 2 2 5" xfId="51307"/>
    <cellStyle name="20 % – Zvýraznění5 3 9 2 3" xfId="12737"/>
    <cellStyle name="20 % – Zvýraznění5 3 9 2 3 2" xfId="27929"/>
    <cellStyle name="20 % – Zvýraznění5 3 9 2 3 3" xfId="51308"/>
    <cellStyle name="20 % – Zvýraznění5 3 9 2 3 4" xfId="5130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3" xfId="2672"/>
    <cellStyle name="20 % – Zvýraznění5 3 9 3 2" xfId="9225"/>
    <cellStyle name="20 % – Zvýraznění5 3 9 3 2 2" xfId="24441"/>
    <cellStyle name="20 % – Zvýraznění5 3 9 3 2 3" xfId="51310"/>
    <cellStyle name="20 % – Zvýraznění5 3 9 3 2 4" xfId="51311"/>
    <cellStyle name="20 % – Zvýraznění5 3 9 3 2 5" xfId="51312"/>
    <cellStyle name="20 % – Zvýraznění5 3 9 3 3" xfId="12738"/>
    <cellStyle name="20 % – Zvýraznění5 3 9 3 3 2" xfId="27930"/>
    <cellStyle name="20 % – Zvýraznění5 3 9 3 3 3" xfId="51313"/>
    <cellStyle name="20 % – Zvýraznění5 3 9 3 3 4" xfId="51314"/>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4" xfId="2673"/>
    <cellStyle name="20 % – Zvýraznění5 3 9 4 2" xfId="9226"/>
    <cellStyle name="20 % – Zvýraznění5 3 9 4 2 2" xfId="24442"/>
    <cellStyle name="20 % – Zvýraznění5 3 9 4 2 3" xfId="51315"/>
    <cellStyle name="20 % – Zvýraznění5 3 9 4 2 4" xfId="51316"/>
    <cellStyle name="20 % – Zvýraznění5 3 9 4 2 5" xfId="51317"/>
    <cellStyle name="20 % – Zvýraznění5 3 9 4 3" xfId="12739"/>
    <cellStyle name="20 % – Zvýraznění5 3 9 4 3 2" xfId="27931"/>
    <cellStyle name="20 % – Zvýraznění5 3 9 4 3 3" xfId="51318"/>
    <cellStyle name="20 % – Zvýraznění5 3 9 4 3 4" xfId="51319"/>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5" xfId="7958"/>
    <cellStyle name="20 % – Zvýraznění5 3 9 5 2" xfId="23175"/>
    <cellStyle name="20 % – Zvýraznění5 3 9 5 3" xfId="51320"/>
    <cellStyle name="20 % – Zvýraznění5 3 9 5 4" xfId="51321"/>
    <cellStyle name="20 % – Zvýraznění5 3 9 5 5" xfId="51322"/>
    <cellStyle name="20 % – Zvýraznění5 3 9 6" xfId="12736"/>
    <cellStyle name="20 % – Zvýraznění5 3 9 6 2" xfId="27928"/>
    <cellStyle name="20 % – Zvýraznění5 3 9 6 3" xfId="51323"/>
    <cellStyle name="20 % – Zvýraznění5 3 9 6 4" xfId="51324"/>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2 3" xfId="51325"/>
    <cellStyle name="20 % – Zvýraznění5 4 10 2 4" xfId="51326"/>
    <cellStyle name="20 % – Zvýraznění5 4 10 2 5" xfId="51327"/>
    <cellStyle name="20 % – Zvýraznění5 4 10 3" xfId="12740"/>
    <cellStyle name="20 % – Zvýraznění5 4 10 3 2" xfId="27932"/>
    <cellStyle name="20 % – Zvýraznění5 4 10 3 3" xfId="51328"/>
    <cellStyle name="20 % – Zvýraznění5 4 10 3 4" xfId="51329"/>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1" xfId="2675"/>
    <cellStyle name="20 % – Zvýraznění5 4 11 2" xfId="9228"/>
    <cellStyle name="20 % – Zvýraznění5 4 11 2 2" xfId="24444"/>
    <cellStyle name="20 % – Zvýraznění5 4 11 2 3" xfId="51330"/>
    <cellStyle name="20 % – Zvýraznění5 4 11 2 4" xfId="51331"/>
    <cellStyle name="20 % – Zvýraznění5 4 11 2 5" xfId="51332"/>
    <cellStyle name="20 % – Zvýraznění5 4 11 3" xfId="12741"/>
    <cellStyle name="20 % – Zvýraznění5 4 11 3 2" xfId="27933"/>
    <cellStyle name="20 % – Zvýraznění5 4 11 3 3" xfId="51333"/>
    <cellStyle name="20 % – Zvýraznění5 4 11 3 4" xfId="51334"/>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2" xfId="2676"/>
    <cellStyle name="20 % – Zvýraznění5 4 12 2" xfId="9229"/>
    <cellStyle name="20 % – Zvýraznění5 4 12 2 2" xfId="24445"/>
    <cellStyle name="20 % – Zvýraznění5 4 12 2 3" xfId="51335"/>
    <cellStyle name="20 % – Zvýraznění5 4 12 2 4" xfId="51336"/>
    <cellStyle name="20 % – Zvýraznění5 4 12 2 5" xfId="51337"/>
    <cellStyle name="20 % – Zvýraznění5 4 12 3" xfId="12742"/>
    <cellStyle name="20 % – Zvýraznění5 4 12 3 2" xfId="27934"/>
    <cellStyle name="20 % – Zvýraznění5 4 12 3 3" xfId="51338"/>
    <cellStyle name="20 % – Zvýraznění5 4 12 3 4" xfId="51339"/>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3" xfId="2677"/>
    <cellStyle name="20 % – Zvýraznění5 4 13 2" xfId="11320"/>
    <cellStyle name="20 % – Zvýraznění5 4 13 2 2" xfId="26520"/>
    <cellStyle name="20 % – Zvýraznění5 4 13 2 3" xfId="51340"/>
    <cellStyle name="20 % – Zvýraznění5 4 13 2 4" xfId="51341"/>
    <cellStyle name="20 % – Zvýraznění5 4 13 2 5" xfId="51342"/>
    <cellStyle name="20 % – Zvýraznění5 4 13 3" xfId="12743"/>
    <cellStyle name="20 % – Zvýraznění5 4 13 3 2" xfId="27935"/>
    <cellStyle name="20 % – Zvýraznění5 4 13 3 3" xfId="51343"/>
    <cellStyle name="20 % – Zvýraznění5 4 13 3 4" xfId="51344"/>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4" xfId="7518"/>
    <cellStyle name="20 % – Zvýraznění5 4 14 2" xfId="11349"/>
    <cellStyle name="20 % – Zvýraznění5 4 14 2 2" xfId="26549"/>
    <cellStyle name="20 % – Zvýraznění5 4 14 2 3" xfId="51345"/>
    <cellStyle name="20 % – Zvýraznění5 4 14 2 4" xfId="51346"/>
    <cellStyle name="20 % – Zvýraznění5 4 14 2 5" xfId="51347"/>
    <cellStyle name="20 % – Zvýraznění5 4 14 3" xfId="15144"/>
    <cellStyle name="20 % – Zvýraznění5 4 14 3 2" xfId="30331"/>
    <cellStyle name="20 % – Zvýraznění5 4 14 3 3" xfId="51348"/>
    <cellStyle name="20 % – Zvýraznění5 4 14 3 4" xfId="51349"/>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5" xfId="7622"/>
    <cellStyle name="20 % – Zvýraznění5 4 15 2" xfId="22841"/>
    <cellStyle name="20 % – Zvýraznění5 4 15 3" xfId="51350"/>
    <cellStyle name="20 % – Zvýraznění5 4 15 4" xfId="51351"/>
    <cellStyle name="20 % – Zvýraznění5 4 15 5" xfId="51352"/>
    <cellStyle name="20 % – Zvýraznění5 4 16" xfId="11414"/>
    <cellStyle name="20 % – Zvýraznění5 4 16 2" xfId="26611"/>
    <cellStyle name="20 % – Zvýraznění5 4 16 3" xfId="51353"/>
    <cellStyle name="20 % – Zvýraznění5 4 16 4" xfId="51354"/>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2 3" xfId="51355"/>
    <cellStyle name="20 % – Zvýraznění5 4 2 10 2 4" xfId="51356"/>
    <cellStyle name="20 % – Zvýraznění5 4 2 10 2 5" xfId="51357"/>
    <cellStyle name="20 % – Zvýraznění5 4 2 10 3" xfId="12744"/>
    <cellStyle name="20 % – Zvýraznění5 4 2 10 3 2" xfId="27936"/>
    <cellStyle name="20 % – Zvýraznění5 4 2 10 3 3" xfId="51358"/>
    <cellStyle name="20 % – Zvýraznění5 4 2 10 3 4" xfId="51359"/>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1" xfId="2679"/>
    <cellStyle name="20 % – Zvýraznění5 4 2 11 2" xfId="11180"/>
    <cellStyle name="20 % – Zvýraznění5 4 2 11 2 2" xfId="26380"/>
    <cellStyle name="20 % – Zvýraznění5 4 2 11 2 3" xfId="51360"/>
    <cellStyle name="20 % – Zvýraznění5 4 2 11 2 4" xfId="51361"/>
    <cellStyle name="20 % – Zvýraznění5 4 2 11 2 5" xfId="51362"/>
    <cellStyle name="20 % – Zvýraznění5 4 2 11 3" xfId="12745"/>
    <cellStyle name="20 % – Zvýraznění5 4 2 11 3 2" xfId="27937"/>
    <cellStyle name="20 % – Zvýraznění5 4 2 11 3 3" xfId="51363"/>
    <cellStyle name="20 % – Zvýraznění5 4 2 11 3 4" xfId="51364"/>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2" xfId="7519"/>
    <cellStyle name="20 % – Zvýraznění5 4 2 12 2" xfId="11350"/>
    <cellStyle name="20 % – Zvýraznění5 4 2 12 2 2" xfId="26550"/>
    <cellStyle name="20 % – Zvýraznění5 4 2 12 2 3" xfId="51365"/>
    <cellStyle name="20 % – Zvýraznění5 4 2 12 2 4" xfId="51366"/>
    <cellStyle name="20 % – Zvýraznění5 4 2 12 2 5" xfId="51367"/>
    <cellStyle name="20 % – Zvýraznění5 4 2 12 3" xfId="15145"/>
    <cellStyle name="20 % – Zvýraznění5 4 2 12 3 2" xfId="30332"/>
    <cellStyle name="20 % – Zvýraznění5 4 2 12 3 3" xfId="51368"/>
    <cellStyle name="20 % – Zvýraznění5 4 2 12 3 4" xfId="51369"/>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3" xfId="7650"/>
    <cellStyle name="20 % – Zvýraznění5 4 2 13 2" xfId="22869"/>
    <cellStyle name="20 % – Zvýraznění5 4 2 13 3" xfId="51370"/>
    <cellStyle name="20 % – Zvýraznění5 4 2 13 4" xfId="51371"/>
    <cellStyle name="20 % – Zvýraznění5 4 2 13 5" xfId="51372"/>
    <cellStyle name="20 % – Zvýraznění5 4 2 14" xfId="11442"/>
    <cellStyle name="20 % – Zvýraznění5 4 2 14 2" xfId="26639"/>
    <cellStyle name="20 % – Zvýraznění5 4 2 14 3" xfId="51373"/>
    <cellStyle name="20 % – Zvýraznění5 4 2 14 4" xfId="51374"/>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2" xfId="2680"/>
    <cellStyle name="20 % – Zvýraznění5 4 2 2 2 2" xfId="9231"/>
    <cellStyle name="20 % – Zvýraznění5 4 2 2 2 2 2" xfId="24447"/>
    <cellStyle name="20 % – Zvýraznění5 4 2 2 2 2 3" xfId="51375"/>
    <cellStyle name="20 % – Zvýraznění5 4 2 2 2 2 4" xfId="51376"/>
    <cellStyle name="20 % – Zvýraznění5 4 2 2 2 2 5" xfId="51377"/>
    <cellStyle name="20 % – Zvýraznění5 4 2 2 2 3" xfId="12746"/>
    <cellStyle name="20 % – Zvýraznění5 4 2 2 2 3 2" xfId="27938"/>
    <cellStyle name="20 % – Zvýraznění5 4 2 2 2 3 3" xfId="51378"/>
    <cellStyle name="20 % – Zvýraznění5 4 2 2 2 3 4" xfId="51379"/>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3" xfId="2681"/>
    <cellStyle name="20 % – Zvýraznění5 4 2 2 3 2" xfId="9232"/>
    <cellStyle name="20 % – Zvýraznění5 4 2 2 3 2 2" xfId="24448"/>
    <cellStyle name="20 % – Zvýraznění5 4 2 2 3 2 3" xfId="51380"/>
    <cellStyle name="20 % – Zvýraznění5 4 2 2 3 2 4" xfId="51381"/>
    <cellStyle name="20 % – Zvýraznění5 4 2 2 3 2 5" xfId="51382"/>
    <cellStyle name="20 % – Zvýraznění5 4 2 2 3 3" xfId="12747"/>
    <cellStyle name="20 % – Zvýraznění5 4 2 2 3 3 2" xfId="27939"/>
    <cellStyle name="20 % – Zvýraznění5 4 2 2 3 3 3" xfId="51383"/>
    <cellStyle name="20 % – Zvýraznění5 4 2 2 3 3 4" xfId="51384"/>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4" xfId="2682"/>
    <cellStyle name="20 % – Zvýraznění5 4 2 2 4 2" xfId="9233"/>
    <cellStyle name="20 % – Zvýraznění5 4 2 2 4 2 2" xfId="24449"/>
    <cellStyle name="20 % – Zvýraznění5 4 2 2 4 2 3" xfId="51385"/>
    <cellStyle name="20 % – Zvýraznění5 4 2 2 4 2 4" xfId="51386"/>
    <cellStyle name="20 % – Zvýraznění5 4 2 2 4 2 5" xfId="51387"/>
    <cellStyle name="20 % – Zvýraznění5 4 2 2 4 3" xfId="12748"/>
    <cellStyle name="20 % – Zvýraznění5 4 2 2 4 3 2" xfId="27940"/>
    <cellStyle name="20 % – Zvýraznění5 4 2 2 4 3 3" xfId="51388"/>
    <cellStyle name="20 % – Zvýraznění5 4 2 2 4 3 4" xfId="51389"/>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5" xfId="2683"/>
    <cellStyle name="20 % – Zvýraznění5 4 2 2 5 2" xfId="11020"/>
    <cellStyle name="20 % – Zvýraznění5 4 2 2 5 2 2" xfId="26220"/>
    <cellStyle name="20 % – Zvýraznění5 4 2 2 5 2 3" xfId="51390"/>
    <cellStyle name="20 % – Zvýraznění5 4 2 2 5 2 4" xfId="51391"/>
    <cellStyle name="20 % – Zvýraznění5 4 2 2 5 2 5" xfId="51392"/>
    <cellStyle name="20 % – Zvýraznění5 4 2 2 5 3" xfId="12749"/>
    <cellStyle name="20 % – Zvýraznění5 4 2 2 5 3 2" xfId="27941"/>
    <cellStyle name="20 % – Zvýraznění5 4 2 2 5 3 3" xfId="51393"/>
    <cellStyle name="20 % – Zvýraznění5 4 2 2 5 3 4" xfId="51394"/>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6" xfId="7520"/>
    <cellStyle name="20 % – Zvýraznění5 4 2 2 6 2" xfId="11351"/>
    <cellStyle name="20 % – Zvýraznění5 4 2 2 6 2 2" xfId="26551"/>
    <cellStyle name="20 % – Zvýraznění5 4 2 2 6 2 3" xfId="51395"/>
    <cellStyle name="20 % – Zvýraznění5 4 2 2 6 2 4" xfId="51396"/>
    <cellStyle name="20 % – Zvýraznění5 4 2 2 6 2 5" xfId="51397"/>
    <cellStyle name="20 % – Zvýraznění5 4 2 2 6 3" xfId="15146"/>
    <cellStyle name="20 % – Zvýraznění5 4 2 2 6 3 2" xfId="30333"/>
    <cellStyle name="20 % – Zvýraznění5 4 2 2 6 3 3" xfId="51398"/>
    <cellStyle name="20 % – Zvýraznění5 4 2 2 6 3 4" xfId="51399"/>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7" xfId="7678"/>
    <cellStyle name="20 % – Zvýraznění5 4 2 2 7 2" xfId="22897"/>
    <cellStyle name="20 % – Zvýraznění5 4 2 2 7 3" xfId="51400"/>
    <cellStyle name="20 % – Zvýraznění5 4 2 2 7 4" xfId="51401"/>
    <cellStyle name="20 % – Zvýraznění5 4 2 2 7 5" xfId="51402"/>
    <cellStyle name="20 % – Zvýraznění5 4 2 2 8" xfId="11470"/>
    <cellStyle name="20 % – Zvýraznění5 4 2 2 8 2" xfId="26667"/>
    <cellStyle name="20 % – Zvýraznění5 4 2 2 8 3" xfId="51403"/>
    <cellStyle name="20 % – Zvýraznění5 4 2 2 8 4" xfId="51404"/>
    <cellStyle name="20 % – Zvýraznění5 4 2 2 9" xfId="15271"/>
    <cellStyle name="20 % – Zvýraznění5 4 2 2 9 2" xfId="30452"/>
    <cellStyle name="20 % – Zvýraznění5 4 2 3" xfId="453"/>
    <cellStyle name="20 % – Zvýraznění5 4 2 3 10" xfId="19145"/>
    <cellStyle name="20 % – Zvýraznění5 4 2 3 11" xfId="40300"/>
    <cellStyle name="20 % – Zvýraznění5 4 2 3 12" xfId="40301"/>
    <cellStyle name="20 % – Zvýraznění5 4 2 3 2" xfId="2684"/>
    <cellStyle name="20 % – Zvýraznění5 4 2 3 2 2" xfId="9234"/>
    <cellStyle name="20 % – Zvýraznění5 4 2 3 2 2 2" xfId="24450"/>
    <cellStyle name="20 % – Zvýraznění5 4 2 3 2 2 3" xfId="51405"/>
    <cellStyle name="20 % – Zvýraznění5 4 2 3 2 2 4" xfId="51406"/>
    <cellStyle name="20 % – Zvýraznění5 4 2 3 2 2 5" xfId="51407"/>
    <cellStyle name="20 % – Zvýraznění5 4 2 3 2 3" xfId="12750"/>
    <cellStyle name="20 % – Zvýraznění5 4 2 3 2 3 2" xfId="27942"/>
    <cellStyle name="20 % – Zvýraznění5 4 2 3 2 3 3" xfId="51408"/>
    <cellStyle name="20 % – Zvýraznění5 4 2 3 2 3 4" xfId="51409"/>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3" xfId="2685"/>
    <cellStyle name="20 % – Zvýraznění5 4 2 3 3 2" xfId="9235"/>
    <cellStyle name="20 % – Zvýraznění5 4 2 3 3 2 2" xfId="24451"/>
    <cellStyle name="20 % – Zvýraznění5 4 2 3 3 2 3" xfId="51410"/>
    <cellStyle name="20 % – Zvýraznění5 4 2 3 3 2 4" xfId="51411"/>
    <cellStyle name="20 % – Zvýraznění5 4 2 3 3 2 5" xfId="51412"/>
    <cellStyle name="20 % – Zvýraznění5 4 2 3 3 3" xfId="12751"/>
    <cellStyle name="20 % – Zvýraznění5 4 2 3 3 3 2" xfId="27943"/>
    <cellStyle name="20 % – Zvýraznění5 4 2 3 3 3 3" xfId="51413"/>
    <cellStyle name="20 % – Zvýraznění5 4 2 3 3 3 4" xfId="51414"/>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4" xfId="2686"/>
    <cellStyle name="20 % – Zvýraznění5 4 2 3 4 2" xfId="9236"/>
    <cellStyle name="20 % – Zvýraznění5 4 2 3 4 2 2" xfId="24452"/>
    <cellStyle name="20 % – Zvýraznění5 4 2 3 4 2 3" xfId="51415"/>
    <cellStyle name="20 % – Zvýraznění5 4 2 3 4 2 4" xfId="51416"/>
    <cellStyle name="20 % – Zvýraznění5 4 2 3 4 2 5" xfId="51417"/>
    <cellStyle name="20 % – Zvýraznění5 4 2 3 4 3" xfId="12752"/>
    <cellStyle name="20 % – Zvýraznění5 4 2 3 4 3 2" xfId="27944"/>
    <cellStyle name="20 % – Zvýraznění5 4 2 3 4 3 3" xfId="51418"/>
    <cellStyle name="20 % – Zvýraznění5 4 2 3 4 3 4" xfId="51419"/>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5" xfId="2687"/>
    <cellStyle name="20 % – Zvýraznění5 4 2 3 5 2" xfId="11249"/>
    <cellStyle name="20 % – Zvýraznění5 4 2 3 5 2 2" xfId="26449"/>
    <cellStyle name="20 % – Zvýraznění5 4 2 3 5 2 3" xfId="51420"/>
    <cellStyle name="20 % – Zvýraznění5 4 2 3 5 2 4" xfId="51421"/>
    <cellStyle name="20 % – Zvýraznění5 4 2 3 5 2 5" xfId="51422"/>
    <cellStyle name="20 % – Zvýraznění5 4 2 3 5 3" xfId="12753"/>
    <cellStyle name="20 % – Zvýraznění5 4 2 3 5 3 2" xfId="27945"/>
    <cellStyle name="20 % – Zvýraznění5 4 2 3 5 3 3" xfId="51423"/>
    <cellStyle name="20 % – Zvýraznění5 4 2 3 5 3 4" xfId="51424"/>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6" xfId="7757"/>
    <cellStyle name="20 % – Zvýraznění5 4 2 3 6 2" xfId="22976"/>
    <cellStyle name="20 % – Zvýraznění5 4 2 3 6 3" xfId="51425"/>
    <cellStyle name="20 % – Zvýraznění5 4 2 3 6 4" xfId="51426"/>
    <cellStyle name="20 % – Zvýraznění5 4 2 3 6 5" xfId="51427"/>
    <cellStyle name="20 % – Zvýraznění5 4 2 3 7" xfId="11539"/>
    <cellStyle name="20 % – Zvýraznění5 4 2 3 7 2" xfId="26735"/>
    <cellStyle name="20 % – Zvýraznění5 4 2 3 7 3" xfId="51428"/>
    <cellStyle name="20 % – Zvýraznění5 4 2 3 7 4" xfId="51429"/>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2" xfId="2689"/>
    <cellStyle name="20 % – Zvýraznění5 4 2 4 2 2" xfId="9237"/>
    <cellStyle name="20 % – Zvýraznění5 4 2 4 2 2 2" xfId="24453"/>
    <cellStyle name="20 % – Zvýraznění5 4 2 4 2 2 3" xfId="51430"/>
    <cellStyle name="20 % – Zvýraznění5 4 2 4 2 2 4" xfId="51431"/>
    <cellStyle name="20 % – Zvýraznění5 4 2 4 2 2 5" xfId="51432"/>
    <cellStyle name="20 % – Zvýraznění5 4 2 4 2 3" xfId="12755"/>
    <cellStyle name="20 % – Zvýraznění5 4 2 4 2 3 2" xfId="27947"/>
    <cellStyle name="20 % – Zvýraznění5 4 2 4 2 3 3" xfId="51433"/>
    <cellStyle name="20 % – Zvýraznění5 4 2 4 2 3 4" xfId="51434"/>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3" xfId="2690"/>
    <cellStyle name="20 % – Zvýraznění5 4 2 4 3 2" xfId="9238"/>
    <cellStyle name="20 % – Zvýraznění5 4 2 4 3 2 2" xfId="24454"/>
    <cellStyle name="20 % – Zvýraznění5 4 2 4 3 2 3" xfId="51435"/>
    <cellStyle name="20 % – Zvýraznění5 4 2 4 3 2 4" xfId="51436"/>
    <cellStyle name="20 % – Zvýraznění5 4 2 4 3 2 5" xfId="51437"/>
    <cellStyle name="20 % – Zvýraznění5 4 2 4 3 3" xfId="12756"/>
    <cellStyle name="20 % – Zvýraznění5 4 2 4 3 3 2" xfId="27948"/>
    <cellStyle name="20 % – Zvýraznění5 4 2 4 3 3 3" xfId="51438"/>
    <cellStyle name="20 % – Zvýraznění5 4 2 4 3 3 4" xfId="51439"/>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4" xfId="2691"/>
    <cellStyle name="20 % – Zvýraznění5 4 2 4 4 2" xfId="9239"/>
    <cellStyle name="20 % – Zvýraznění5 4 2 4 4 2 2" xfId="24455"/>
    <cellStyle name="20 % – Zvýraznění5 4 2 4 4 2 3" xfId="51440"/>
    <cellStyle name="20 % – Zvýraznění5 4 2 4 4 2 4" xfId="51441"/>
    <cellStyle name="20 % – Zvýraznění5 4 2 4 4 2 5" xfId="51442"/>
    <cellStyle name="20 % – Zvýraznění5 4 2 4 4 3" xfId="12757"/>
    <cellStyle name="20 % – Zvýraznění5 4 2 4 4 3 2" xfId="27949"/>
    <cellStyle name="20 % – Zvýraznění5 4 2 4 4 3 3" xfId="51443"/>
    <cellStyle name="20 % – Zvýraznění5 4 2 4 4 3 4" xfId="51444"/>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5" xfId="8174"/>
    <cellStyle name="20 % – Zvýraznění5 4 2 4 5 2" xfId="23390"/>
    <cellStyle name="20 % – Zvýraznění5 4 2 4 5 3" xfId="51445"/>
    <cellStyle name="20 % – Zvýraznění5 4 2 4 5 4" xfId="51446"/>
    <cellStyle name="20 % – Zvýraznění5 4 2 4 5 5" xfId="51447"/>
    <cellStyle name="20 % – Zvýraznění5 4 2 4 6" xfId="12754"/>
    <cellStyle name="20 % – Zvýraznění5 4 2 4 6 2" xfId="27946"/>
    <cellStyle name="20 % – Zvýraznění5 4 2 4 6 3" xfId="51448"/>
    <cellStyle name="20 % – Zvýraznění5 4 2 4 6 4" xfId="51449"/>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2" xfId="2693"/>
    <cellStyle name="20 % – Zvýraznění5 4 2 5 2 2" xfId="9240"/>
    <cellStyle name="20 % – Zvýraznění5 4 2 5 2 2 2" xfId="24456"/>
    <cellStyle name="20 % – Zvýraznění5 4 2 5 2 2 3" xfId="51450"/>
    <cellStyle name="20 % – Zvýraznění5 4 2 5 2 2 4" xfId="51451"/>
    <cellStyle name="20 % – Zvýraznění5 4 2 5 2 2 5" xfId="51452"/>
    <cellStyle name="20 % – Zvýraznění5 4 2 5 2 3" xfId="12759"/>
    <cellStyle name="20 % – Zvýraznění5 4 2 5 2 3 2" xfId="27951"/>
    <cellStyle name="20 % – Zvýraznění5 4 2 5 2 3 3" xfId="51453"/>
    <cellStyle name="20 % – Zvýraznění5 4 2 5 2 3 4" xfId="51454"/>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3" xfId="2694"/>
    <cellStyle name="20 % – Zvýraznění5 4 2 5 3 2" xfId="9241"/>
    <cellStyle name="20 % – Zvýraznění5 4 2 5 3 2 2" xfId="24457"/>
    <cellStyle name="20 % – Zvýraznění5 4 2 5 3 2 3" xfId="51455"/>
    <cellStyle name="20 % – Zvýraznění5 4 2 5 3 2 4" xfId="51456"/>
    <cellStyle name="20 % – Zvýraznění5 4 2 5 3 2 5" xfId="51457"/>
    <cellStyle name="20 % – Zvýraznění5 4 2 5 3 3" xfId="12760"/>
    <cellStyle name="20 % – Zvýraznění5 4 2 5 3 3 2" xfId="27952"/>
    <cellStyle name="20 % – Zvýraznění5 4 2 5 3 3 3" xfId="51458"/>
    <cellStyle name="20 % – Zvýraznění5 4 2 5 3 3 4" xfId="51459"/>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4" xfId="2695"/>
    <cellStyle name="20 % – Zvýraznění5 4 2 5 4 2" xfId="9242"/>
    <cellStyle name="20 % – Zvýraznění5 4 2 5 4 2 2" xfId="24458"/>
    <cellStyle name="20 % – Zvýraznění5 4 2 5 4 2 3" xfId="51460"/>
    <cellStyle name="20 % – Zvýraznění5 4 2 5 4 2 4" xfId="51461"/>
    <cellStyle name="20 % – Zvýraznění5 4 2 5 4 2 5" xfId="51462"/>
    <cellStyle name="20 % – Zvýraznění5 4 2 5 4 3" xfId="12761"/>
    <cellStyle name="20 % – Zvýraznění5 4 2 5 4 3 2" xfId="27953"/>
    <cellStyle name="20 % – Zvýraznění5 4 2 5 4 3 3" xfId="51463"/>
    <cellStyle name="20 % – Zvýraznění5 4 2 5 4 3 4" xfId="51464"/>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5" xfId="8256"/>
    <cellStyle name="20 % – Zvýraznění5 4 2 5 5 2" xfId="23472"/>
    <cellStyle name="20 % – Zvýraznění5 4 2 5 5 3" xfId="51465"/>
    <cellStyle name="20 % – Zvýraznění5 4 2 5 5 4" xfId="51466"/>
    <cellStyle name="20 % – Zvýraznění5 4 2 5 5 5" xfId="51467"/>
    <cellStyle name="20 % – Zvýraznění5 4 2 5 6" xfId="12758"/>
    <cellStyle name="20 % – Zvýraznění5 4 2 5 6 2" xfId="27950"/>
    <cellStyle name="20 % – Zvýraznění5 4 2 5 6 3" xfId="51468"/>
    <cellStyle name="20 % – Zvýraznění5 4 2 5 6 4" xfId="51469"/>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2" xfId="2697"/>
    <cellStyle name="20 % – Zvýraznění5 4 2 6 2 2" xfId="9243"/>
    <cellStyle name="20 % – Zvýraznění5 4 2 6 2 2 2" xfId="24459"/>
    <cellStyle name="20 % – Zvýraznění5 4 2 6 2 2 3" xfId="51470"/>
    <cellStyle name="20 % – Zvýraznění5 4 2 6 2 2 4" xfId="51471"/>
    <cellStyle name="20 % – Zvýraznění5 4 2 6 2 2 5" xfId="51472"/>
    <cellStyle name="20 % – Zvýraznění5 4 2 6 2 3" xfId="12763"/>
    <cellStyle name="20 % – Zvýraznění5 4 2 6 2 3 2" xfId="27955"/>
    <cellStyle name="20 % – Zvýraznění5 4 2 6 2 3 3" xfId="51473"/>
    <cellStyle name="20 % – Zvýraznění5 4 2 6 2 3 4" xfId="51474"/>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3" xfId="2698"/>
    <cellStyle name="20 % – Zvýraznění5 4 2 6 3 2" xfId="9244"/>
    <cellStyle name="20 % – Zvýraznění5 4 2 6 3 2 2" xfId="24460"/>
    <cellStyle name="20 % – Zvýraznění5 4 2 6 3 2 3" xfId="51475"/>
    <cellStyle name="20 % – Zvýraznění5 4 2 6 3 2 4" xfId="51476"/>
    <cellStyle name="20 % – Zvýraznění5 4 2 6 3 2 5" xfId="51477"/>
    <cellStyle name="20 % – Zvýraznění5 4 2 6 3 3" xfId="12764"/>
    <cellStyle name="20 % – Zvýraznění5 4 2 6 3 3 2" xfId="27956"/>
    <cellStyle name="20 % – Zvýraznění5 4 2 6 3 3 3" xfId="51478"/>
    <cellStyle name="20 % – Zvýraznění5 4 2 6 3 3 4" xfId="51479"/>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4" xfId="2699"/>
    <cellStyle name="20 % – Zvýraznění5 4 2 6 4 2" xfId="9245"/>
    <cellStyle name="20 % – Zvýraznění5 4 2 6 4 2 2" xfId="24461"/>
    <cellStyle name="20 % – Zvýraznění5 4 2 6 4 2 3" xfId="51480"/>
    <cellStyle name="20 % – Zvýraznění5 4 2 6 4 2 4" xfId="51481"/>
    <cellStyle name="20 % – Zvýraznění5 4 2 6 4 2 5" xfId="51482"/>
    <cellStyle name="20 % – Zvýraznění5 4 2 6 4 3" xfId="12765"/>
    <cellStyle name="20 % – Zvýraznění5 4 2 6 4 3 2" xfId="27957"/>
    <cellStyle name="20 % – Zvýraznění5 4 2 6 4 3 3" xfId="51483"/>
    <cellStyle name="20 % – Zvýraznění5 4 2 6 4 3 4" xfId="51484"/>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5" xfId="8344"/>
    <cellStyle name="20 % – Zvýraznění5 4 2 6 5 2" xfId="23560"/>
    <cellStyle name="20 % – Zvýraznění5 4 2 6 5 3" xfId="51485"/>
    <cellStyle name="20 % – Zvýraznění5 4 2 6 5 4" xfId="51486"/>
    <cellStyle name="20 % – Zvýraznění5 4 2 6 5 5" xfId="51487"/>
    <cellStyle name="20 % – Zvýraznění5 4 2 6 6" xfId="12762"/>
    <cellStyle name="20 % – Zvýraznění5 4 2 6 6 2" xfId="27954"/>
    <cellStyle name="20 % – Zvýraznění5 4 2 6 6 3" xfId="51488"/>
    <cellStyle name="20 % – Zvýraznění5 4 2 6 6 4" xfId="51489"/>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2" xfId="2701"/>
    <cellStyle name="20 % – Zvýraznění5 4 2 7 2 2" xfId="9246"/>
    <cellStyle name="20 % – Zvýraznění5 4 2 7 2 2 2" xfId="24462"/>
    <cellStyle name="20 % – Zvýraznění5 4 2 7 2 2 3" xfId="51490"/>
    <cellStyle name="20 % – Zvýraznění5 4 2 7 2 2 4" xfId="51491"/>
    <cellStyle name="20 % – Zvýraznění5 4 2 7 2 2 5" xfId="51492"/>
    <cellStyle name="20 % – Zvýraznění5 4 2 7 2 3" xfId="12767"/>
    <cellStyle name="20 % – Zvýraznění5 4 2 7 2 3 2" xfId="27959"/>
    <cellStyle name="20 % – Zvýraznění5 4 2 7 2 3 3" xfId="51493"/>
    <cellStyle name="20 % – Zvýraznění5 4 2 7 2 3 4" xfId="51494"/>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3" xfId="2702"/>
    <cellStyle name="20 % – Zvýraznění5 4 2 7 3 2" xfId="9247"/>
    <cellStyle name="20 % – Zvýraznění5 4 2 7 3 2 2" xfId="24463"/>
    <cellStyle name="20 % – Zvýraznění5 4 2 7 3 2 3" xfId="51495"/>
    <cellStyle name="20 % – Zvýraznění5 4 2 7 3 2 4" xfId="51496"/>
    <cellStyle name="20 % – Zvýraznění5 4 2 7 3 2 5" xfId="51497"/>
    <cellStyle name="20 % – Zvýraznění5 4 2 7 3 3" xfId="12768"/>
    <cellStyle name="20 % – Zvýraznění5 4 2 7 3 3 2" xfId="27960"/>
    <cellStyle name="20 % – Zvýraznění5 4 2 7 3 3 3" xfId="51498"/>
    <cellStyle name="20 % – Zvýraznění5 4 2 7 3 3 4" xfId="51499"/>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4" xfId="2703"/>
    <cellStyle name="20 % – Zvýraznění5 4 2 7 4 2" xfId="9248"/>
    <cellStyle name="20 % – Zvýraznění5 4 2 7 4 2 2" xfId="24464"/>
    <cellStyle name="20 % – Zvýraznění5 4 2 7 4 2 3" xfId="51500"/>
    <cellStyle name="20 % – Zvýraznění5 4 2 7 4 2 4" xfId="51501"/>
    <cellStyle name="20 % – Zvýraznění5 4 2 7 4 2 5" xfId="51502"/>
    <cellStyle name="20 % – Zvýraznění5 4 2 7 4 3" xfId="12769"/>
    <cellStyle name="20 % – Zvýraznění5 4 2 7 4 3 2" xfId="27961"/>
    <cellStyle name="20 % – Zvýraznění5 4 2 7 4 3 3" xfId="51503"/>
    <cellStyle name="20 % – Zvýraznění5 4 2 7 4 3 4" xfId="51504"/>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5" xfId="8427"/>
    <cellStyle name="20 % – Zvýraznění5 4 2 7 5 2" xfId="23643"/>
    <cellStyle name="20 % – Zvýraznění5 4 2 7 5 3" xfId="51505"/>
    <cellStyle name="20 % – Zvýraznění5 4 2 7 5 4" xfId="51506"/>
    <cellStyle name="20 % – Zvýraznění5 4 2 7 5 5" xfId="51507"/>
    <cellStyle name="20 % – Zvýraznění5 4 2 7 6" xfId="12766"/>
    <cellStyle name="20 % – Zvýraznění5 4 2 7 6 2" xfId="27958"/>
    <cellStyle name="20 % – Zvýraznění5 4 2 7 6 3" xfId="51508"/>
    <cellStyle name="20 % – Zvýraznění5 4 2 7 6 4" xfId="51509"/>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2 3" xfId="51510"/>
    <cellStyle name="20 % – Zvýraznění5 4 2 8 2 4" xfId="51511"/>
    <cellStyle name="20 % – Zvýraznění5 4 2 8 2 5" xfId="51512"/>
    <cellStyle name="20 % – Zvýraznění5 4 2 8 3" xfId="12770"/>
    <cellStyle name="20 % – Zvýraznění5 4 2 8 3 2" xfId="27962"/>
    <cellStyle name="20 % – Zvýraznění5 4 2 8 3 3" xfId="51513"/>
    <cellStyle name="20 % – Zvýraznění5 4 2 8 3 4" xfId="51514"/>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9" xfId="2705"/>
    <cellStyle name="20 % – Zvýraznění5 4 2 9 2" xfId="9250"/>
    <cellStyle name="20 % – Zvýraznění5 4 2 9 2 2" xfId="24466"/>
    <cellStyle name="20 % – Zvýraznění5 4 2 9 2 3" xfId="51515"/>
    <cellStyle name="20 % – Zvýraznění5 4 2 9 2 4" xfId="51516"/>
    <cellStyle name="20 % – Zvýraznění5 4 2 9 2 5" xfId="51517"/>
    <cellStyle name="20 % – Zvýraznění5 4 2 9 3" xfId="12771"/>
    <cellStyle name="20 % – Zvýraznění5 4 2 9 3 2" xfId="27963"/>
    <cellStyle name="20 % – Zvýraznění5 4 2 9 3 3" xfId="51518"/>
    <cellStyle name="20 % – Zvýraznění5 4 2 9 3 4" xfId="51519"/>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0" xfId="40346"/>
    <cellStyle name="20 % – Zvýraznění5 4 21" xfId="40347"/>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2" xfId="454"/>
    <cellStyle name="20 % – Zvýraznění5 4 3 2 2" xfId="2706"/>
    <cellStyle name="20 % – Zvýraznění5 4 3 2 2 2" xfId="11030"/>
    <cellStyle name="20 % – Zvýraznění5 4 3 2 2 2 2" xfId="26230"/>
    <cellStyle name="20 % – Zvýraznění5 4 3 2 2 2 3" xfId="51520"/>
    <cellStyle name="20 % – Zvýraznění5 4 3 2 2 2 4" xfId="51521"/>
    <cellStyle name="20 % – Zvýraznění5 4 3 2 2 2 5" xfId="51522"/>
    <cellStyle name="20 % – Zvýraznění5 4 3 2 2 3" xfId="12772"/>
    <cellStyle name="20 % – Zvýraznění5 4 3 2 2 3 2" xfId="27964"/>
    <cellStyle name="20 % – Zvýraznění5 4 3 2 2 3 3" xfId="51523"/>
    <cellStyle name="20 % – Zvýraznění5 4 3 2 2 3 4" xfId="5152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3" xfId="7743"/>
    <cellStyle name="20 % – Zvýraznění5 4 3 2 3 2" xfId="22962"/>
    <cellStyle name="20 % – Zvýraznění5 4 3 2 3 3" xfId="51525"/>
    <cellStyle name="20 % – Zvýraznění5 4 3 2 3 4" xfId="51526"/>
    <cellStyle name="20 % – Zvýraznění5 4 3 2 3 5" xfId="51527"/>
    <cellStyle name="20 % – Zvýraznění5 4 3 2 4" xfId="11540"/>
    <cellStyle name="20 % – Zvýraznění5 4 3 2 4 2" xfId="26736"/>
    <cellStyle name="20 % – Zvýraznění5 4 3 2 4 3" xfId="51528"/>
    <cellStyle name="20 % – Zvýraznění5 4 3 2 4 4" xfId="51529"/>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2 3" xfId="51530"/>
    <cellStyle name="20 % – Zvýraznění5 4 3 3 2 4" xfId="51531"/>
    <cellStyle name="20 % – Zvýraznění5 4 3 3 2 5" xfId="51532"/>
    <cellStyle name="20 % – Zvýraznění5 4 3 3 3" xfId="12773"/>
    <cellStyle name="20 % – Zvýraznění5 4 3 3 3 2" xfId="27965"/>
    <cellStyle name="20 % – Zvýraznění5 4 3 3 3 3" xfId="51533"/>
    <cellStyle name="20 % – Zvýraznění5 4 3 3 3 4" xfId="51534"/>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4" xfId="2708"/>
    <cellStyle name="20 % – Zvýraznění5 4 3 4 2" xfId="9252"/>
    <cellStyle name="20 % – Zvýraznění5 4 3 4 2 2" xfId="24468"/>
    <cellStyle name="20 % – Zvýraznění5 4 3 4 2 3" xfId="51535"/>
    <cellStyle name="20 % – Zvýraznění5 4 3 4 2 4" xfId="51536"/>
    <cellStyle name="20 % – Zvýraznění5 4 3 4 2 5" xfId="51537"/>
    <cellStyle name="20 % – Zvýraznění5 4 3 4 3" xfId="12774"/>
    <cellStyle name="20 % – Zvýraznění5 4 3 4 3 2" xfId="27966"/>
    <cellStyle name="20 % – Zvýraznění5 4 3 4 3 3" xfId="51538"/>
    <cellStyle name="20 % – Zvýraznění5 4 3 4 3 4" xfId="51539"/>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5" xfId="2709"/>
    <cellStyle name="20 % – Zvýraznění5 4 3 5 2" xfId="11269"/>
    <cellStyle name="20 % – Zvýraznění5 4 3 5 2 2" xfId="26469"/>
    <cellStyle name="20 % – Zvýraznění5 4 3 5 2 3" xfId="51540"/>
    <cellStyle name="20 % – Zvýraznění5 4 3 5 2 4" xfId="51541"/>
    <cellStyle name="20 % – Zvýraznění5 4 3 5 2 5" xfId="51542"/>
    <cellStyle name="20 % – Zvýraznění5 4 3 5 3" xfId="12775"/>
    <cellStyle name="20 % – Zvýraznění5 4 3 5 3 2" xfId="27967"/>
    <cellStyle name="20 % – Zvýraznění5 4 3 5 3 3" xfId="51543"/>
    <cellStyle name="20 % – Zvýraznění5 4 3 5 3 4" xfId="51544"/>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6" xfId="7521"/>
    <cellStyle name="20 % – Zvýraznění5 4 3 6 2" xfId="11352"/>
    <cellStyle name="20 % – Zvýraznění5 4 3 6 2 2" xfId="26552"/>
    <cellStyle name="20 % – Zvýraznění5 4 3 6 2 3" xfId="51545"/>
    <cellStyle name="20 % – Zvýraznění5 4 3 6 2 4" xfId="51546"/>
    <cellStyle name="20 % – Zvýraznění5 4 3 6 2 5" xfId="51547"/>
    <cellStyle name="20 % – Zvýraznění5 4 3 6 3" xfId="15147"/>
    <cellStyle name="20 % – Zvýraznění5 4 3 6 3 2" xfId="30334"/>
    <cellStyle name="20 % – Zvýraznění5 4 3 6 3 3" xfId="51548"/>
    <cellStyle name="20 % – Zvýraznění5 4 3 6 3 4" xfId="51549"/>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7" xfId="7636"/>
    <cellStyle name="20 % – Zvýraznění5 4 3 7 2" xfId="22855"/>
    <cellStyle name="20 % – Zvýraznění5 4 3 7 3" xfId="51550"/>
    <cellStyle name="20 % – Zvýraznění5 4 3 7 4" xfId="51551"/>
    <cellStyle name="20 % – Zvýraznění5 4 3 7 5" xfId="51552"/>
    <cellStyle name="20 % – Zvýraznění5 4 3 8" xfId="11428"/>
    <cellStyle name="20 % – Zvýraznění5 4 3 8 2" xfId="26625"/>
    <cellStyle name="20 % – Zvýraznění5 4 3 8 3" xfId="51553"/>
    <cellStyle name="20 % – Zvýraznění5 4 3 8 4" xfId="51554"/>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2" xfId="2710"/>
    <cellStyle name="20 % – Zvýraznění5 4 4 2 2" xfId="9253"/>
    <cellStyle name="20 % – Zvýraznění5 4 4 2 2 2" xfId="24469"/>
    <cellStyle name="20 % – Zvýraznění5 4 4 2 2 3" xfId="51555"/>
    <cellStyle name="20 % – Zvýraznění5 4 4 2 2 4" xfId="51556"/>
    <cellStyle name="20 % – Zvýraznění5 4 4 2 2 5" xfId="51557"/>
    <cellStyle name="20 % – Zvýraznění5 4 4 2 3" xfId="12776"/>
    <cellStyle name="20 % – Zvýraznění5 4 4 2 3 2" xfId="27968"/>
    <cellStyle name="20 % – Zvýraznění5 4 4 2 3 3" xfId="51558"/>
    <cellStyle name="20 % – Zvýraznění5 4 4 2 3 4" xfId="51559"/>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3" xfId="2711"/>
    <cellStyle name="20 % – Zvýraznění5 4 4 3 2" xfId="9254"/>
    <cellStyle name="20 % – Zvýraznění5 4 4 3 2 2" xfId="24470"/>
    <cellStyle name="20 % – Zvýraznění5 4 4 3 2 3" xfId="51560"/>
    <cellStyle name="20 % – Zvýraznění5 4 4 3 2 4" xfId="51561"/>
    <cellStyle name="20 % – Zvýraznění5 4 4 3 2 5" xfId="51562"/>
    <cellStyle name="20 % – Zvýraznění5 4 4 3 3" xfId="12777"/>
    <cellStyle name="20 % – Zvýraznění5 4 4 3 3 2" xfId="27969"/>
    <cellStyle name="20 % – Zvýraznění5 4 4 3 3 3" xfId="51563"/>
    <cellStyle name="20 % – Zvýraznění5 4 4 3 3 4" xfId="51564"/>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4" xfId="2712"/>
    <cellStyle name="20 % – Zvýraznění5 4 4 4 2" xfId="9255"/>
    <cellStyle name="20 % – Zvýraznění5 4 4 4 2 2" xfId="24471"/>
    <cellStyle name="20 % – Zvýraznění5 4 4 4 2 3" xfId="51565"/>
    <cellStyle name="20 % – Zvýraznění5 4 4 4 2 4" xfId="51566"/>
    <cellStyle name="20 % – Zvýraznění5 4 4 4 2 5" xfId="51567"/>
    <cellStyle name="20 % – Zvýraznění5 4 4 4 3" xfId="12778"/>
    <cellStyle name="20 % – Zvýraznění5 4 4 4 3 2" xfId="27970"/>
    <cellStyle name="20 % – Zvýraznění5 4 4 4 3 3" xfId="51568"/>
    <cellStyle name="20 % – Zvýraznění5 4 4 4 3 4" xfId="51569"/>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5" xfId="2713"/>
    <cellStyle name="20 % – Zvýraznění5 4 4 5 2" xfId="11153"/>
    <cellStyle name="20 % – Zvýraznění5 4 4 5 2 2" xfId="26353"/>
    <cellStyle name="20 % – Zvýraznění5 4 4 5 2 3" xfId="51570"/>
    <cellStyle name="20 % – Zvýraznění5 4 4 5 2 4" xfId="51571"/>
    <cellStyle name="20 % – Zvýraznění5 4 4 5 2 5" xfId="51572"/>
    <cellStyle name="20 % – Zvýraznění5 4 4 5 3" xfId="12779"/>
    <cellStyle name="20 % – Zvýraznění5 4 4 5 3 2" xfId="27971"/>
    <cellStyle name="20 % – Zvýraznění5 4 4 5 3 3" xfId="51573"/>
    <cellStyle name="20 % – Zvýraznění5 4 4 5 3 4" xfId="51574"/>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6" xfId="7522"/>
    <cellStyle name="20 % – Zvýraznění5 4 4 6 2" xfId="11353"/>
    <cellStyle name="20 % – Zvýraznění5 4 4 6 2 2" xfId="26553"/>
    <cellStyle name="20 % – Zvýraznění5 4 4 6 2 3" xfId="51575"/>
    <cellStyle name="20 % – Zvýraznění5 4 4 6 2 4" xfId="51576"/>
    <cellStyle name="20 % – Zvýraznění5 4 4 6 2 5" xfId="51577"/>
    <cellStyle name="20 % – Zvýraznění5 4 4 6 3" xfId="15148"/>
    <cellStyle name="20 % – Zvýraznění5 4 4 6 3 2" xfId="30335"/>
    <cellStyle name="20 % – Zvýraznění5 4 4 6 3 3" xfId="51578"/>
    <cellStyle name="20 % – Zvýraznění5 4 4 6 3 4" xfId="51579"/>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7" xfId="7664"/>
    <cellStyle name="20 % – Zvýraznění5 4 4 7 2" xfId="22883"/>
    <cellStyle name="20 % – Zvýraznění5 4 4 7 3" xfId="51580"/>
    <cellStyle name="20 % – Zvýraznění5 4 4 7 4" xfId="51581"/>
    <cellStyle name="20 % – Zvýraznění5 4 4 7 5" xfId="51582"/>
    <cellStyle name="20 % – Zvýraznění5 4 4 8" xfId="11456"/>
    <cellStyle name="20 % – Zvýraznění5 4 4 8 2" xfId="26653"/>
    <cellStyle name="20 % – Zvýraznění5 4 4 8 3" xfId="51583"/>
    <cellStyle name="20 % – Zvýraznění5 4 4 8 4" xfId="51584"/>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2" xfId="2714"/>
    <cellStyle name="20 % – Zvýraznění5 4 5 2 2" xfId="9256"/>
    <cellStyle name="20 % – Zvýraznění5 4 5 2 2 2" xfId="24472"/>
    <cellStyle name="20 % – Zvýraznění5 4 5 2 2 3" xfId="51585"/>
    <cellStyle name="20 % – Zvýraznění5 4 5 2 2 4" xfId="51586"/>
    <cellStyle name="20 % – Zvýraznění5 4 5 2 2 5" xfId="51587"/>
    <cellStyle name="20 % – Zvýraznění5 4 5 2 3" xfId="12780"/>
    <cellStyle name="20 % – Zvýraznění5 4 5 2 3 2" xfId="27972"/>
    <cellStyle name="20 % – Zvýraznění5 4 5 2 3 3" xfId="51588"/>
    <cellStyle name="20 % – Zvýraznění5 4 5 2 3 4" xfId="51589"/>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3" xfId="2715"/>
    <cellStyle name="20 % – Zvýraznění5 4 5 3 2" xfId="9257"/>
    <cellStyle name="20 % – Zvýraznění5 4 5 3 2 2" xfId="24473"/>
    <cellStyle name="20 % – Zvýraznění5 4 5 3 2 3" xfId="51590"/>
    <cellStyle name="20 % – Zvýraznění5 4 5 3 2 4" xfId="51591"/>
    <cellStyle name="20 % – Zvýraznění5 4 5 3 2 5" xfId="51592"/>
    <cellStyle name="20 % – Zvýraznění5 4 5 3 3" xfId="12781"/>
    <cellStyle name="20 % – Zvýraznění5 4 5 3 3 2" xfId="27973"/>
    <cellStyle name="20 % – Zvýraznění5 4 5 3 3 3" xfId="51593"/>
    <cellStyle name="20 % – Zvýraznění5 4 5 3 3 4" xfId="51594"/>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4" xfId="2716"/>
    <cellStyle name="20 % – Zvýraznění5 4 5 4 2" xfId="9258"/>
    <cellStyle name="20 % – Zvýraznění5 4 5 4 2 2" xfId="24474"/>
    <cellStyle name="20 % – Zvýraznění5 4 5 4 2 3" xfId="51595"/>
    <cellStyle name="20 % – Zvýraznění5 4 5 4 2 4" xfId="51596"/>
    <cellStyle name="20 % – Zvýraznění5 4 5 4 2 5" xfId="51597"/>
    <cellStyle name="20 % – Zvýraznění5 4 5 4 3" xfId="12782"/>
    <cellStyle name="20 % – Zvýraznění5 4 5 4 3 2" xfId="27974"/>
    <cellStyle name="20 % – Zvýraznění5 4 5 4 3 3" xfId="51598"/>
    <cellStyle name="20 % – Zvýraznění5 4 5 4 3 4" xfId="51599"/>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5" xfId="2717"/>
    <cellStyle name="20 % – Zvýraznění5 4 5 5 2" xfId="11289"/>
    <cellStyle name="20 % – Zvýraznění5 4 5 5 2 2" xfId="26489"/>
    <cellStyle name="20 % – Zvýraznění5 4 5 5 2 3" xfId="51600"/>
    <cellStyle name="20 % – Zvýraznění5 4 5 5 2 4" xfId="51601"/>
    <cellStyle name="20 % – Zvýraznění5 4 5 5 2 5" xfId="51602"/>
    <cellStyle name="20 % – Zvýraznění5 4 5 5 3" xfId="12783"/>
    <cellStyle name="20 % – Zvýraznění5 4 5 5 3 2" xfId="27975"/>
    <cellStyle name="20 % – Zvýraznění5 4 5 5 3 3" xfId="51603"/>
    <cellStyle name="20 % – Zvýraznění5 4 5 5 3 4" xfId="51604"/>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6" xfId="7729"/>
    <cellStyle name="20 % – Zvýraznění5 4 5 6 2" xfId="22948"/>
    <cellStyle name="20 % – Zvýraznění5 4 5 6 3" xfId="51605"/>
    <cellStyle name="20 % – Zvýraznění5 4 5 6 4" xfId="51606"/>
    <cellStyle name="20 % – Zvýraznění5 4 5 6 5" xfId="51607"/>
    <cellStyle name="20 % – Zvýraznění5 4 5 7" xfId="11541"/>
    <cellStyle name="20 % – Zvýraznění5 4 5 7 2" xfId="26737"/>
    <cellStyle name="20 % – Zvýraznění5 4 5 7 3" xfId="51608"/>
    <cellStyle name="20 % – Zvýraznění5 4 5 7 4" xfId="51609"/>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2" xfId="2719"/>
    <cellStyle name="20 % – Zvýraznění5 4 6 2 2" xfId="9259"/>
    <cellStyle name="20 % – Zvýraznění5 4 6 2 2 2" xfId="24475"/>
    <cellStyle name="20 % – Zvýraznění5 4 6 2 2 3" xfId="51610"/>
    <cellStyle name="20 % – Zvýraznění5 4 6 2 2 4" xfId="51611"/>
    <cellStyle name="20 % – Zvýraznění5 4 6 2 2 5" xfId="51612"/>
    <cellStyle name="20 % – Zvýraznění5 4 6 2 3" xfId="12785"/>
    <cellStyle name="20 % – Zvýraznění5 4 6 2 3 2" xfId="27977"/>
    <cellStyle name="20 % – Zvýraznění5 4 6 2 3 3" xfId="51613"/>
    <cellStyle name="20 % – Zvýraznění5 4 6 2 3 4" xfId="51614"/>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3" xfId="2720"/>
    <cellStyle name="20 % – Zvýraznění5 4 6 3 2" xfId="9260"/>
    <cellStyle name="20 % – Zvýraznění5 4 6 3 2 2" xfId="24476"/>
    <cellStyle name="20 % – Zvýraznění5 4 6 3 2 3" xfId="51615"/>
    <cellStyle name="20 % – Zvýraznění5 4 6 3 2 4" xfId="51616"/>
    <cellStyle name="20 % – Zvýraznění5 4 6 3 2 5" xfId="51617"/>
    <cellStyle name="20 % – Zvýraznění5 4 6 3 3" xfId="12786"/>
    <cellStyle name="20 % – Zvýraznění5 4 6 3 3 2" xfId="27978"/>
    <cellStyle name="20 % – Zvýraznění5 4 6 3 3 3" xfId="51618"/>
    <cellStyle name="20 % – Zvýraznění5 4 6 3 3 4" xfId="51619"/>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4" xfId="2721"/>
    <cellStyle name="20 % – Zvýraznění5 4 6 4 2" xfId="9261"/>
    <cellStyle name="20 % – Zvýraznění5 4 6 4 2 2" xfId="24477"/>
    <cellStyle name="20 % – Zvýraznění5 4 6 4 2 3" xfId="51620"/>
    <cellStyle name="20 % – Zvýraznění5 4 6 4 2 4" xfId="51621"/>
    <cellStyle name="20 % – Zvýraznění5 4 6 4 2 5" xfId="51622"/>
    <cellStyle name="20 % – Zvýraznění5 4 6 4 3" xfId="12787"/>
    <cellStyle name="20 % – Zvýraznění5 4 6 4 3 2" xfId="27979"/>
    <cellStyle name="20 % – Zvýraznění5 4 6 4 3 3" xfId="51623"/>
    <cellStyle name="20 % – Zvýraznění5 4 6 4 3 4" xfId="51624"/>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5" xfId="7941"/>
    <cellStyle name="20 % – Zvýraznění5 4 6 5 2" xfId="23158"/>
    <cellStyle name="20 % – Zvýraznění5 4 6 5 3" xfId="51625"/>
    <cellStyle name="20 % – Zvýraznění5 4 6 5 4" xfId="51626"/>
    <cellStyle name="20 % – Zvýraznění5 4 6 5 5" xfId="51627"/>
    <cellStyle name="20 % – Zvýraznění5 4 6 6" xfId="12784"/>
    <cellStyle name="20 % – Zvýraznění5 4 6 6 2" xfId="27976"/>
    <cellStyle name="20 % – Zvýraznění5 4 6 6 3" xfId="51628"/>
    <cellStyle name="20 % – Zvýraznění5 4 6 6 4" xfId="51629"/>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2" xfId="2723"/>
    <cellStyle name="20 % – Zvýraznění5 4 7 2 2" xfId="9262"/>
    <cellStyle name="20 % – Zvýraznění5 4 7 2 2 2" xfId="24478"/>
    <cellStyle name="20 % – Zvýraznění5 4 7 2 2 3" xfId="51630"/>
    <cellStyle name="20 % – Zvýraznění5 4 7 2 2 4" xfId="51631"/>
    <cellStyle name="20 % – Zvýraznění5 4 7 2 2 5" xfId="51632"/>
    <cellStyle name="20 % – Zvýraznění5 4 7 2 3" xfId="12789"/>
    <cellStyle name="20 % – Zvýraznění5 4 7 2 3 2" xfId="27981"/>
    <cellStyle name="20 % – Zvýraznění5 4 7 2 3 3" xfId="51633"/>
    <cellStyle name="20 % – Zvýraznění5 4 7 2 3 4" xfId="51634"/>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3" xfId="2724"/>
    <cellStyle name="20 % – Zvýraznění5 4 7 3 2" xfId="9263"/>
    <cellStyle name="20 % – Zvýraznění5 4 7 3 2 2" xfId="24479"/>
    <cellStyle name="20 % – Zvýraznění5 4 7 3 2 3" xfId="51635"/>
    <cellStyle name="20 % – Zvýraznění5 4 7 3 2 4" xfId="51636"/>
    <cellStyle name="20 % – Zvýraznění5 4 7 3 2 5" xfId="51637"/>
    <cellStyle name="20 % – Zvýraznění5 4 7 3 3" xfId="12790"/>
    <cellStyle name="20 % – Zvýraznění5 4 7 3 3 2" xfId="27982"/>
    <cellStyle name="20 % – Zvýraznění5 4 7 3 3 3" xfId="51638"/>
    <cellStyle name="20 % – Zvýraznění5 4 7 3 3 4" xfId="51639"/>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4" xfId="2725"/>
    <cellStyle name="20 % – Zvýraznění5 4 7 4 2" xfId="9264"/>
    <cellStyle name="20 % – Zvýraznění5 4 7 4 2 2" xfId="24480"/>
    <cellStyle name="20 % – Zvýraznění5 4 7 4 2 3" xfId="51640"/>
    <cellStyle name="20 % – Zvýraznění5 4 7 4 2 4" xfId="51641"/>
    <cellStyle name="20 % – Zvýraznění5 4 7 4 2 5" xfId="51642"/>
    <cellStyle name="20 % – Zvýraznění5 4 7 4 3" xfId="12791"/>
    <cellStyle name="20 % – Zvýraznění5 4 7 4 3 2" xfId="27983"/>
    <cellStyle name="20 % – Zvýraznění5 4 7 4 3 3" xfId="51643"/>
    <cellStyle name="20 % – Zvýraznění5 4 7 4 3 4" xfId="51644"/>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5" xfId="8182"/>
    <cellStyle name="20 % – Zvýraznění5 4 7 5 2" xfId="23398"/>
    <cellStyle name="20 % – Zvýraznění5 4 7 5 3" xfId="51645"/>
    <cellStyle name="20 % – Zvýraznění5 4 7 5 4" xfId="51646"/>
    <cellStyle name="20 % – Zvýraznění5 4 7 5 5" xfId="51647"/>
    <cellStyle name="20 % – Zvýraznění5 4 7 6" xfId="12788"/>
    <cellStyle name="20 % – Zvýraznění5 4 7 6 2" xfId="27980"/>
    <cellStyle name="20 % – Zvýraznění5 4 7 6 3" xfId="51648"/>
    <cellStyle name="20 % – Zvýraznění5 4 7 6 4" xfId="51649"/>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2" xfId="2727"/>
    <cellStyle name="20 % – Zvýraznění5 4 8 2 2" xfId="9265"/>
    <cellStyle name="20 % – Zvýraznění5 4 8 2 2 2" xfId="24481"/>
    <cellStyle name="20 % – Zvýraznění5 4 8 2 2 3" xfId="51650"/>
    <cellStyle name="20 % – Zvýraznění5 4 8 2 2 4" xfId="51651"/>
    <cellStyle name="20 % – Zvýraznění5 4 8 2 2 5" xfId="51652"/>
    <cellStyle name="20 % – Zvýraznění5 4 8 2 3" xfId="12793"/>
    <cellStyle name="20 % – Zvýraznění5 4 8 2 3 2" xfId="27985"/>
    <cellStyle name="20 % – Zvýraznění5 4 8 2 3 3" xfId="51653"/>
    <cellStyle name="20 % – Zvýraznění5 4 8 2 3 4" xfId="51654"/>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3" xfId="2728"/>
    <cellStyle name="20 % – Zvýraznění5 4 8 3 2" xfId="9266"/>
    <cellStyle name="20 % – Zvýraznění5 4 8 3 2 2" xfId="24482"/>
    <cellStyle name="20 % – Zvýraznění5 4 8 3 2 3" xfId="51655"/>
    <cellStyle name="20 % – Zvýraznění5 4 8 3 2 4" xfId="51656"/>
    <cellStyle name="20 % – Zvýraznění5 4 8 3 2 5" xfId="51657"/>
    <cellStyle name="20 % – Zvýraznění5 4 8 3 3" xfId="12794"/>
    <cellStyle name="20 % – Zvýraznění5 4 8 3 3 2" xfId="27986"/>
    <cellStyle name="20 % – Zvýraznění5 4 8 3 3 3" xfId="51658"/>
    <cellStyle name="20 % – Zvýraznění5 4 8 3 3 4" xfId="51659"/>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4" xfId="2729"/>
    <cellStyle name="20 % – Zvýraznění5 4 8 4 2" xfId="9267"/>
    <cellStyle name="20 % – Zvýraznění5 4 8 4 2 2" xfId="24483"/>
    <cellStyle name="20 % – Zvýraznění5 4 8 4 2 3" xfId="51660"/>
    <cellStyle name="20 % – Zvýraznění5 4 8 4 2 4" xfId="51661"/>
    <cellStyle name="20 % – Zvýraznění5 4 8 4 2 5" xfId="51662"/>
    <cellStyle name="20 % – Zvýraznění5 4 8 4 3" xfId="12795"/>
    <cellStyle name="20 % – Zvýraznění5 4 8 4 3 2" xfId="27987"/>
    <cellStyle name="20 % – Zvýraznění5 4 8 4 3 3" xfId="51663"/>
    <cellStyle name="20 % – Zvýraznění5 4 8 4 3 4" xfId="51664"/>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5" xfId="8276"/>
    <cellStyle name="20 % – Zvýraznění5 4 8 5 2" xfId="23492"/>
    <cellStyle name="20 % – Zvýraznění5 4 8 5 3" xfId="51665"/>
    <cellStyle name="20 % – Zvýraznění5 4 8 5 4" xfId="51666"/>
    <cellStyle name="20 % – Zvýraznění5 4 8 5 5" xfId="51667"/>
    <cellStyle name="20 % – Zvýraznění5 4 8 6" xfId="12792"/>
    <cellStyle name="20 % – Zvýraznění5 4 8 6 2" xfId="27984"/>
    <cellStyle name="20 % – Zvýraznění5 4 8 6 3" xfId="51668"/>
    <cellStyle name="20 % – Zvýraznění5 4 8 6 4" xfId="51669"/>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2" xfId="2731"/>
    <cellStyle name="20 % – Zvýraznění5 4 9 2 2" xfId="9268"/>
    <cellStyle name="20 % – Zvýraznění5 4 9 2 2 2" xfId="24484"/>
    <cellStyle name="20 % – Zvýraznění5 4 9 2 2 3" xfId="51670"/>
    <cellStyle name="20 % – Zvýraznění5 4 9 2 2 4" xfId="51671"/>
    <cellStyle name="20 % – Zvýraznění5 4 9 2 2 5" xfId="51672"/>
    <cellStyle name="20 % – Zvýraznění5 4 9 2 3" xfId="12797"/>
    <cellStyle name="20 % – Zvýraznění5 4 9 2 3 2" xfId="27989"/>
    <cellStyle name="20 % – Zvýraznění5 4 9 2 3 3" xfId="51673"/>
    <cellStyle name="20 % – Zvýraznění5 4 9 2 3 4" xfId="51674"/>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3" xfId="2732"/>
    <cellStyle name="20 % – Zvýraznění5 4 9 3 2" xfId="9269"/>
    <cellStyle name="20 % – Zvýraznění5 4 9 3 2 2" xfId="24485"/>
    <cellStyle name="20 % – Zvýraznění5 4 9 3 2 3" xfId="51675"/>
    <cellStyle name="20 % – Zvýraznění5 4 9 3 2 4" xfId="51676"/>
    <cellStyle name="20 % – Zvýraznění5 4 9 3 2 5" xfId="51677"/>
    <cellStyle name="20 % – Zvýraznění5 4 9 3 3" xfId="12798"/>
    <cellStyle name="20 % – Zvýraznění5 4 9 3 3 2" xfId="27990"/>
    <cellStyle name="20 % – Zvýraznění5 4 9 3 3 3" xfId="51678"/>
    <cellStyle name="20 % – Zvýraznění5 4 9 3 3 4" xfId="51679"/>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4" xfId="2733"/>
    <cellStyle name="20 % – Zvýraznění5 4 9 4 2" xfId="9270"/>
    <cellStyle name="20 % – Zvýraznění5 4 9 4 2 2" xfId="24486"/>
    <cellStyle name="20 % – Zvýraznění5 4 9 4 2 3" xfId="51680"/>
    <cellStyle name="20 % – Zvýraznění5 4 9 4 2 4" xfId="51681"/>
    <cellStyle name="20 % – Zvýraznění5 4 9 4 2 5" xfId="51682"/>
    <cellStyle name="20 % – Zvýraznění5 4 9 4 3" xfId="12799"/>
    <cellStyle name="20 % – Zvýraznění5 4 9 4 3 2" xfId="27991"/>
    <cellStyle name="20 % – Zvýraznění5 4 9 4 3 3" xfId="51683"/>
    <cellStyle name="20 % – Zvýraznění5 4 9 4 3 4" xfId="51684"/>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5" xfId="8364"/>
    <cellStyle name="20 % – Zvýraznění5 4 9 5 2" xfId="23580"/>
    <cellStyle name="20 % – Zvýraznění5 4 9 5 3" xfId="51685"/>
    <cellStyle name="20 % – Zvýraznění5 4 9 5 4" xfId="51686"/>
    <cellStyle name="20 % – Zvýraznění5 4 9 5 5" xfId="51687"/>
    <cellStyle name="20 % – Zvýraznění5 4 9 6" xfId="12796"/>
    <cellStyle name="20 % – Zvýraznění5 4 9 6 2" xfId="27988"/>
    <cellStyle name="20 % – Zvýraznění5 4 9 6 3" xfId="51688"/>
    <cellStyle name="20 % – Zvýraznění5 4 9 6 4" xfId="51689"/>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2 3" xfId="51690"/>
    <cellStyle name="20 % – Zvýraznění5 5 10 2 4" xfId="51691"/>
    <cellStyle name="20 % – Zvýraznění5 5 10 2 5" xfId="51692"/>
    <cellStyle name="20 % – Zvýraznění5 5 10 3" xfId="12800"/>
    <cellStyle name="20 % – Zvýraznění5 5 10 3 2" xfId="27992"/>
    <cellStyle name="20 % – Zvýraznění5 5 10 3 3" xfId="51693"/>
    <cellStyle name="20 % – Zvýraznění5 5 10 3 4" xfId="51694"/>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1" xfId="2735"/>
    <cellStyle name="20 % – Zvýraznění5 5 11 2" xfId="9272"/>
    <cellStyle name="20 % – Zvýraznění5 5 11 2 2" xfId="24488"/>
    <cellStyle name="20 % – Zvýraznění5 5 11 2 3" xfId="51695"/>
    <cellStyle name="20 % – Zvýraznění5 5 11 2 4" xfId="51696"/>
    <cellStyle name="20 % – Zvýraznění5 5 11 2 5" xfId="51697"/>
    <cellStyle name="20 % – Zvýraznění5 5 11 3" xfId="12801"/>
    <cellStyle name="20 % – Zvýraznění5 5 11 3 2" xfId="27993"/>
    <cellStyle name="20 % – Zvýraznění5 5 11 3 3" xfId="51698"/>
    <cellStyle name="20 % – Zvýraznění5 5 11 3 4" xfId="51699"/>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2" xfId="2736"/>
    <cellStyle name="20 % – Zvýraznění5 5 12 2" xfId="11134"/>
    <cellStyle name="20 % – Zvýraznění5 5 12 2 2" xfId="26334"/>
    <cellStyle name="20 % – Zvýraznění5 5 12 2 3" xfId="51700"/>
    <cellStyle name="20 % – Zvýraznění5 5 12 2 4" xfId="51701"/>
    <cellStyle name="20 % – Zvýraznění5 5 12 2 5" xfId="51702"/>
    <cellStyle name="20 % – Zvýraznění5 5 12 3" xfId="12802"/>
    <cellStyle name="20 % – Zvýraznění5 5 12 3 2" xfId="27994"/>
    <cellStyle name="20 % – Zvýraznění5 5 12 3 3" xfId="51703"/>
    <cellStyle name="20 % – Zvýraznění5 5 12 3 4" xfId="5170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3" xfId="7766"/>
    <cellStyle name="20 % – Zvýraznění5 5 13 2" xfId="22985"/>
    <cellStyle name="20 % – Zvýraznění5 5 13 3" xfId="51705"/>
    <cellStyle name="20 % – Zvýraznění5 5 13 4" xfId="51706"/>
    <cellStyle name="20 % – Zvýraznění5 5 13 5" xfId="51707"/>
    <cellStyle name="20 % – Zvýraznění5 5 14" xfId="11542"/>
    <cellStyle name="20 % – Zvýraznění5 5 14 2" xfId="26738"/>
    <cellStyle name="20 % – Zvýraznění5 5 14 3" xfId="51708"/>
    <cellStyle name="20 % – Zvýraznění5 5 14 4" xfId="51709"/>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2" xfId="2737"/>
    <cellStyle name="20 % – Zvýraznění5 5 2 2 2" xfId="9273"/>
    <cellStyle name="20 % – Zvýraznění5 5 2 2 2 2" xfId="24489"/>
    <cellStyle name="20 % – Zvýraznění5 5 2 2 2 3" xfId="51710"/>
    <cellStyle name="20 % – Zvýraznění5 5 2 2 2 4" xfId="51711"/>
    <cellStyle name="20 % – Zvýraznění5 5 2 2 2 5" xfId="51712"/>
    <cellStyle name="20 % – Zvýraznění5 5 2 2 3" xfId="12803"/>
    <cellStyle name="20 % – Zvýraznění5 5 2 2 3 2" xfId="27995"/>
    <cellStyle name="20 % – Zvýraznění5 5 2 2 3 3" xfId="51713"/>
    <cellStyle name="20 % – Zvýraznění5 5 2 2 3 4" xfId="51714"/>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3" xfId="2738"/>
    <cellStyle name="20 % – Zvýraznění5 5 2 3 2" xfId="9274"/>
    <cellStyle name="20 % – Zvýraznění5 5 2 3 2 2" xfId="24490"/>
    <cellStyle name="20 % – Zvýraznění5 5 2 3 2 3" xfId="51715"/>
    <cellStyle name="20 % – Zvýraznění5 5 2 3 2 4" xfId="51716"/>
    <cellStyle name="20 % – Zvýraznění5 5 2 3 2 5" xfId="51717"/>
    <cellStyle name="20 % – Zvýraznění5 5 2 3 3" xfId="12804"/>
    <cellStyle name="20 % – Zvýraznění5 5 2 3 3 2" xfId="27996"/>
    <cellStyle name="20 % – Zvýraznění5 5 2 3 3 3" xfId="51718"/>
    <cellStyle name="20 % – Zvýraznění5 5 2 3 3 4" xfId="51719"/>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4" xfId="2739"/>
    <cellStyle name="20 % – Zvýraznění5 5 2 4 2" xfId="9275"/>
    <cellStyle name="20 % – Zvýraznění5 5 2 4 2 2" xfId="24491"/>
    <cellStyle name="20 % – Zvýraznění5 5 2 4 2 3" xfId="51720"/>
    <cellStyle name="20 % – Zvýraznění5 5 2 4 2 4" xfId="51721"/>
    <cellStyle name="20 % – Zvýraznění5 5 2 4 2 5" xfId="51722"/>
    <cellStyle name="20 % – Zvýraznění5 5 2 4 3" xfId="12805"/>
    <cellStyle name="20 % – Zvýraznění5 5 2 4 3 2" xfId="27997"/>
    <cellStyle name="20 % – Zvýraznění5 5 2 4 3 3" xfId="51723"/>
    <cellStyle name="20 % – Zvýraznění5 5 2 4 3 4" xfId="51724"/>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5" xfId="2740"/>
    <cellStyle name="20 % – Zvýraznění5 5 2 5 2" xfId="11089"/>
    <cellStyle name="20 % – Zvýraznění5 5 2 5 2 2" xfId="26289"/>
    <cellStyle name="20 % – Zvýraznění5 5 2 5 2 3" xfId="51725"/>
    <cellStyle name="20 % – Zvýraznění5 5 2 5 2 4" xfId="51726"/>
    <cellStyle name="20 % – Zvýraznění5 5 2 5 2 5" xfId="51727"/>
    <cellStyle name="20 % – Zvýraznění5 5 2 5 3" xfId="12806"/>
    <cellStyle name="20 % – Zvýraznění5 5 2 5 3 2" xfId="27998"/>
    <cellStyle name="20 % – Zvýraznění5 5 2 5 3 3" xfId="51728"/>
    <cellStyle name="20 % – Zvýraznění5 5 2 5 3 4" xfId="51729"/>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6" xfId="7847"/>
    <cellStyle name="20 % – Zvýraznění5 5 2 6 2" xfId="23066"/>
    <cellStyle name="20 % – Zvýraznění5 5 2 6 3" xfId="51730"/>
    <cellStyle name="20 % – Zvýraznění5 5 2 6 4" xfId="51731"/>
    <cellStyle name="20 % – Zvýraznění5 5 2 6 5" xfId="51732"/>
    <cellStyle name="20 % – Zvýraznění5 5 2 7" xfId="11543"/>
    <cellStyle name="20 % – Zvýraznění5 5 2 7 2" xfId="26739"/>
    <cellStyle name="20 % – Zvýraznění5 5 2 7 3" xfId="51733"/>
    <cellStyle name="20 % – Zvýraznění5 5 2 7 4" xfId="51734"/>
    <cellStyle name="20 % – Zvýraznění5 5 2 8" xfId="15343"/>
    <cellStyle name="20 % – Zvýraznění5 5 2 8 2" xfId="30524"/>
    <cellStyle name="20 % – Zvýraznění5 5 2 9" xfId="34329"/>
    <cellStyle name="20 % – Zvýraznění5 5 3" xfId="458"/>
    <cellStyle name="20 % – Zvýraznění5 5 3 10" xfId="19150"/>
    <cellStyle name="20 % – Zvýraznění5 5 3 11" xfId="40434"/>
    <cellStyle name="20 % – Zvýraznění5 5 3 12" xfId="40435"/>
    <cellStyle name="20 % – Zvýraznění5 5 3 2" xfId="2741"/>
    <cellStyle name="20 % – Zvýraznění5 5 3 2 2" xfId="9276"/>
    <cellStyle name="20 % – Zvýraznění5 5 3 2 2 2" xfId="24492"/>
    <cellStyle name="20 % – Zvýraznění5 5 3 2 2 3" xfId="51735"/>
    <cellStyle name="20 % – Zvýraznění5 5 3 2 2 4" xfId="51736"/>
    <cellStyle name="20 % – Zvýraznění5 5 3 2 2 5" xfId="51737"/>
    <cellStyle name="20 % – Zvýraznění5 5 3 2 3" xfId="12807"/>
    <cellStyle name="20 % – Zvýraznění5 5 3 2 3 2" xfId="27999"/>
    <cellStyle name="20 % – Zvýraznění5 5 3 2 3 3" xfId="51738"/>
    <cellStyle name="20 % – Zvýraznění5 5 3 2 3 4" xfId="5173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3" xfId="2742"/>
    <cellStyle name="20 % – Zvýraznění5 5 3 3 2" xfId="9277"/>
    <cellStyle name="20 % – Zvýraznění5 5 3 3 2 2" xfId="24493"/>
    <cellStyle name="20 % – Zvýraznění5 5 3 3 2 3" xfId="51740"/>
    <cellStyle name="20 % – Zvýraznění5 5 3 3 2 4" xfId="51741"/>
    <cellStyle name="20 % – Zvýraznění5 5 3 3 2 5" xfId="51742"/>
    <cellStyle name="20 % – Zvýraznění5 5 3 3 3" xfId="12808"/>
    <cellStyle name="20 % – Zvýraznění5 5 3 3 3 2" xfId="28000"/>
    <cellStyle name="20 % – Zvýraznění5 5 3 3 3 3" xfId="51743"/>
    <cellStyle name="20 % – Zvýraznění5 5 3 3 3 4" xfId="51744"/>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4" xfId="2743"/>
    <cellStyle name="20 % – Zvýraznění5 5 3 4 2" xfId="9278"/>
    <cellStyle name="20 % – Zvýraznění5 5 3 4 2 2" xfId="24494"/>
    <cellStyle name="20 % – Zvýraznění5 5 3 4 2 3" xfId="51745"/>
    <cellStyle name="20 % – Zvýraznění5 5 3 4 2 4" xfId="51746"/>
    <cellStyle name="20 % – Zvýraznění5 5 3 4 2 5" xfId="51747"/>
    <cellStyle name="20 % – Zvýraznění5 5 3 4 3" xfId="12809"/>
    <cellStyle name="20 % – Zvýraznění5 5 3 4 3 2" xfId="28001"/>
    <cellStyle name="20 % – Zvýraznění5 5 3 4 3 3" xfId="51748"/>
    <cellStyle name="20 % – Zvýraznění5 5 3 4 3 4" xfId="51749"/>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5" xfId="2744"/>
    <cellStyle name="20 % – Zvýraznění5 5 3 5 2" xfId="11215"/>
    <cellStyle name="20 % – Zvýraznění5 5 3 5 2 2" xfId="26415"/>
    <cellStyle name="20 % – Zvýraznění5 5 3 5 2 3" xfId="51750"/>
    <cellStyle name="20 % – Zvýraznění5 5 3 5 2 4" xfId="51751"/>
    <cellStyle name="20 % – Zvýraznění5 5 3 5 2 5" xfId="51752"/>
    <cellStyle name="20 % – Zvýraznění5 5 3 5 3" xfId="12810"/>
    <cellStyle name="20 % – Zvýraznění5 5 3 5 3 2" xfId="28002"/>
    <cellStyle name="20 % – Zvýraznění5 5 3 5 3 3" xfId="51753"/>
    <cellStyle name="20 % – Zvýraznění5 5 3 5 3 4" xfId="51754"/>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6" xfId="7787"/>
    <cellStyle name="20 % – Zvýraznění5 5 3 6 2" xfId="23006"/>
    <cellStyle name="20 % – Zvýraznění5 5 3 6 3" xfId="51755"/>
    <cellStyle name="20 % – Zvýraznění5 5 3 6 4" xfId="51756"/>
    <cellStyle name="20 % – Zvýraznění5 5 3 6 5" xfId="51757"/>
    <cellStyle name="20 % – Zvýraznění5 5 3 7" xfId="11544"/>
    <cellStyle name="20 % – Zvýraznění5 5 3 7 2" xfId="26740"/>
    <cellStyle name="20 % – Zvýraznění5 5 3 7 3" xfId="51758"/>
    <cellStyle name="20 % – Zvýraznění5 5 3 7 4" xfId="51759"/>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2" xfId="2746"/>
    <cellStyle name="20 % – Zvýraznění5 5 4 2 2" xfId="9279"/>
    <cellStyle name="20 % – Zvýraznění5 5 4 2 2 2" xfId="24495"/>
    <cellStyle name="20 % – Zvýraznění5 5 4 2 2 3" xfId="51760"/>
    <cellStyle name="20 % – Zvýraznění5 5 4 2 2 4" xfId="51761"/>
    <cellStyle name="20 % – Zvýraznění5 5 4 2 2 5" xfId="51762"/>
    <cellStyle name="20 % – Zvýraznění5 5 4 2 3" xfId="12812"/>
    <cellStyle name="20 % – Zvýraznění5 5 4 2 3 2" xfId="28004"/>
    <cellStyle name="20 % – Zvýraznění5 5 4 2 3 3" xfId="51763"/>
    <cellStyle name="20 % – Zvýraznění5 5 4 2 3 4" xfId="5176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3" xfId="2747"/>
    <cellStyle name="20 % – Zvýraznění5 5 4 3 2" xfId="9280"/>
    <cellStyle name="20 % – Zvýraznění5 5 4 3 2 2" xfId="24496"/>
    <cellStyle name="20 % – Zvýraznění5 5 4 3 2 3" xfId="51765"/>
    <cellStyle name="20 % – Zvýraznění5 5 4 3 2 4" xfId="51766"/>
    <cellStyle name="20 % – Zvýraznění5 5 4 3 2 5" xfId="51767"/>
    <cellStyle name="20 % – Zvýraznění5 5 4 3 3" xfId="12813"/>
    <cellStyle name="20 % – Zvýraznění5 5 4 3 3 2" xfId="28005"/>
    <cellStyle name="20 % – Zvýraznění5 5 4 3 3 3" xfId="51768"/>
    <cellStyle name="20 % – Zvýraznění5 5 4 3 3 4" xfId="51769"/>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4" xfId="2748"/>
    <cellStyle name="20 % – Zvýraznění5 5 4 4 2" xfId="9281"/>
    <cellStyle name="20 % – Zvýraznění5 5 4 4 2 2" xfId="24497"/>
    <cellStyle name="20 % – Zvýraznění5 5 4 4 2 3" xfId="51770"/>
    <cellStyle name="20 % – Zvýraznění5 5 4 4 2 4" xfId="51771"/>
    <cellStyle name="20 % – Zvýraznění5 5 4 4 2 5" xfId="51772"/>
    <cellStyle name="20 % – Zvýraznění5 5 4 4 3" xfId="12814"/>
    <cellStyle name="20 % – Zvýraznění5 5 4 4 3 2" xfId="28006"/>
    <cellStyle name="20 % – Zvýraznění5 5 4 4 3 3" xfId="51773"/>
    <cellStyle name="20 % – Zvýraznění5 5 4 4 3 4" xfId="51774"/>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5" xfId="8061"/>
    <cellStyle name="20 % – Zvýraznění5 5 4 5 2" xfId="23277"/>
    <cellStyle name="20 % – Zvýraznění5 5 4 5 3" xfId="51775"/>
    <cellStyle name="20 % – Zvýraznění5 5 4 5 4" xfId="51776"/>
    <cellStyle name="20 % – Zvýraznění5 5 4 5 5" xfId="51777"/>
    <cellStyle name="20 % – Zvýraznění5 5 4 6" xfId="12811"/>
    <cellStyle name="20 % – Zvýraznění5 5 4 6 2" xfId="28003"/>
    <cellStyle name="20 % – Zvýraznění5 5 4 6 3" xfId="51778"/>
    <cellStyle name="20 % – Zvýraznění5 5 4 6 4" xfId="51779"/>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2" xfId="2750"/>
    <cellStyle name="20 % – Zvýraznění5 5 5 2 2" xfId="9282"/>
    <cellStyle name="20 % – Zvýraznění5 5 5 2 2 2" xfId="24498"/>
    <cellStyle name="20 % – Zvýraznění5 5 5 2 2 3" xfId="51780"/>
    <cellStyle name="20 % – Zvýraznění5 5 5 2 2 4" xfId="51781"/>
    <cellStyle name="20 % – Zvýraznění5 5 5 2 2 5" xfId="51782"/>
    <cellStyle name="20 % – Zvýraznění5 5 5 2 3" xfId="12816"/>
    <cellStyle name="20 % – Zvýraznění5 5 5 2 3 2" xfId="28008"/>
    <cellStyle name="20 % – Zvýraznění5 5 5 2 3 3" xfId="51783"/>
    <cellStyle name="20 % – Zvýraznění5 5 5 2 3 4" xfId="51784"/>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3" xfId="2751"/>
    <cellStyle name="20 % – Zvýraznění5 5 5 3 2" xfId="9283"/>
    <cellStyle name="20 % – Zvýraznění5 5 5 3 2 2" xfId="24499"/>
    <cellStyle name="20 % – Zvýraznění5 5 5 3 2 3" xfId="51785"/>
    <cellStyle name="20 % – Zvýraznění5 5 5 3 2 4" xfId="51786"/>
    <cellStyle name="20 % – Zvýraznění5 5 5 3 2 5" xfId="51787"/>
    <cellStyle name="20 % – Zvýraznění5 5 5 3 3" xfId="12817"/>
    <cellStyle name="20 % – Zvýraznění5 5 5 3 3 2" xfId="28009"/>
    <cellStyle name="20 % – Zvýraznění5 5 5 3 3 3" xfId="51788"/>
    <cellStyle name="20 % – Zvýraznění5 5 5 3 3 4" xfId="5178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4" xfId="2752"/>
    <cellStyle name="20 % – Zvýraznění5 5 5 4 2" xfId="9284"/>
    <cellStyle name="20 % – Zvýraznění5 5 5 4 2 2" xfId="24500"/>
    <cellStyle name="20 % – Zvýraznění5 5 5 4 2 3" xfId="51790"/>
    <cellStyle name="20 % – Zvýraznění5 5 5 4 2 4" xfId="51791"/>
    <cellStyle name="20 % – Zvýraznění5 5 5 4 2 5" xfId="51792"/>
    <cellStyle name="20 % – Zvýraznění5 5 5 4 3" xfId="12818"/>
    <cellStyle name="20 % – Zvýraznění5 5 5 4 3 2" xfId="28010"/>
    <cellStyle name="20 % – Zvýraznění5 5 5 4 3 3" xfId="51793"/>
    <cellStyle name="20 % – Zvýraznění5 5 5 4 3 4" xfId="51794"/>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5" xfId="8141"/>
    <cellStyle name="20 % – Zvýraznění5 5 5 5 2" xfId="23357"/>
    <cellStyle name="20 % – Zvýraznění5 5 5 5 3" xfId="51795"/>
    <cellStyle name="20 % – Zvýraznění5 5 5 5 4" xfId="51796"/>
    <cellStyle name="20 % – Zvýraznění5 5 5 5 5" xfId="51797"/>
    <cellStyle name="20 % – Zvýraznění5 5 5 6" xfId="12815"/>
    <cellStyle name="20 % – Zvýraznění5 5 5 6 2" xfId="28007"/>
    <cellStyle name="20 % – Zvýraznění5 5 5 6 3" xfId="51798"/>
    <cellStyle name="20 % – Zvýraznění5 5 5 6 4" xfId="51799"/>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2" xfId="2754"/>
    <cellStyle name="20 % – Zvýraznění5 5 6 2 2" xfId="9285"/>
    <cellStyle name="20 % – Zvýraznění5 5 6 2 2 2" xfId="24501"/>
    <cellStyle name="20 % – Zvýraznění5 5 6 2 2 3" xfId="51800"/>
    <cellStyle name="20 % – Zvýraznění5 5 6 2 2 4" xfId="51801"/>
    <cellStyle name="20 % – Zvýraznění5 5 6 2 2 5" xfId="51802"/>
    <cellStyle name="20 % – Zvýraznění5 5 6 2 3" xfId="12820"/>
    <cellStyle name="20 % – Zvýraznění5 5 6 2 3 2" xfId="28012"/>
    <cellStyle name="20 % – Zvýraznění5 5 6 2 3 3" xfId="51803"/>
    <cellStyle name="20 % – Zvýraznění5 5 6 2 3 4" xfId="51804"/>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3" xfId="2755"/>
    <cellStyle name="20 % – Zvýraznění5 5 6 3 2" xfId="9286"/>
    <cellStyle name="20 % – Zvýraznění5 5 6 3 2 2" xfId="24502"/>
    <cellStyle name="20 % – Zvýraznění5 5 6 3 2 3" xfId="51805"/>
    <cellStyle name="20 % – Zvýraznění5 5 6 3 2 4" xfId="51806"/>
    <cellStyle name="20 % – Zvýraznění5 5 6 3 2 5" xfId="51807"/>
    <cellStyle name="20 % – Zvýraznění5 5 6 3 3" xfId="12821"/>
    <cellStyle name="20 % – Zvýraznění5 5 6 3 3 2" xfId="28013"/>
    <cellStyle name="20 % – Zvýraznění5 5 6 3 3 3" xfId="51808"/>
    <cellStyle name="20 % – Zvýraznění5 5 6 3 3 4" xfId="51809"/>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4" xfId="2756"/>
    <cellStyle name="20 % – Zvýraznění5 5 6 4 2" xfId="9287"/>
    <cellStyle name="20 % – Zvýraznění5 5 6 4 2 2" xfId="24503"/>
    <cellStyle name="20 % – Zvýraznění5 5 6 4 2 3" xfId="51810"/>
    <cellStyle name="20 % – Zvýraznění5 5 6 4 2 4" xfId="51811"/>
    <cellStyle name="20 % – Zvýraznění5 5 6 4 2 5" xfId="51812"/>
    <cellStyle name="20 % – Zvýraznění5 5 6 4 3" xfId="12822"/>
    <cellStyle name="20 % – Zvýraznění5 5 6 4 3 2" xfId="28014"/>
    <cellStyle name="20 % – Zvýraznění5 5 6 4 3 3" xfId="51813"/>
    <cellStyle name="20 % – Zvýraznění5 5 6 4 3 4" xfId="518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5" xfId="8223"/>
    <cellStyle name="20 % – Zvýraznění5 5 6 5 2" xfId="23439"/>
    <cellStyle name="20 % – Zvýraznění5 5 6 5 3" xfId="51815"/>
    <cellStyle name="20 % – Zvýraznění5 5 6 5 4" xfId="51816"/>
    <cellStyle name="20 % – Zvýraznění5 5 6 5 5" xfId="51817"/>
    <cellStyle name="20 % – Zvýraznění5 5 6 6" xfId="12819"/>
    <cellStyle name="20 % – Zvýraznění5 5 6 6 2" xfId="28011"/>
    <cellStyle name="20 % – Zvýraznění5 5 6 6 3" xfId="51818"/>
    <cellStyle name="20 % – Zvýraznění5 5 6 6 4" xfId="51819"/>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2" xfId="2758"/>
    <cellStyle name="20 % – Zvýraznění5 5 7 2 2" xfId="9288"/>
    <cellStyle name="20 % – Zvýraznění5 5 7 2 2 2" xfId="24504"/>
    <cellStyle name="20 % – Zvýraznění5 5 7 2 2 3" xfId="51820"/>
    <cellStyle name="20 % – Zvýraznění5 5 7 2 2 4" xfId="51821"/>
    <cellStyle name="20 % – Zvýraznění5 5 7 2 2 5" xfId="51822"/>
    <cellStyle name="20 % – Zvýraznění5 5 7 2 3" xfId="12824"/>
    <cellStyle name="20 % – Zvýraznění5 5 7 2 3 2" xfId="28016"/>
    <cellStyle name="20 % – Zvýraznění5 5 7 2 3 3" xfId="51823"/>
    <cellStyle name="20 % – Zvýraznění5 5 7 2 3 4" xfId="51824"/>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3" xfId="2759"/>
    <cellStyle name="20 % – Zvýraznění5 5 7 3 2" xfId="9289"/>
    <cellStyle name="20 % – Zvýraznění5 5 7 3 2 2" xfId="24505"/>
    <cellStyle name="20 % – Zvýraznění5 5 7 3 2 3" xfId="51825"/>
    <cellStyle name="20 % – Zvýraznění5 5 7 3 2 4" xfId="51826"/>
    <cellStyle name="20 % – Zvýraznění5 5 7 3 2 5" xfId="51827"/>
    <cellStyle name="20 % – Zvýraznění5 5 7 3 3" xfId="12825"/>
    <cellStyle name="20 % – Zvýraznění5 5 7 3 3 2" xfId="28017"/>
    <cellStyle name="20 % – Zvýraznění5 5 7 3 3 3" xfId="51828"/>
    <cellStyle name="20 % – Zvýraznění5 5 7 3 3 4" xfId="51829"/>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4" xfId="2760"/>
    <cellStyle name="20 % – Zvýraznění5 5 7 4 2" xfId="9290"/>
    <cellStyle name="20 % – Zvýraznění5 5 7 4 2 2" xfId="24506"/>
    <cellStyle name="20 % – Zvýraznění5 5 7 4 2 3" xfId="51830"/>
    <cellStyle name="20 % – Zvýraznění5 5 7 4 2 4" xfId="51831"/>
    <cellStyle name="20 % – Zvýraznění5 5 7 4 2 5" xfId="51832"/>
    <cellStyle name="20 % – Zvýraznění5 5 7 4 3" xfId="12826"/>
    <cellStyle name="20 % – Zvýraznění5 5 7 4 3 2" xfId="28018"/>
    <cellStyle name="20 % – Zvýraznění5 5 7 4 3 3" xfId="51833"/>
    <cellStyle name="20 % – Zvýraznění5 5 7 4 3 4" xfId="51834"/>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5" xfId="8316"/>
    <cellStyle name="20 % – Zvýraznění5 5 7 5 2" xfId="23532"/>
    <cellStyle name="20 % – Zvýraznění5 5 7 5 3" xfId="51835"/>
    <cellStyle name="20 % – Zvýraznění5 5 7 5 4" xfId="51836"/>
    <cellStyle name="20 % – Zvýraznění5 5 7 5 5" xfId="51837"/>
    <cellStyle name="20 % – Zvýraznění5 5 7 6" xfId="12823"/>
    <cellStyle name="20 % – Zvýraznění5 5 7 6 2" xfId="28015"/>
    <cellStyle name="20 % – Zvýraznění5 5 7 6 3" xfId="51838"/>
    <cellStyle name="20 % – Zvýraznění5 5 7 6 4" xfId="51839"/>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2" xfId="2762"/>
    <cellStyle name="20 % – Zvýraznění5 5 8 2 2" xfId="9291"/>
    <cellStyle name="20 % – Zvýraznění5 5 8 2 2 2" xfId="24507"/>
    <cellStyle name="20 % – Zvýraznění5 5 8 2 2 3" xfId="51840"/>
    <cellStyle name="20 % – Zvýraznění5 5 8 2 2 4" xfId="51841"/>
    <cellStyle name="20 % – Zvýraznění5 5 8 2 2 5" xfId="51842"/>
    <cellStyle name="20 % – Zvýraznění5 5 8 2 3" xfId="12828"/>
    <cellStyle name="20 % – Zvýraznění5 5 8 2 3 2" xfId="28020"/>
    <cellStyle name="20 % – Zvýraznění5 5 8 2 3 3" xfId="51843"/>
    <cellStyle name="20 % – Zvýraznění5 5 8 2 3 4" xfId="51844"/>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3" xfId="2763"/>
    <cellStyle name="20 % – Zvýraznění5 5 8 3 2" xfId="9292"/>
    <cellStyle name="20 % – Zvýraznění5 5 8 3 2 2" xfId="24508"/>
    <cellStyle name="20 % – Zvýraznění5 5 8 3 2 3" xfId="51845"/>
    <cellStyle name="20 % – Zvýraznění5 5 8 3 2 4" xfId="51846"/>
    <cellStyle name="20 % – Zvýraznění5 5 8 3 2 5" xfId="51847"/>
    <cellStyle name="20 % – Zvýraznění5 5 8 3 3" xfId="12829"/>
    <cellStyle name="20 % – Zvýraznění5 5 8 3 3 2" xfId="28021"/>
    <cellStyle name="20 % – Zvýraznění5 5 8 3 3 3" xfId="51848"/>
    <cellStyle name="20 % – Zvýraznění5 5 8 3 3 4" xfId="51849"/>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4" xfId="2764"/>
    <cellStyle name="20 % – Zvýraznění5 5 8 4 2" xfId="9293"/>
    <cellStyle name="20 % – Zvýraznění5 5 8 4 2 2" xfId="24509"/>
    <cellStyle name="20 % – Zvýraznění5 5 8 4 2 3" xfId="51850"/>
    <cellStyle name="20 % – Zvýraznění5 5 8 4 2 4" xfId="51851"/>
    <cellStyle name="20 % – Zvýraznění5 5 8 4 2 5" xfId="51852"/>
    <cellStyle name="20 % – Zvýraznění5 5 8 4 3" xfId="12830"/>
    <cellStyle name="20 % – Zvýraznění5 5 8 4 3 2" xfId="28022"/>
    <cellStyle name="20 % – Zvýraznění5 5 8 4 3 3" xfId="51853"/>
    <cellStyle name="20 % – Zvýraznění5 5 8 4 3 4" xfId="51854"/>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5" xfId="8399"/>
    <cellStyle name="20 % – Zvýraznění5 5 8 5 2" xfId="23615"/>
    <cellStyle name="20 % – Zvýraznění5 5 8 5 3" xfId="51855"/>
    <cellStyle name="20 % – Zvýraznění5 5 8 5 4" xfId="51856"/>
    <cellStyle name="20 % – Zvýraznění5 5 8 5 5" xfId="51857"/>
    <cellStyle name="20 % – Zvýraznění5 5 8 6" xfId="12827"/>
    <cellStyle name="20 % – Zvýraznění5 5 8 6 2" xfId="28019"/>
    <cellStyle name="20 % – Zvýraznění5 5 8 6 3" xfId="51858"/>
    <cellStyle name="20 % – Zvýraznění5 5 8 6 4" xfId="5185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2 3" xfId="51860"/>
    <cellStyle name="20 % – Zvýraznění5 5 9 2 4" xfId="51861"/>
    <cellStyle name="20 % – Zvýraznění5 5 9 2 5" xfId="51862"/>
    <cellStyle name="20 % – Zvýraznění5 5 9 3" xfId="12831"/>
    <cellStyle name="20 % – Zvýraznění5 5 9 3 2" xfId="28023"/>
    <cellStyle name="20 % – Zvýraznění5 5 9 3 3" xfId="51863"/>
    <cellStyle name="20 % – Zvýraznění5 5 9 3 4" xfId="51864"/>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6" xfId="459"/>
    <cellStyle name="20 % – Zvýraznění5 6 10" xfId="2766"/>
    <cellStyle name="20 % – Zvýraznění5 6 10 2" xfId="9295"/>
    <cellStyle name="20 % – Zvýraznění5 6 10 2 2" xfId="24511"/>
    <cellStyle name="20 % – Zvýraznění5 6 10 2 3" xfId="51865"/>
    <cellStyle name="20 % – Zvýraznění5 6 10 2 4" xfId="51866"/>
    <cellStyle name="20 % – Zvýraznění5 6 10 2 5" xfId="51867"/>
    <cellStyle name="20 % – Zvýraznění5 6 10 3" xfId="12832"/>
    <cellStyle name="20 % – Zvýraznění5 6 10 3 2" xfId="28024"/>
    <cellStyle name="20 % – Zvýraznění5 6 10 3 3" xfId="51868"/>
    <cellStyle name="20 % – Zvýraznění5 6 10 3 4" xfId="51869"/>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1" xfId="2767"/>
    <cellStyle name="20 % – Zvýraznění5 6 11 2" xfId="11084"/>
    <cellStyle name="20 % – Zvýraznění5 6 11 2 2" xfId="26284"/>
    <cellStyle name="20 % – Zvýraznění5 6 11 2 3" xfId="51870"/>
    <cellStyle name="20 % – Zvýraznění5 6 11 2 4" xfId="51871"/>
    <cellStyle name="20 % – Zvýraznění5 6 11 2 5" xfId="51872"/>
    <cellStyle name="20 % – Zvýraznění5 6 11 3" xfId="12833"/>
    <cellStyle name="20 % – Zvýraznění5 6 11 3 2" xfId="28025"/>
    <cellStyle name="20 % – Zvýraznění5 6 11 3 3" xfId="51873"/>
    <cellStyle name="20 % – Zvýraznění5 6 11 3 4" xfId="51874"/>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2" xfId="7833"/>
    <cellStyle name="20 % – Zvýraznění5 6 12 2" xfId="23052"/>
    <cellStyle name="20 % – Zvýraznění5 6 12 3" xfId="51875"/>
    <cellStyle name="20 % – Zvýraznění5 6 12 4" xfId="51876"/>
    <cellStyle name="20 % – Zvýraznění5 6 12 5" xfId="51877"/>
    <cellStyle name="20 % – Zvýraznění5 6 13" xfId="11545"/>
    <cellStyle name="20 % – Zvýraznění5 6 13 2" xfId="26741"/>
    <cellStyle name="20 % – Zvýraznění5 6 13 3" xfId="51878"/>
    <cellStyle name="20 % – Zvýraznění5 6 13 4" xfId="51879"/>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2" xfId="2768"/>
    <cellStyle name="20 % – Zvýraznění5 6 2 10" xfId="40492"/>
    <cellStyle name="20 % – Zvýraznění5 6 2 11" xfId="40493"/>
    <cellStyle name="20 % – Zvýraznění5 6 2 2" xfId="2769"/>
    <cellStyle name="20 % – Zvýraznění5 6 2 2 2" xfId="9296"/>
    <cellStyle name="20 % – Zvýraznění5 6 2 2 2 2" xfId="24512"/>
    <cellStyle name="20 % – Zvýraznění5 6 2 2 2 3" xfId="51880"/>
    <cellStyle name="20 % – Zvýraznění5 6 2 2 2 4" xfId="51881"/>
    <cellStyle name="20 % – Zvýraznění5 6 2 2 2 5" xfId="51882"/>
    <cellStyle name="20 % – Zvýraznění5 6 2 2 3" xfId="12835"/>
    <cellStyle name="20 % – Zvýraznění5 6 2 2 3 2" xfId="28027"/>
    <cellStyle name="20 % – Zvýraznění5 6 2 2 3 3" xfId="51883"/>
    <cellStyle name="20 % – Zvýraznění5 6 2 2 3 4" xfId="51884"/>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3" xfId="2770"/>
    <cellStyle name="20 % – Zvýraznění5 6 2 3 2" xfId="9297"/>
    <cellStyle name="20 % – Zvýraznění5 6 2 3 2 2" xfId="24513"/>
    <cellStyle name="20 % – Zvýraznění5 6 2 3 2 3" xfId="51885"/>
    <cellStyle name="20 % – Zvýraznění5 6 2 3 2 4" xfId="51886"/>
    <cellStyle name="20 % – Zvýraznění5 6 2 3 2 5" xfId="51887"/>
    <cellStyle name="20 % – Zvýraznění5 6 2 3 3" xfId="12836"/>
    <cellStyle name="20 % – Zvýraznění5 6 2 3 3 2" xfId="28028"/>
    <cellStyle name="20 % – Zvýraznění5 6 2 3 3 3" xfId="51888"/>
    <cellStyle name="20 % – Zvýraznění5 6 2 3 3 4" xfId="51889"/>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4" xfId="2771"/>
    <cellStyle name="20 % – Zvýraznění5 6 2 4 2" xfId="9298"/>
    <cellStyle name="20 % – Zvýraznění5 6 2 4 2 2" xfId="24514"/>
    <cellStyle name="20 % – Zvýraznění5 6 2 4 2 3" xfId="51890"/>
    <cellStyle name="20 % – Zvýraznění5 6 2 4 2 4" xfId="51891"/>
    <cellStyle name="20 % – Zvýraznění5 6 2 4 2 5" xfId="51892"/>
    <cellStyle name="20 % – Zvýraznění5 6 2 4 3" xfId="12837"/>
    <cellStyle name="20 % – Zvýraznění5 6 2 4 3 2" xfId="28029"/>
    <cellStyle name="20 % – Zvýraznění5 6 2 4 3 3" xfId="51893"/>
    <cellStyle name="20 % – Zvýraznění5 6 2 4 3 4" xfId="51894"/>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5" xfId="7908"/>
    <cellStyle name="20 % – Zvýraznění5 6 2 5 2" xfId="23125"/>
    <cellStyle name="20 % – Zvýraznění5 6 2 5 3" xfId="51895"/>
    <cellStyle name="20 % – Zvýraznění5 6 2 5 4" xfId="51896"/>
    <cellStyle name="20 % – Zvýraznění5 6 2 5 5" xfId="51897"/>
    <cellStyle name="20 % – Zvýraznění5 6 2 6" xfId="12834"/>
    <cellStyle name="20 % – Zvýraznění5 6 2 6 2" xfId="28026"/>
    <cellStyle name="20 % – Zvýraznění5 6 2 6 3" xfId="51898"/>
    <cellStyle name="20 % – Zvýraznění5 6 2 6 4" xfId="51899"/>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2" xfId="2773"/>
    <cellStyle name="20 % – Zvýraznění5 6 3 2 2" xfId="9299"/>
    <cellStyle name="20 % – Zvýraznění5 6 3 2 2 2" xfId="24515"/>
    <cellStyle name="20 % – Zvýraznění5 6 3 2 2 3" xfId="51900"/>
    <cellStyle name="20 % – Zvýraznění5 6 3 2 2 4" xfId="51901"/>
    <cellStyle name="20 % – Zvýraznění5 6 3 2 2 5" xfId="51902"/>
    <cellStyle name="20 % – Zvýraznění5 6 3 2 3" xfId="12839"/>
    <cellStyle name="20 % – Zvýraznění5 6 3 2 3 2" xfId="28031"/>
    <cellStyle name="20 % – Zvýraznění5 6 3 2 3 3" xfId="51903"/>
    <cellStyle name="20 % – Zvýraznění5 6 3 2 3 4" xfId="51904"/>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3" xfId="2774"/>
    <cellStyle name="20 % – Zvýraznění5 6 3 3 2" xfId="9300"/>
    <cellStyle name="20 % – Zvýraznění5 6 3 3 2 2" xfId="24516"/>
    <cellStyle name="20 % – Zvýraznění5 6 3 3 2 3" xfId="51905"/>
    <cellStyle name="20 % – Zvýraznění5 6 3 3 2 4" xfId="51906"/>
    <cellStyle name="20 % – Zvýraznění5 6 3 3 2 5" xfId="51907"/>
    <cellStyle name="20 % – Zvýraznění5 6 3 3 3" xfId="12840"/>
    <cellStyle name="20 % – Zvýraznění5 6 3 3 3 2" xfId="28032"/>
    <cellStyle name="20 % – Zvýraznění5 6 3 3 3 3" xfId="51908"/>
    <cellStyle name="20 % – Zvýraznění5 6 3 3 3 4" xfId="51909"/>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4" xfId="2775"/>
    <cellStyle name="20 % – Zvýraznění5 6 3 4 2" xfId="9301"/>
    <cellStyle name="20 % – Zvýraznění5 6 3 4 2 2" xfId="24517"/>
    <cellStyle name="20 % – Zvýraznění5 6 3 4 2 3" xfId="51910"/>
    <cellStyle name="20 % – Zvýraznění5 6 3 4 2 4" xfId="51911"/>
    <cellStyle name="20 % – Zvýraznění5 6 3 4 2 5" xfId="51912"/>
    <cellStyle name="20 % – Zvýraznění5 6 3 4 3" xfId="12841"/>
    <cellStyle name="20 % – Zvýraznění5 6 3 4 3 2" xfId="28033"/>
    <cellStyle name="20 % – Zvýraznění5 6 3 4 3 3" xfId="51913"/>
    <cellStyle name="20 % – Zvýraznění5 6 3 4 3 4" xfId="51914"/>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5" xfId="8047"/>
    <cellStyle name="20 % – Zvýraznění5 6 3 5 2" xfId="23263"/>
    <cellStyle name="20 % – Zvýraznění5 6 3 5 3" xfId="51915"/>
    <cellStyle name="20 % – Zvýraznění5 6 3 5 4" xfId="51916"/>
    <cellStyle name="20 % – Zvýraznění5 6 3 5 5" xfId="51917"/>
    <cellStyle name="20 % – Zvýraznění5 6 3 6" xfId="12838"/>
    <cellStyle name="20 % – Zvýraznění5 6 3 6 2" xfId="28030"/>
    <cellStyle name="20 % – Zvýraznění5 6 3 6 3" xfId="51918"/>
    <cellStyle name="20 % – Zvýraznění5 6 3 6 4" xfId="51919"/>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2" xfId="2777"/>
    <cellStyle name="20 % – Zvýraznění5 6 4 2 2" xfId="9302"/>
    <cellStyle name="20 % – Zvýraznění5 6 4 2 2 2" xfId="24518"/>
    <cellStyle name="20 % – Zvýraznění5 6 4 2 2 3" xfId="51920"/>
    <cellStyle name="20 % – Zvýraznění5 6 4 2 2 4" xfId="51921"/>
    <cellStyle name="20 % – Zvýraznění5 6 4 2 2 5" xfId="51922"/>
    <cellStyle name="20 % – Zvýraznění5 6 4 2 3" xfId="12843"/>
    <cellStyle name="20 % – Zvýraznění5 6 4 2 3 2" xfId="28035"/>
    <cellStyle name="20 % – Zvýraznění5 6 4 2 3 3" xfId="51923"/>
    <cellStyle name="20 % – Zvýraznění5 6 4 2 3 4" xfId="51924"/>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3" xfId="2778"/>
    <cellStyle name="20 % – Zvýraznění5 6 4 3 2" xfId="9303"/>
    <cellStyle name="20 % – Zvýraznění5 6 4 3 2 2" xfId="24519"/>
    <cellStyle name="20 % – Zvýraznění5 6 4 3 2 3" xfId="51925"/>
    <cellStyle name="20 % – Zvýraznění5 6 4 3 2 4" xfId="51926"/>
    <cellStyle name="20 % – Zvýraznění5 6 4 3 2 5" xfId="51927"/>
    <cellStyle name="20 % – Zvýraznění5 6 4 3 3" xfId="12844"/>
    <cellStyle name="20 % – Zvýraznění5 6 4 3 3 2" xfId="28036"/>
    <cellStyle name="20 % – Zvýraznění5 6 4 3 3 3" xfId="51928"/>
    <cellStyle name="20 % – Zvýraznění5 6 4 3 3 4" xfId="51929"/>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4" xfId="2779"/>
    <cellStyle name="20 % – Zvýraznění5 6 4 4 2" xfId="9304"/>
    <cellStyle name="20 % – Zvýraznění5 6 4 4 2 2" xfId="24520"/>
    <cellStyle name="20 % – Zvýraznění5 6 4 4 2 3" xfId="51930"/>
    <cellStyle name="20 % – Zvýraznění5 6 4 4 2 4" xfId="51931"/>
    <cellStyle name="20 % – Zvýraznění5 6 4 4 2 5" xfId="51932"/>
    <cellStyle name="20 % – Zvýraznění5 6 4 4 3" xfId="12845"/>
    <cellStyle name="20 % – Zvýraznění5 6 4 4 3 2" xfId="28037"/>
    <cellStyle name="20 % – Zvýraznění5 6 4 4 3 3" xfId="51933"/>
    <cellStyle name="20 % – Zvýraznění5 6 4 4 3 4" xfId="51934"/>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5" xfId="8127"/>
    <cellStyle name="20 % – Zvýraznění5 6 4 5 2" xfId="23343"/>
    <cellStyle name="20 % – Zvýraznění5 6 4 5 3" xfId="51935"/>
    <cellStyle name="20 % – Zvýraznění5 6 4 5 4" xfId="51936"/>
    <cellStyle name="20 % – Zvýraznění5 6 4 5 5" xfId="51937"/>
    <cellStyle name="20 % – Zvýraznění5 6 4 6" xfId="12842"/>
    <cellStyle name="20 % – Zvýraznění5 6 4 6 2" xfId="28034"/>
    <cellStyle name="20 % – Zvýraznění5 6 4 6 3" xfId="51938"/>
    <cellStyle name="20 % – Zvýraznění5 6 4 6 4" xfId="51939"/>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2" xfId="2781"/>
    <cellStyle name="20 % – Zvýraznění5 6 5 2 2" xfId="9305"/>
    <cellStyle name="20 % – Zvýraznění5 6 5 2 2 2" xfId="24521"/>
    <cellStyle name="20 % – Zvýraznění5 6 5 2 2 3" xfId="51940"/>
    <cellStyle name="20 % – Zvýraznění5 6 5 2 2 4" xfId="51941"/>
    <cellStyle name="20 % – Zvýraznění5 6 5 2 2 5" xfId="51942"/>
    <cellStyle name="20 % – Zvýraznění5 6 5 2 3" xfId="12847"/>
    <cellStyle name="20 % – Zvýraznění5 6 5 2 3 2" xfId="28039"/>
    <cellStyle name="20 % – Zvýraznění5 6 5 2 3 3" xfId="51943"/>
    <cellStyle name="20 % – Zvýraznění5 6 5 2 3 4" xfId="51944"/>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3" xfId="2782"/>
    <cellStyle name="20 % – Zvýraznění5 6 5 3 2" xfId="9306"/>
    <cellStyle name="20 % – Zvýraznění5 6 5 3 2 2" xfId="24522"/>
    <cellStyle name="20 % – Zvýraznění5 6 5 3 2 3" xfId="51945"/>
    <cellStyle name="20 % – Zvýraznění5 6 5 3 2 4" xfId="51946"/>
    <cellStyle name="20 % – Zvýraznění5 6 5 3 2 5" xfId="51947"/>
    <cellStyle name="20 % – Zvýraznění5 6 5 3 3" xfId="12848"/>
    <cellStyle name="20 % – Zvýraznění5 6 5 3 3 2" xfId="28040"/>
    <cellStyle name="20 % – Zvýraznění5 6 5 3 3 3" xfId="51948"/>
    <cellStyle name="20 % – Zvýraznění5 6 5 3 3 4" xfId="51949"/>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4" xfId="2783"/>
    <cellStyle name="20 % – Zvýraznění5 6 5 4 2" xfId="9307"/>
    <cellStyle name="20 % – Zvýraznění5 6 5 4 2 2" xfId="24523"/>
    <cellStyle name="20 % – Zvýraznění5 6 5 4 2 3" xfId="51950"/>
    <cellStyle name="20 % – Zvýraznění5 6 5 4 2 4" xfId="51951"/>
    <cellStyle name="20 % – Zvýraznění5 6 5 4 2 5" xfId="51952"/>
    <cellStyle name="20 % – Zvýraznění5 6 5 4 3" xfId="12849"/>
    <cellStyle name="20 % – Zvýraznění5 6 5 4 3 2" xfId="28041"/>
    <cellStyle name="20 % – Zvýraznění5 6 5 4 3 3" xfId="51953"/>
    <cellStyle name="20 % – Zvýraznění5 6 5 4 3 4" xfId="51954"/>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5" xfId="8209"/>
    <cellStyle name="20 % – Zvýraznění5 6 5 5 2" xfId="23425"/>
    <cellStyle name="20 % – Zvýraznění5 6 5 5 3" xfId="51955"/>
    <cellStyle name="20 % – Zvýraznění5 6 5 5 4" xfId="51956"/>
    <cellStyle name="20 % – Zvýraznění5 6 5 5 5" xfId="51957"/>
    <cellStyle name="20 % – Zvýraznění5 6 5 6" xfId="12846"/>
    <cellStyle name="20 % – Zvýraznění5 6 5 6 2" xfId="28038"/>
    <cellStyle name="20 % – Zvýraznění5 6 5 6 3" xfId="51958"/>
    <cellStyle name="20 % – Zvýraznění5 6 5 6 4" xfId="51959"/>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2" xfId="2785"/>
    <cellStyle name="20 % – Zvýraznění5 6 6 2 2" xfId="9308"/>
    <cellStyle name="20 % – Zvýraznění5 6 6 2 2 2" xfId="24524"/>
    <cellStyle name="20 % – Zvýraznění5 6 6 2 2 3" xfId="51960"/>
    <cellStyle name="20 % – Zvýraznění5 6 6 2 2 4" xfId="51961"/>
    <cellStyle name="20 % – Zvýraznění5 6 6 2 2 5" xfId="51962"/>
    <cellStyle name="20 % – Zvýraznění5 6 6 2 3" xfId="12851"/>
    <cellStyle name="20 % – Zvýraznění5 6 6 2 3 2" xfId="28043"/>
    <cellStyle name="20 % – Zvýraznění5 6 6 2 3 3" xfId="51963"/>
    <cellStyle name="20 % – Zvýraznění5 6 6 2 3 4" xfId="51964"/>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3" xfId="2786"/>
    <cellStyle name="20 % – Zvýraznění5 6 6 3 2" xfId="9309"/>
    <cellStyle name="20 % – Zvýraznění5 6 6 3 2 2" xfId="24525"/>
    <cellStyle name="20 % – Zvýraznění5 6 6 3 2 3" xfId="51965"/>
    <cellStyle name="20 % – Zvýraznění5 6 6 3 2 4" xfId="51966"/>
    <cellStyle name="20 % – Zvýraznění5 6 6 3 2 5" xfId="51967"/>
    <cellStyle name="20 % – Zvýraznění5 6 6 3 3" xfId="12852"/>
    <cellStyle name="20 % – Zvýraznění5 6 6 3 3 2" xfId="28044"/>
    <cellStyle name="20 % – Zvýraznění5 6 6 3 3 3" xfId="51968"/>
    <cellStyle name="20 % – Zvýraznění5 6 6 3 3 4" xfId="51969"/>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4" xfId="2787"/>
    <cellStyle name="20 % – Zvýraznění5 6 6 4 2" xfId="9310"/>
    <cellStyle name="20 % – Zvýraznění5 6 6 4 2 2" xfId="24526"/>
    <cellStyle name="20 % – Zvýraznění5 6 6 4 2 3" xfId="51970"/>
    <cellStyle name="20 % – Zvýraznění5 6 6 4 2 4" xfId="51971"/>
    <cellStyle name="20 % – Zvýraznění5 6 6 4 2 5" xfId="51972"/>
    <cellStyle name="20 % – Zvýraznění5 6 6 4 3" xfId="12853"/>
    <cellStyle name="20 % – Zvýraznění5 6 6 4 3 2" xfId="28045"/>
    <cellStyle name="20 % – Zvýraznění5 6 6 4 3 3" xfId="51973"/>
    <cellStyle name="20 % – Zvýraznění5 6 6 4 3 4" xfId="51974"/>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5" xfId="8302"/>
    <cellStyle name="20 % – Zvýraznění5 6 6 5 2" xfId="23518"/>
    <cellStyle name="20 % – Zvýraznění5 6 6 5 3" xfId="51975"/>
    <cellStyle name="20 % – Zvýraznění5 6 6 5 4" xfId="51976"/>
    <cellStyle name="20 % – Zvýraznění5 6 6 5 5" xfId="51977"/>
    <cellStyle name="20 % – Zvýraznění5 6 6 6" xfId="12850"/>
    <cellStyle name="20 % – Zvýraznění5 6 6 6 2" xfId="28042"/>
    <cellStyle name="20 % – Zvýraznění5 6 6 6 3" xfId="51978"/>
    <cellStyle name="20 % – Zvýraznění5 6 6 6 4" xfId="51979"/>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2" xfId="2789"/>
    <cellStyle name="20 % – Zvýraznění5 6 7 2 2" xfId="9311"/>
    <cellStyle name="20 % – Zvýraznění5 6 7 2 2 2" xfId="24527"/>
    <cellStyle name="20 % – Zvýraznění5 6 7 2 2 3" xfId="51980"/>
    <cellStyle name="20 % – Zvýraznění5 6 7 2 2 4" xfId="51981"/>
    <cellStyle name="20 % – Zvýraznění5 6 7 2 2 5" xfId="51982"/>
    <cellStyle name="20 % – Zvýraznění5 6 7 2 3" xfId="12855"/>
    <cellStyle name="20 % – Zvýraznění5 6 7 2 3 2" xfId="28047"/>
    <cellStyle name="20 % – Zvýraznění5 6 7 2 3 3" xfId="51983"/>
    <cellStyle name="20 % – Zvýraznění5 6 7 2 3 4" xfId="51984"/>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3" xfId="2790"/>
    <cellStyle name="20 % – Zvýraznění5 6 7 3 2" xfId="9312"/>
    <cellStyle name="20 % – Zvýraznění5 6 7 3 2 2" xfId="24528"/>
    <cellStyle name="20 % – Zvýraznění5 6 7 3 2 3" xfId="51985"/>
    <cellStyle name="20 % – Zvýraznění5 6 7 3 2 4" xfId="51986"/>
    <cellStyle name="20 % – Zvýraznění5 6 7 3 2 5" xfId="51987"/>
    <cellStyle name="20 % – Zvýraznění5 6 7 3 3" xfId="12856"/>
    <cellStyle name="20 % – Zvýraznění5 6 7 3 3 2" xfId="28048"/>
    <cellStyle name="20 % – Zvýraznění5 6 7 3 3 3" xfId="51988"/>
    <cellStyle name="20 % – Zvýraznění5 6 7 3 3 4" xfId="51989"/>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4" xfId="2791"/>
    <cellStyle name="20 % – Zvýraznění5 6 7 4 2" xfId="9313"/>
    <cellStyle name="20 % – Zvýraznění5 6 7 4 2 2" xfId="24529"/>
    <cellStyle name="20 % – Zvýraznění5 6 7 4 2 3" xfId="51990"/>
    <cellStyle name="20 % – Zvýraznění5 6 7 4 2 4" xfId="51991"/>
    <cellStyle name="20 % – Zvýraznění5 6 7 4 2 5" xfId="51992"/>
    <cellStyle name="20 % – Zvýraznění5 6 7 4 3" xfId="12857"/>
    <cellStyle name="20 % – Zvýraznění5 6 7 4 3 2" xfId="28049"/>
    <cellStyle name="20 % – Zvýraznění5 6 7 4 3 3" xfId="51993"/>
    <cellStyle name="20 % – Zvýraznění5 6 7 4 3 4" xfId="51994"/>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5" xfId="8385"/>
    <cellStyle name="20 % – Zvýraznění5 6 7 5 2" xfId="23601"/>
    <cellStyle name="20 % – Zvýraznění5 6 7 5 3" xfId="51995"/>
    <cellStyle name="20 % – Zvýraznění5 6 7 5 4" xfId="51996"/>
    <cellStyle name="20 % – Zvýraznění5 6 7 5 5" xfId="51997"/>
    <cellStyle name="20 % – Zvýraznění5 6 7 6" xfId="12854"/>
    <cellStyle name="20 % – Zvýraznění5 6 7 6 2" xfId="28046"/>
    <cellStyle name="20 % – Zvýraznění5 6 7 6 3" xfId="51998"/>
    <cellStyle name="20 % – Zvýraznění5 6 7 6 4" xfId="51999"/>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2 3" xfId="52000"/>
    <cellStyle name="20 % – Zvýraznění5 6 8 2 4" xfId="52001"/>
    <cellStyle name="20 % – Zvýraznění5 6 8 2 5" xfId="52002"/>
    <cellStyle name="20 % – Zvýraznění5 6 8 3" xfId="12858"/>
    <cellStyle name="20 % – Zvýraznění5 6 8 3 2" xfId="28050"/>
    <cellStyle name="20 % – Zvýraznění5 6 8 3 3" xfId="52003"/>
    <cellStyle name="20 % – Zvýraznění5 6 8 3 4" xfId="52004"/>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9" xfId="2793"/>
    <cellStyle name="20 % – Zvýraznění5 6 9 2" xfId="9315"/>
    <cellStyle name="20 % – Zvýraznění5 6 9 2 2" xfId="24531"/>
    <cellStyle name="20 % – Zvýraznění5 6 9 2 3" xfId="52005"/>
    <cellStyle name="20 % – Zvýraznění5 6 9 2 4" xfId="52006"/>
    <cellStyle name="20 % – Zvýraznění5 6 9 2 5" xfId="52007"/>
    <cellStyle name="20 % – Zvýraznění5 6 9 3" xfId="12859"/>
    <cellStyle name="20 % – Zvýraznění5 6 9 3 2" xfId="28051"/>
    <cellStyle name="20 % – Zvýraznění5 6 9 3 3" xfId="52008"/>
    <cellStyle name="20 % – Zvýraznění5 6 9 3 4" xfId="52009"/>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7" xfId="460"/>
    <cellStyle name="20 % – Zvýraznění5 7 10" xfId="19152"/>
    <cellStyle name="20 % – Zvýraznění5 7 11" xfId="40544"/>
    <cellStyle name="20 % – Zvýraznění5 7 12" xfId="40545"/>
    <cellStyle name="20 % – Zvýraznění5 7 2" xfId="2794"/>
    <cellStyle name="20 % – Zvýraznění5 7 2 2" xfId="9316"/>
    <cellStyle name="20 % – Zvýraznění5 7 2 2 2" xfId="24532"/>
    <cellStyle name="20 % – Zvýraznění5 7 2 2 3" xfId="52010"/>
    <cellStyle name="20 % – Zvýraznění5 7 2 2 4" xfId="52011"/>
    <cellStyle name="20 % – Zvýraznění5 7 2 2 5" xfId="52012"/>
    <cellStyle name="20 % – Zvýraznění5 7 2 3" xfId="12860"/>
    <cellStyle name="20 % – Zvýraznění5 7 2 3 2" xfId="28052"/>
    <cellStyle name="20 % – Zvýraznění5 7 2 3 3" xfId="52013"/>
    <cellStyle name="20 % – Zvýraznění5 7 2 3 4" xfId="52014"/>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3" xfId="2795"/>
    <cellStyle name="20 % – Zvýraznění5 7 3 2" xfId="9317"/>
    <cellStyle name="20 % – Zvýraznění5 7 3 2 2" xfId="24533"/>
    <cellStyle name="20 % – Zvýraznění5 7 3 2 3" xfId="52015"/>
    <cellStyle name="20 % – Zvýraznění5 7 3 2 4" xfId="52016"/>
    <cellStyle name="20 % – Zvýraznění5 7 3 2 5" xfId="52017"/>
    <cellStyle name="20 % – Zvýraznění5 7 3 3" xfId="12861"/>
    <cellStyle name="20 % – Zvýraznění5 7 3 3 2" xfId="28053"/>
    <cellStyle name="20 % – Zvýraznění5 7 3 3 3" xfId="52018"/>
    <cellStyle name="20 % – Zvýraznění5 7 3 3 4" xfId="52019"/>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4" xfId="2796"/>
    <cellStyle name="20 % – Zvýraznění5 7 4 2" xfId="9318"/>
    <cellStyle name="20 % – Zvýraznění5 7 4 2 2" xfId="24534"/>
    <cellStyle name="20 % – Zvýraznění5 7 4 2 3" xfId="52020"/>
    <cellStyle name="20 % – Zvýraznění5 7 4 2 4" xfId="52021"/>
    <cellStyle name="20 % – Zvýraznění5 7 4 2 5" xfId="52022"/>
    <cellStyle name="20 % – Zvýraznění5 7 4 3" xfId="12862"/>
    <cellStyle name="20 % – Zvýraznění5 7 4 3 2" xfId="28054"/>
    <cellStyle name="20 % – Zvýraznění5 7 4 3 3" xfId="52023"/>
    <cellStyle name="20 % – Zvýraznění5 7 4 3 4" xfId="5202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5" xfId="2797"/>
    <cellStyle name="20 % – Zvýraznění5 7 5 2" xfId="11254"/>
    <cellStyle name="20 % – Zvýraznění5 7 5 2 2" xfId="26454"/>
    <cellStyle name="20 % – Zvýraznění5 7 5 2 3" xfId="52025"/>
    <cellStyle name="20 % – Zvýraznění5 7 5 2 4" xfId="52026"/>
    <cellStyle name="20 % – Zvýraznění5 7 5 2 5" xfId="52027"/>
    <cellStyle name="20 % – Zvýraznění5 7 5 3" xfId="12863"/>
    <cellStyle name="20 % – Zvýraznění5 7 5 3 2" xfId="28055"/>
    <cellStyle name="20 % – Zvýraznění5 7 5 3 3" xfId="52028"/>
    <cellStyle name="20 % – Zvýraznění5 7 5 3 4" xfId="52029"/>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6" xfId="7709"/>
    <cellStyle name="20 % – Zvýraznění5 7 6 2" xfId="22928"/>
    <cellStyle name="20 % – Zvýraznění5 7 6 3" xfId="52030"/>
    <cellStyle name="20 % – Zvýraznění5 7 6 4" xfId="52031"/>
    <cellStyle name="20 % – Zvýraznění5 7 6 5" xfId="52032"/>
    <cellStyle name="20 % – Zvýraznění5 7 7" xfId="11546"/>
    <cellStyle name="20 % – Zvýraznění5 7 7 2" xfId="26742"/>
    <cellStyle name="20 % – Zvýraznění5 7 7 3" xfId="52033"/>
    <cellStyle name="20 % – Zvýraznění5 7 7 4" xfId="52034"/>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2 3" xfId="52035"/>
    <cellStyle name="20 % – Zvýraznění5 8 2 2 4" xfId="52036"/>
    <cellStyle name="20 % – Zvýraznění5 8 2 2 5" xfId="52037"/>
    <cellStyle name="20 % – Zvýraznění5 8 2 3" xfId="12864"/>
    <cellStyle name="20 % – Zvýraznění5 8 2 3 2" xfId="28056"/>
    <cellStyle name="20 % – Zvýraznění5 8 2 3 3" xfId="52038"/>
    <cellStyle name="20 % – Zvýraznění5 8 2 3 4" xfId="52039"/>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3" xfId="2800"/>
    <cellStyle name="20 % – Zvýraznění5 8 3 2" xfId="9319"/>
    <cellStyle name="20 % – Zvýraznění5 8 3 2 2" xfId="24535"/>
    <cellStyle name="20 % – Zvýraznění5 8 3 2 3" xfId="52040"/>
    <cellStyle name="20 % – Zvýraznění5 8 3 2 4" xfId="52041"/>
    <cellStyle name="20 % – Zvýraznění5 8 3 2 5" xfId="52042"/>
    <cellStyle name="20 % – Zvýraznění5 8 3 3" xfId="12865"/>
    <cellStyle name="20 % – Zvýraznění5 8 3 3 2" xfId="28057"/>
    <cellStyle name="20 % – Zvýraznění5 8 3 3 3" xfId="52043"/>
    <cellStyle name="20 % – Zvýraznění5 8 3 3 4" xfId="52044"/>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4" xfId="2801"/>
    <cellStyle name="20 % – Zvýraznění5 8 4 2" xfId="9320"/>
    <cellStyle name="20 % – Zvýraznění5 8 4 2 2" xfId="24536"/>
    <cellStyle name="20 % – Zvýraznění5 8 4 2 3" xfId="52045"/>
    <cellStyle name="20 % – Zvýraznění5 8 4 2 4" xfId="52046"/>
    <cellStyle name="20 % – Zvýraznění5 8 4 2 5" xfId="52047"/>
    <cellStyle name="20 % – Zvýraznění5 8 4 3" xfId="12866"/>
    <cellStyle name="20 % – Zvýraznění5 8 4 3 2" xfId="28058"/>
    <cellStyle name="20 % – Zvýraznění5 8 4 3 3" xfId="52048"/>
    <cellStyle name="20 % – Zvýraznění5 8 4 3 4" xfId="52049"/>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5" xfId="2802"/>
    <cellStyle name="20 % – Zvýraznění5 9" xfId="2803"/>
    <cellStyle name="20 % – Zvýraznění5 9 10" xfId="40560"/>
    <cellStyle name="20 % – Zvýraznění5 9 11" xfId="40561"/>
    <cellStyle name="20 % – Zvýraznění5 9 2" xfId="2804"/>
    <cellStyle name="20 % – Zvýraznění5 9 2 2" xfId="9321"/>
    <cellStyle name="20 % – Zvýraznění5 9 2 2 2" xfId="24537"/>
    <cellStyle name="20 % – Zvýraznění5 9 2 2 3" xfId="52050"/>
    <cellStyle name="20 % – Zvýraznění5 9 2 2 4" xfId="52051"/>
    <cellStyle name="20 % – Zvýraznění5 9 2 2 5" xfId="52052"/>
    <cellStyle name="20 % – Zvýraznění5 9 2 3" xfId="12868"/>
    <cellStyle name="20 % – Zvýraznění5 9 2 3 2" xfId="28060"/>
    <cellStyle name="20 % – Zvýraznění5 9 2 3 3" xfId="52053"/>
    <cellStyle name="20 % – Zvýraznění5 9 2 3 4" xfId="52054"/>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3" xfId="2805"/>
    <cellStyle name="20 % – Zvýraznění5 9 3 2" xfId="9322"/>
    <cellStyle name="20 % – Zvýraznění5 9 3 2 2" xfId="24538"/>
    <cellStyle name="20 % – Zvýraznění5 9 3 2 3" xfId="52055"/>
    <cellStyle name="20 % – Zvýraznění5 9 3 2 4" xfId="52056"/>
    <cellStyle name="20 % – Zvýraznění5 9 3 2 5" xfId="52057"/>
    <cellStyle name="20 % – Zvýraznění5 9 3 3" xfId="12869"/>
    <cellStyle name="20 % – Zvýraznění5 9 3 3 2" xfId="28061"/>
    <cellStyle name="20 % – Zvýraznění5 9 3 3 3" xfId="52058"/>
    <cellStyle name="20 % – Zvýraznění5 9 3 3 4" xfId="52059"/>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4" xfId="2806"/>
    <cellStyle name="20 % – Zvýraznění5 9 4 2" xfId="9323"/>
    <cellStyle name="20 % – Zvýraznění5 9 4 2 2" xfId="24539"/>
    <cellStyle name="20 % – Zvýraznění5 9 4 2 3" xfId="52060"/>
    <cellStyle name="20 % – Zvýraznění5 9 4 2 4" xfId="52061"/>
    <cellStyle name="20 % – Zvýraznění5 9 4 2 5" xfId="52062"/>
    <cellStyle name="20 % – Zvýraznění5 9 4 3" xfId="12870"/>
    <cellStyle name="20 % – Zvýraznění5 9 4 3 2" xfId="28062"/>
    <cellStyle name="20 % – Zvýraznění5 9 4 3 3" xfId="52063"/>
    <cellStyle name="20 % – Zvýraznění5 9 4 3 4" xfId="52064"/>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5" xfId="7990"/>
    <cellStyle name="20 % – Zvýraznění5 9 5 2" xfId="23207"/>
    <cellStyle name="20 % – Zvýraznění5 9 5 3" xfId="52065"/>
    <cellStyle name="20 % – Zvýraznění5 9 5 4" xfId="52066"/>
    <cellStyle name="20 % – Zvýraznění5 9 5 5" xfId="52067"/>
    <cellStyle name="20 % – Zvýraznění5 9 6" xfId="12867"/>
    <cellStyle name="20 % – Zvýraznění5 9 6 2" xfId="28059"/>
    <cellStyle name="20 % – Zvýraznění5 9 6 3" xfId="52068"/>
    <cellStyle name="20 % – Zvýraznění5 9 6 4" xfId="5206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2" xfId="2808"/>
    <cellStyle name="20 % – Zvýraznění6 10 2 2" xfId="9324"/>
    <cellStyle name="20 % – Zvýraznění6 10 2 2 2" xfId="24540"/>
    <cellStyle name="20 % – Zvýraznění6 10 2 2 3" xfId="52070"/>
    <cellStyle name="20 % – Zvýraznění6 10 2 2 4" xfId="52071"/>
    <cellStyle name="20 % – Zvýraznění6 10 2 2 5" xfId="52072"/>
    <cellStyle name="20 % – Zvýraznění6 10 2 3" xfId="12872"/>
    <cellStyle name="20 % – Zvýraznění6 10 2 3 2" xfId="28064"/>
    <cellStyle name="20 % – Zvýraznění6 10 2 3 3" xfId="52073"/>
    <cellStyle name="20 % – Zvýraznění6 10 2 3 4" xfId="5207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3" xfId="2809"/>
    <cellStyle name="20 % – Zvýraznění6 10 3 2" xfId="9325"/>
    <cellStyle name="20 % – Zvýraznění6 10 3 2 2" xfId="24541"/>
    <cellStyle name="20 % – Zvýraznění6 10 3 2 3" xfId="52075"/>
    <cellStyle name="20 % – Zvýraznění6 10 3 2 4" xfId="52076"/>
    <cellStyle name="20 % – Zvýraznění6 10 3 2 5" xfId="52077"/>
    <cellStyle name="20 % – Zvýraznění6 10 3 3" xfId="12873"/>
    <cellStyle name="20 % – Zvýraznění6 10 3 3 2" xfId="28065"/>
    <cellStyle name="20 % – Zvýraznění6 10 3 3 3" xfId="52078"/>
    <cellStyle name="20 % – Zvýraznění6 10 3 3 4" xfId="52079"/>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4" xfId="2810"/>
    <cellStyle name="20 % – Zvýraznění6 10 4 2" xfId="9326"/>
    <cellStyle name="20 % – Zvýraznění6 10 4 2 2" xfId="24542"/>
    <cellStyle name="20 % – Zvýraznění6 10 4 2 3" xfId="52080"/>
    <cellStyle name="20 % – Zvýraznění6 10 4 2 4" xfId="52081"/>
    <cellStyle name="20 % – Zvýraznění6 10 4 2 5" xfId="52082"/>
    <cellStyle name="20 % – Zvýraznění6 10 4 3" xfId="12874"/>
    <cellStyle name="20 % – Zvýraznění6 10 4 3 2" xfId="28066"/>
    <cellStyle name="20 % – Zvýraznění6 10 4 3 3" xfId="52083"/>
    <cellStyle name="20 % – Zvýraznění6 10 4 3 4" xfId="52084"/>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5" xfId="8117"/>
    <cellStyle name="20 % – Zvýraznění6 10 5 2" xfId="23333"/>
    <cellStyle name="20 % – Zvýraznění6 10 5 3" xfId="52085"/>
    <cellStyle name="20 % – Zvýraznění6 10 5 4" xfId="52086"/>
    <cellStyle name="20 % – Zvýraznění6 10 5 5" xfId="52087"/>
    <cellStyle name="20 % – Zvýraznění6 10 6" xfId="12871"/>
    <cellStyle name="20 % – Zvýraznění6 10 6 2" xfId="28063"/>
    <cellStyle name="20 % – Zvýraznění6 10 6 3" xfId="52088"/>
    <cellStyle name="20 % – Zvýraznění6 10 6 4" xfId="52089"/>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2" xfId="2812"/>
    <cellStyle name="20 % – Zvýraznění6 11 2 2" xfId="9327"/>
    <cellStyle name="20 % – Zvýraznění6 11 2 2 2" xfId="24543"/>
    <cellStyle name="20 % – Zvýraznění6 11 2 2 3" xfId="52090"/>
    <cellStyle name="20 % – Zvýraznění6 11 2 2 4" xfId="52091"/>
    <cellStyle name="20 % – Zvýraznění6 11 2 2 5" xfId="52092"/>
    <cellStyle name="20 % – Zvýraznění6 11 2 3" xfId="12876"/>
    <cellStyle name="20 % – Zvýraznění6 11 2 3 2" xfId="28068"/>
    <cellStyle name="20 % – Zvýraznění6 11 2 3 3" xfId="52093"/>
    <cellStyle name="20 % – Zvýraznění6 11 2 3 4" xfId="52094"/>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3" xfId="2813"/>
    <cellStyle name="20 % – Zvýraznění6 11 3 2" xfId="9328"/>
    <cellStyle name="20 % – Zvýraznění6 11 3 2 2" xfId="24544"/>
    <cellStyle name="20 % – Zvýraznění6 11 3 2 3" xfId="52095"/>
    <cellStyle name="20 % – Zvýraznění6 11 3 2 4" xfId="52096"/>
    <cellStyle name="20 % – Zvýraznění6 11 3 2 5" xfId="52097"/>
    <cellStyle name="20 % – Zvýraznění6 11 3 3" xfId="12877"/>
    <cellStyle name="20 % – Zvýraznění6 11 3 3 2" xfId="28069"/>
    <cellStyle name="20 % – Zvýraznění6 11 3 3 3" xfId="52098"/>
    <cellStyle name="20 % – Zvýraznění6 11 3 3 4" xfId="5209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4" xfId="2814"/>
    <cellStyle name="20 % – Zvýraznění6 11 4 2" xfId="9329"/>
    <cellStyle name="20 % – Zvýraznění6 11 4 2 2" xfId="24545"/>
    <cellStyle name="20 % – Zvýraznění6 11 4 2 3" xfId="52100"/>
    <cellStyle name="20 % – Zvýraznění6 11 4 2 4" xfId="52101"/>
    <cellStyle name="20 % – Zvýraznění6 11 4 2 5" xfId="52102"/>
    <cellStyle name="20 % – Zvýraznění6 11 4 3" xfId="12878"/>
    <cellStyle name="20 % – Zvýraznění6 11 4 3 2" xfId="28070"/>
    <cellStyle name="20 % – Zvýraznění6 11 4 3 3" xfId="52103"/>
    <cellStyle name="20 % – Zvýraznění6 11 4 3 4" xfId="52104"/>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5" xfId="8199"/>
    <cellStyle name="20 % – Zvýraznění6 11 5 2" xfId="23415"/>
    <cellStyle name="20 % – Zvýraznění6 11 5 3" xfId="52105"/>
    <cellStyle name="20 % – Zvýraznění6 11 5 4" xfId="52106"/>
    <cellStyle name="20 % – Zvýraznění6 11 5 5" xfId="52107"/>
    <cellStyle name="20 % – Zvýraznění6 11 6" xfId="12875"/>
    <cellStyle name="20 % – Zvýraznění6 11 6 2" xfId="28067"/>
    <cellStyle name="20 % – Zvýraznění6 11 6 3" xfId="52108"/>
    <cellStyle name="20 % – Zvýraznění6 11 6 4" xfId="52109"/>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2" xfId="2816"/>
    <cellStyle name="20 % – Zvýraznění6 12 2 2" xfId="9330"/>
    <cellStyle name="20 % – Zvýraznění6 12 2 2 2" xfId="24546"/>
    <cellStyle name="20 % – Zvýraznění6 12 2 2 3" xfId="52110"/>
    <cellStyle name="20 % – Zvýraznění6 12 2 2 4" xfId="52111"/>
    <cellStyle name="20 % – Zvýraznění6 12 2 2 5" xfId="52112"/>
    <cellStyle name="20 % – Zvýraznění6 12 2 3" xfId="12880"/>
    <cellStyle name="20 % – Zvýraznění6 12 2 3 2" xfId="28072"/>
    <cellStyle name="20 % – Zvýraznění6 12 2 3 3" xfId="52113"/>
    <cellStyle name="20 % – Zvýraznění6 12 2 3 4" xfId="52114"/>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3" xfId="2817"/>
    <cellStyle name="20 % – Zvýraznění6 12 3 2" xfId="9331"/>
    <cellStyle name="20 % – Zvýraznění6 12 3 2 2" xfId="24547"/>
    <cellStyle name="20 % – Zvýraznění6 12 3 2 3" xfId="52115"/>
    <cellStyle name="20 % – Zvýraznění6 12 3 2 4" xfId="52116"/>
    <cellStyle name="20 % – Zvýraznění6 12 3 2 5" xfId="52117"/>
    <cellStyle name="20 % – Zvýraznění6 12 3 3" xfId="12881"/>
    <cellStyle name="20 % – Zvýraznění6 12 3 3 2" xfId="28073"/>
    <cellStyle name="20 % – Zvýraznění6 12 3 3 3" xfId="52118"/>
    <cellStyle name="20 % – Zvýraznění6 12 3 3 4" xfId="52119"/>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4" xfId="2818"/>
    <cellStyle name="20 % – Zvýraznění6 12 4 2" xfId="9332"/>
    <cellStyle name="20 % – Zvýraznění6 12 4 2 2" xfId="24548"/>
    <cellStyle name="20 % – Zvýraznění6 12 4 2 3" xfId="52120"/>
    <cellStyle name="20 % – Zvýraznění6 12 4 2 4" xfId="52121"/>
    <cellStyle name="20 % – Zvýraznění6 12 4 2 5" xfId="52122"/>
    <cellStyle name="20 % – Zvýraznění6 12 4 3" xfId="12882"/>
    <cellStyle name="20 % – Zvýraznění6 12 4 3 2" xfId="28074"/>
    <cellStyle name="20 % – Zvýraznění6 12 4 3 3" xfId="52123"/>
    <cellStyle name="20 % – Zvýraznění6 12 4 3 4" xfId="5212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5" xfId="8292"/>
    <cellStyle name="20 % – Zvýraznění6 12 5 2" xfId="23508"/>
    <cellStyle name="20 % – Zvýraznění6 12 5 3" xfId="52125"/>
    <cellStyle name="20 % – Zvýraznění6 12 5 4" xfId="52126"/>
    <cellStyle name="20 % – Zvýraznění6 12 5 5" xfId="52127"/>
    <cellStyle name="20 % – Zvýraznění6 12 6" xfId="12879"/>
    <cellStyle name="20 % – Zvýraznění6 12 6 2" xfId="28071"/>
    <cellStyle name="20 % – Zvýraznění6 12 6 3" xfId="52128"/>
    <cellStyle name="20 % – Zvýraznění6 12 6 4" xfId="52129"/>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2 3" xfId="52130"/>
    <cellStyle name="20 % – Zvýraznění6 20 2 4" xfId="52131"/>
    <cellStyle name="20 % – Zvýraznění6 20 2 5" xfId="52132"/>
    <cellStyle name="20 % – Zvýraznění6 20 3" xfId="12885"/>
    <cellStyle name="20 % – Zvýraznění6 20 3 2" xfId="28075"/>
    <cellStyle name="20 % – Zvýraznění6 20 3 3" xfId="52133"/>
    <cellStyle name="20 % – Zvýraznění6 20 3 4" xfId="52134"/>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1" xfId="7587"/>
    <cellStyle name="20 % – Zvýraznění6 21 2" xfId="22808"/>
    <cellStyle name="20 % – Zvýraznění6 21 3" xfId="52135"/>
    <cellStyle name="20 % – Zvýraznění6 21 4" xfId="52136"/>
    <cellStyle name="20 % – Zvýraznění6 22" xfId="52137"/>
    <cellStyle name="20 % – Zvýraznění6 23" xfId="64749"/>
    <cellStyle name="20 % – Zvýraznění6 24" xfId="64750"/>
    <cellStyle name="20 % – Zvýraznění6 25" xfId="64751"/>
    <cellStyle name="20 % – Zvýraznění6 26" xfId="64752"/>
    <cellStyle name="20 % – Zvýraznění6 27" xfId="64753"/>
    <cellStyle name="20 % – Zvýraznění6 28" xfId="64754"/>
    <cellStyle name="20 % – Zvýraznění6 3" xfId="130"/>
    <cellStyle name="20 % – Zvýraznění6 3 10" xfId="2970"/>
    <cellStyle name="20 % – Zvýraznění6 3 10 10" xfId="40594"/>
    <cellStyle name="20 % – Zvýraznění6 3 10 11" xfId="40595"/>
    <cellStyle name="20 % – Zvýraznění6 3 10 2" xfId="2971"/>
    <cellStyle name="20 % – Zvýraznění6 3 10 2 2" xfId="9333"/>
    <cellStyle name="20 % – Zvýraznění6 3 10 2 2 2" xfId="24549"/>
    <cellStyle name="20 % – Zvýraznění6 3 10 2 2 3" xfId="52138"/>
    <cellStyle name="20 % – Zvýraznění6 3 10 2 2 4" xfId="52139"/>
    <cellStyle name="20 % – Zvýraznění6 3 10 2 2 5" xfId="52140"/>
    <cellStyle name="20 % – Zvýraznění6 3 10 2 3" xfId="12887"/>
    <cellStyle name="20 % – Zvýraznění6 3 10 2 3 2" xfId="28077"/>
    <cellStyle name="20 % – Zvýraznění6 3 10 2 3 3" xfId="52141"/>
    <cellStyle name="20 % – Zvýraznění6 3 10 2 3 4" xfId="52142"/>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3" xfId="2972"/>
    <cellStyle name="20 % – Zvýraznění6 3 10 3 2" xfId="9334"/>
    <cellStyle name="20 % – Zvýraznění6 3 10 3 2 2" xfId="24550"/>
    <cellStyle name="20 % – Zvýraznění6 3 10 3 2 3" xfId="52143"/>
    <cellStyle name="20 % – Zvýraznění6 3 10 3 2 4" xfId="52144"/>
    <cellStyle name="20 % – Zvýraznění6 3 10 3 2 5" xfId="52145"/>
    <cellStyle name="20 % – Zvýraznění6 3 10 3 3" xfId="12888"/>
    <cellStyle name="20 % – Zvýraznění6 3 10 3 3 2" xfId="28078"/>
    <cellStyle name="20 % – Zvýraznění6 3 10 3 3 3" xfId="52146"/>
    <cellStyle name="20 % – Zvýraznění6 3 10 3 3 4" xfId="52147"/>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4" xfId="2973"/>
    <cellStyle name="20 % – Zvýraznění6 3 10 4 2" xfId="9335"/>
    <cellStyle name="20 % – Zvýraznění6 3 10 4 2 2" xfId="24551"/>
    <cellStyle name="20 % – Zvýraznění6 3 10 4 2 3" xfId="52148"/>
    <cellStyle name="20 % – Zvýraznění6 3 10 4 2 4" xfId="52149"/>
    <cellStyle name="20 % – Zvýraznění6 3 10 4 2 5" xfId="52150"/>
    <cellStyle name="20 % – Zvýraznění6 3 10 4 3" xfId="12889"/>
    <cellStyle name="20 % – Zvýraznění6 3 10 4 3 2" xfId="28079"/>
    <cellStyle name="20 % – Zvýraznění6 3 10 4 3 3" xfId="52151"/>
    <cellStyle name="20 % – Zvýraznění6 3 10 4 3 4" xfId="52152"/>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5" xfId="8367"/>
    <cellStyle name="20 % – Zvýraznění6 3 10 5 2" xfId="23583"/>
    <cellStyle name="20 % – Zvýraznění6 3 10 5 3" xfId="52153"/>
    <cellStyle name="20 % – Zvýraznění6 3 10 5 4" xfId="52154"/>
    <cellStyle name="20 % – Zvýraznění6 3 10 5 5" xfId="52155"/>
    <cellStyle name="20 % – Zvýraznění6 3 10 6" xfId="12886"/>
    <cellStyle name="20 % – Zvýraznění6 3 10 6 2" xfId="28076"/>
    <cellStyle name="20 % – Zvýraznění6 3 10 6 3" xfId="52156"/>
    <cellStyle name="20 % – Zvýraznění6 3 10 6 4" xfId="52157"/>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2 3" xfId="52158"/>
    <cellStyle name="20 % – Zvýraznění6 3 11 2 4" xfId="52159"/>
    <cellStyle name="20 % – Zvýraznění6 3 11 2 5" xfId="52160"/>
    <cellStyle name="20 % – Zvýraznění6 3 11 3" xfId="12890"/>
    <cellStyle name="20 % – Zvýraznění6 3 11 3 2" xfId="28080"/>
    <cellStyle name="20 % – Zvýraznění6 3 11 3 3" xfId="52161"/>
    <cellStyle name="20 % – Zvýraznění6 3 11 3 4" xfId="52162"/>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2" xfId="2975"/>
    <cellStyle name="20 % – Zvýraznění6 3 12 2" xfId="9337"/>
    <cellStyle name="20 % – Zvýraznění6 3 12 2 2" xfId="24553"/>
    <cellStyle name="20 % – Zvýraznění6 3 12 2 3" xfId="52163"/>
    <cellStyle name="20 % – Zvýraznění6 3 12 2 4" xfId="52164"/>
    <cellStyle name="20 % – Zvýraznění6 3 12 2 5" xfId="52165"/>
    <cellStyle name="20 % – Zvýraznění6 3 12 3" xfId="12891"/>
    <cellStyle name="20 % – Zvýraznění6 3 12 3 2" xfId="28081"/>
    <cellStyle name="20 % – Zvýraznění6 3 12 3 3" xfId="52166"/>
    <cellStyle name="20 % – Zvýraznění6 3 12 3 4" xfId="52167"/>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3" xfId="2976"/>
    <cellStyle name="20 % – Zvýraznění6 3 13 2" xfId="9338"/>
    <cellStyle name="20 % – Zvýraznění6 3 13 2 2" xfId="24554"/>
    <cellStyle name="20 % – Zvýraznění6 3 13 2 3" xfId="52168"/>
    <cellStyle name="20 % – Zvýraznění6 3 13 2 4" xfId="52169"/>
    <cellStyle name="20 % – Zvýraznění6 3 13 2 5" xfId="52170"/>
    <cellStyle name="20 % – Zvýraznění6 3 13 3" xfId="12892"/>
    <cellStyle name="20 % – Zvýraznění6 3 13 3 2" xfId="28082"/>
    <cellStyle name="20 % – Zvýraznění6 3 13 3 3" xfId="52171"/>
    <cellStyle name="20 % – Zvýraznění6 3 13 3 4" xfId="5217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2 3" xfId="52173"/>
    <cellStyle name="20 % – Zvýraznění6 3 2 10 2 4" xfId="52174"/>
    <cellStyle name="20 % – Zvýraznění6 3 2 10 2 5" xfId="52175"/>
    <cellStyle name="20 % – Zvýraznění6 3 2 10 3" xfId="12893"/>
    <cellStyle name="20 % – Zvýraznění6 3 2 10 3 2" xfId="28083"/>
    <cellStyle name="20 % – Zvýraznění6 3 2 10 3 3" xfId="52176"/>
    <cellStyle name="20 % – Zvýraznění6 3 2 10 3 4" xfId="52177"/>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1" xfId="2990"/>
    <cellStyle name="20 % – Zvýraznění6 3 2 11 2" xfId="9340"/>
    <cellStyle name="20 % – Zvýraznění6 3 2 11 2 2" xfId="24556"/>
    <cellStyle name="20 % – Zvýraznění6 3 2 11 2 3" xfId="52178"/>
    <cellStyle name="20 % – Zvýraznění6 3 2 11 2 4" xfId="52179"/>
    <cellStyle name="20 % – Zvýraznění6 3 2 11 2 5" xfId="52180"/>
    <cellStyle name="20 % – Zvýraznění6 3 2 11 3" xfId="12894"/>
    <cellStyle name="20 % – Zvýraznění6 3 2 11 3 2" xfId="28084"/>
    <cellStyle name="20 % – Zvýraznění6 3 2 11 3 3" xfId="52181"/>
    <cellStyle name="20 % – Zvýraznění6 3 2 11 3 4" xfId="52182"/>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2 3" xfId="52183"/>
    <cellStyle name="20 % – Zvýraznění6 3 2 2 10 2 4" xfId="52184"/>
    <cellStyle name="20 % – Zvýraznění6 3 2 2 10 2 5" xfId="52185"/>
    <cellStyle name="20 % – Zvýraznění6 3 2 2 10 3" xfId="12895"/>
    <cellStyle name="20 % – Zvýraznění6 3 2 2 10 3 2" xfId="28085"/>
    <cellStyle name="20 % – Zvýraznění6 3 2 2 10 3 3" xfId="52186"/>
    <cellStyle name="20 % – Zvýraznění6 3 2 2 10 3 4" xfId="52187"/>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1" xfId="7879"/>
    <cellStyle name="20 % – Zvýraznění6 3 2 2 11 2" xfId="23098"/>
    <cellStyle name="20 % – Zvýraznění6 3 2 2 11 3" xfId="52188"/>
    <cellStyle name="20 % – Zvýraznění6 3 2 2 11 4" xfId="52189"/>
    <cellStyle name="20 % – Zvýraznění6 3 2 2 11 5" xfId="52190"/>
    <cellStyle name="20 % – Zvýraznění6 3 2 2 12" xfId="11547"/>
    <cellStyle name="20 % – Zvýraznění6 3 2 2 12 2" xfId="26743"/>
    <cellStyle name="20 % – Zvýraznění6 3 2 2 12 3" xfId="52191"/>
    <cellStyle name="20 % – Zvýraznění6 3 2 2 12 4" xfId="52192"/>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2 3" xfId="52193"/>
    <cellStyle name="20 % – Zvýraznění6 3 2 2 7 2 4" xfId="52194"/>
    <cellStyle name="20 % – Zvýraznění6 3 2 2 7 2 5" xfId="52195"/>
    <cellStyle name="20 % – Zvýraznění6 3 2 2 7 3" xfId="12896"/>
    <cellStyle name="20 % – Zvýraznění6 3 2 2 7 3 2" xfId="28086"/>
    <cellStyle name="20 % – Zvýraznění6 3 2 2 7 3 3" xfId="52196"/>
    <cellStyle name="20 % – Zvýraznění6 3 2 2 7 3 4" xfId="52197"/>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8" xfId="3018"/>
    <cellStyle name="20 % – Zvýraznění6 3 2 2 8 2" xfId="9342"/>
    <cellStyle name="20 % – Zvýraznění6 3 2 2 8 2 2" xfId="24558"/>
    <cellStyle name="20 % – Zvýraznění6 3 2 2 8 2 3" xfId="52198"/>
    <cellStyle name="20 % – Zvýraznění6 3 2 2 8 2 4" xfId="52199"/>
    <cellStyle name="20 % – Zvýraznění6 3 2 2 8 2 5" xfId="52200"/>
    <cellStyle name="20 % – Zvýraznění6 3 2 2 8 3" xfId="12897"/>
    <cellStyle name="20 % – Zvýraznění6 3 2 2 8 3 2" xfId="28087"/>
    <cellStyle name="20 % – Zvýraznění6 3 2 2 8 3 3" xfId="52201"/>
    <cellStyle name="20 % – Zvýraznění6 3 2 2 8 3 4" xfId="52202"/>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9" xfId="3019"/>
    <cellStyle name="20 % – Zvýraznění6 3 2 2 9 2" xfId="9343"/>
    <cellStyle name="20 % – Zvýraznění6 3 2 2 9 2 2" xfId="24559"/>
    <cellStyle name="20 % – Zvýraznění6 3 2 2 9 2 3" xfId="52203"/>
    <cellStyle name="20 % – Zvýraznění6 3 2 2 9 2 4" xfId="52204"/>
    <cellStyle name="20 % – Zvýraznění6 3 2 2 9 2 5" xfId="52205"/>
    <cellStyle name="20 % – Zvýraznění6 3 2 2 9 3" xfId="12898"/>
    <cellStyle name="20 % – Zvýraznění6 3 2 2 9 3 2" xfId="28088"/>
    <cellStyle name="20 % – Zvýraznění6 3 2 2 9 3 3" xfId="52206"/>
    <cellStyle name="20 % – Zvýraznění6 3 2 2 9 3 4" xfId="52207"/>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3" xfId="465"/>
    <cellStyle name="20 % – Zvýraznění6 3 2 3 10" xfId="19154"/>
    <cellStyle name="20 % – Zvýraznění6 3 2 3 11" xfId="40622"/>
    <cellStyle name="20 % – Zvýraznění6 3 2 3 12" xfId="40623"/>
    <cellStyle name="20 % – Zvýraznění6 3 2 3 2" xfId="3020"/>
    <cellStyle name="20 % – Zvýraznění6 3 2 3 2 2" xfId="9344"/>
    <cellStyle name="20 % – Zvýraznění6 3 2 3 2 2 2" xfId="24560"/>
    <cellStyle name="20 % – Zvýraznění6 3 2 3 2 2 3" xfId="52208"/>
    <cellStyle name="20 % – Zvýraznění6 3 2 3 2 2 4" xfId="52209"/>
    <cellStyle name="20 % – Zvýraznění6 3 2 3 2 2 5" xfId="52210"/>
    <cellStyle name="20 % – Zvýraznění6 3 2 3 2 3" xfId="12899"/>
    <cellStyle name="20 % – Zvýraznění6 3 2 3 2 3 2" xfId="28089"/>
    <cellStyle name="20 % – Zvýraznění6 3 2 3 2 3 3" xfId="52211"/>
    <cellStyle name="20 % – Zvýraznění6 3 2 3 2 3 4" xfId="52212"/>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3" xfId="3021"/>
    <cellStyle name="20 % – Zvýraznění6 3 2 3 3 2" xfId="9345"/>
    <cellStyle name="20 % – Zvýraznění6 3 2 3 3 2 2" xfId="24561"/>
    <cellStyle name="20 % – Zvýraznění6 3 2 3 3 2 3" xfId="52213"/>
    <cellStyle name="20 % – Zvýraznění6 3 2 3 3 2 4" xfId="52214"/>
    <cellStyle name="20 % – Zvýraznění6 3 2 3 3 2 5" xfId="52215"/>
    <cellStyle name="20 % – Zvýraznění6 3 2 3 3 3" xfId="12900"/>
    <cellStyle name="20 % – Zvýraznění6 3 2 3 3 3 2" xfId="28090"/>
    <cellStyle name="20 % – Zvýraznění6 3 2 3 3 3 3" xfId="52216"/>
    <cellStyle name="20 % – Zvýraznění6 3 2 3 3 3 4" xfId="52217"/>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4" xfId="3022"/>
    <cellStyle name="20 % – Zvýraznění6 3 2 3 4 2" xfId="9346"/>
    <cellStyle name="20 % – Zvýraznění6 3 2 3 4 2 2" xfId="24562"/>
    <cellStyle name="20 % – Zvýraznění6 3 2 3 4 2 3" xfId="52218"/>
    <cellStyle name="20 % – Zvýraznění6 3 2 3 4 2 4" xfId="52219"/>
    <cellStyle name="20 % – Zvýraznění6 3 2 3 4 2 5" xfId="52220"/>
    <cellStyle name="20 % – Zvýraznění6 3 2 3 4 3" xfId="12901"/>
    <cellStyle name="20 % – Zvýraznění6 3 2 3 4 3 2" xfId="28091"/>
    <cellStyle name="20 % – Zvýraznění6 3 2 3 4 3 3" xfId="52221"/>
    <cellStyle name="20 % – Zvýraznění6 3 2 3 4 3 4" xfId="52222"/>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5" xfId="3023"/>
    <cellStyle name="20 % – Zvýraznění6 3 2 3 5 2" xfId="11259"/>
    <cellStyle name="20 % – Zvýraznění6 3 2 3 5 2 2" xfId="26459"/>
    <cellStyle name="20 % – Zvýraznění6 3 2 3 5 2 3" xfId="52223"/>
    <cellStyle name="20 % – Zvýraznění6 3 2 3 5 2 4" xfId="52224"/>
    <cellStyle name="20 % – Zvýraznění6 3 2 3 5 2 5" xfId="52225"/>
    <cellStyle name="20 % – Zvýraznění6 3 2 3 5 3" xfId="12902"/>
    <cellStyle name="20 % – Zvýraznění6 3 2 3 5 3 2" xfId="28092"/>
    <cellStyle name="20 % – Zvýraznění6 3 2 3 5 3 3" xfId="52226"/>
    <cellStyle name="20 % – Zvýraznění6 3 2 3 5 3 4" xfId="52227"/>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6" xfId="7805"/>
    <cellStyle name="20 % – Zvýraznění6 3 2 3 6 2" xfId="23024"/>
    <cellStyle name="20 % – Zvýraznění6 3 2 3 6 3" xfId="52228"/>
    <cellStyle name="20 % – Zvýraznění6 3 2 3 6 4" xfId="52229"/>
    <cellStyle name="20 % – Zvýraznění6 3 2 3 6 5" xfId="52230"/>
    <cellStyle name="20 % – Zvýraznění6 3 2 3 7" xfId="11548"/>
    <cellStyle name="20 % – Zvýraznění6 3 2 3 7 2" xfId="26744"/>
    <cellStyle name="20 % – Zvýraznění6 3 2 3 7 3" xfId="52231"/>
    <cellStyle name="20 % – Zvýraznění6 3 2 3 7 4" xfId="52232"/>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2" xfId="3024"/>
    <cellStyle name="20 % – Zvýraznění6 3 2 4 2 2" xfId="9347"/>
    <cellStyle name="20 % – Zvýraznění6 3 2 4 2 2 2" xfId="24563"/>
    <cellStyle name="20 % – Zvýraznění6 3 2 4 2 2 3" xfId="52233"/>
    <cellStyle name="20 % – Zvýraznění6 3 2 4 2 2 4" xfId="52234"/>
    <cellStyle name="20 % – Zvýraznění6 3 2 4 2 2 5" xfId="52235"/>
    <cellStyle name="20 % – Zvýraznění6 3 2 4 2 3" xfId="12903"/>
    <cellStyle name="20 % – Zvýraznění6 3 2 4 2 3 2" xfId="28093"/>
    <cellStyle name="20 % – Zvýraznění6 3 2 4 2 3 3" xfId="52236"/>
    <cellStyle name="20 % – Zvýraznění6 3 2 4 2 3 4" xfId="52237"/>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3" xfId="3025"/>
    <cellStyle name="20 % – Zvýraznění6 3 2 4 3 2" xfId="9348"/>
    <cellStyle name="20 % – Zvýraznění6 3 2 4 3 2 2" xfId="24564"/>
    <cellStyle name="20 % – Zvýraznění6 3 2 4 3 2 3" xfId="52238"/>
    <cellStyle name="20 % – Zvýraznění6 3 2 4 3 2 4" xfId="52239"/>
    <cellStyle name="20 % – Zvýraznění6 3 2 4 3 2 5" xfId="52240"/>
    <cellStyle name="20 % – Zvýraznění6 3 2 4 3 3" xfId="12904"/>
    <cellStyle name="20 % – Zvýraznění6 3 2 4 3 3 2" xfId="28094"/>
    <cellStyle name="20 % – Zvýraznění6 3 2 4 3 3 3" xfId="52241"/>
    <cellStyle name="20 % – Zvýraznění6 3 2 4 3 3 4" xfId="52242"/>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4" xfId="3026"/>
    <cellStyle name="20 % – Zvýraznění6 3 2 4 4 2" xfId="9349"/>
    <cellStyle name="20 % – Zvýraznění6 3 2 4 4 2 2" xfId="24565"/>
    <cellStyle name="20 % – Zvýraznění6 3 2 4 4 2 3" xfId="52243"/>
    <cellStyle name="20 % – Zvýraznění6 3 2 4 4 2 4" xfId="52244"/>
    <cellStyle name="20 % – Zvýraznění6 3 2 4 4 2 5" xfId="52245"/>
    <cellStyle name="20 % – Zvýraznění6 3 2 4 4 3" xfId="12905"/>
    <cellStyle name="20 % – Zvýraznění6 3 2 4 4 3 2" xfId="28095"/>
    <cellStyle name="20 % – Zvýraznění6 3 2 4 4 3 3" xfId="52246"/>
    <cellStyle name="20 % – Zvýraznění6 3 2 4 4 3 4" xfId="52247"/>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5" xfId="3027"/>
    <cellStyle name="20 % – Zvýraznění6 3 2 4 5 2" xfId="11041"/>
    <cellStyle name="20 % – Zvýraznění6 3 2 4 5 2 2" xfId="26241"/>
    <cellStyle name="20 % – Zvýraznění6 3 2 4 5 2 3" xfId="52248"/>
    <cellStyle name="20 % – Zvýraznění6 3 2 4 5 2 4" xfId="52249"/>
    <cellStyle name="20 % – Zvýraznění6 3 2 4 5 2 5" xfId="52250"/>
    <cellStyle name="20 % – Zvýraznění6 3 2 4 5 3" xfId="12906"/>
    <cellStyle name="20 % – Zvýraznění6 3 2 4 5 3 2" xfId="28096"/>
    <cellStyle name="20 % – Zvýraznění6 3 2 4 5 3 3" xfId="52251"/>
    <cellStyle name="20 % – Zvýraznění6 3 2 4 5 3 4" xfId="52252"/>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6" xfId="7698"/>
    <cellStyle name="20 % – Zvýraznění6 3 2 4 6 2" xfId="22917"/>
    <cellStyle name="20 % – Zvýraznění6 3 2 4 6 3" xfId="52253"/>
    <cellStyle name="20 % – Zvýraznění6 3 2 4 6 4" xfId="52254"/>
    <cellStyle name="20 % – Zvýraznění6 3 2 4 6 5" xfId="52255"/>
    <cellStyle name="20 % – Zvýraznění6 3 2 4 7" xfId="11549"/>
    <cellStyle name="20 % – Zvýraznění6 3 2 4 7 2" xfId="26745"/>
    <cellStyle name="20 % – Zvýraznění6 3 2 4 7 3" xfId="52256"/>
    <cellStyle name="20 % – Zvýraznění6 3 2 4 7 4" xfId="52257"/>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2" xfId="3029"/>
    <cellStyle name="20 % – Zvýraznění6 3 2 5 2 2" xfId="9350"/>
    <cellStyle name="20 % – Zvýraznění6 3 2 5 2 2 2" xfId="24566"/>
    <cellStyle name="20 % – Zvýraznění6 3 2 5 2 2 3" xfId="52258"/>
    <cellStyle name="20 % – Zvýraznění6 3 2 5 2 2 4" xfId="52259"/>
    <cellStyle name="20 % – Zvýraznění6 3 2 5 2 2 5" xfId="52260"/>
    <cellStyle name="20 % – Zvýraznění6 3 2 5 2 3" xfId="12908"/>
    <cellStyle name="20 % – Zvýraznění6 3 2 5 2 3 2" xfId="28098"/>
    <cellStyle name="20 % – Zvýraznění6 3 2 5 2 3 3" xfId="52261"/>
    <cellStyle name="20 % – Zvýraznění6 3 2 5 2 3 4" xfId="52262"/>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3" xfId="3030"/>
    <cellStyle name="20 % – Zvýraznění6 3 2 5 3 2" xfId="9351"/>
    <cellStyle name="20 % – Zvýraznění6 3 2 5 3 2 2" xfId="24567"/>
    <cellStyle name="20 % – Zvýraznění6 3 2 5 3 2 3" xfId="52263"/>
    <cellStyle name="20 % – Zvýraznění6 3 2 5 3 2 4" xfId="52264"/>
    <cellStyle name="20 % – Zvýraznění6 3 2 5 3 2 5" xfId="52265"/>
    <cellStyle name="20 % – Zvýraznění6 3 2 5 3 3" xfId="12909"/>
    <cellStyle name="20 % – Zvýraznění6 3 2 5 3 3 2" xfId="28099"/>
    <cellStyle name="20 % – Zvýraznění6 3 2 5 3 3 3" xfId="52266"/>
    <cellStyle name="20 % – Zvýraznění6 3 2 5 3 3 4" xfId="52267"/>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4" xfId="3031"/>
    <cellStyle name="20 % – Zvýraznění6 3 2 5 4 2" xfId="9352"/>
    <cellStyle name="20 % – Zvýraznění6 3 2 5 4 2 2" xfId="24568"/>
    <cellStyle name="20 % – Zvýraznění6 3 2 5 4 2 3" xfId="52268"/>
    <cellStyle name="20 % – Zvýraznění6 3 2 5 4 2 4" xfId="52269"/>
    <cellStyle name="20 % – Zvýraznění6 3 2 5 4 2 5" xfId="52270"/>
    <cellStyle name="20 % – Zvýraznění6 3 2 5 4 3" xfId="12910"/>
    <cellStyle name="20 % – Zvýraznění6 3 2 5 4 3 2" xfId="28100"/>
    <cellStyle name="20 % – Zvýraznění6 3 2 5 4 3 3" xfId="52271"/>
    <cellStyle name="20 % – Zvýraznění6 3 2 5 4 3 4" xfId="52272"/>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5" xfId="7898"/>
    <cellStyle name="20 % – Zvýraznění6 3 2 5 5 2" xfId="23115"/>
    <cellStyle name="20 % – Zvýraznění6 3 2 5 5 3" xfId="52273"/>
    <cellStyle name="20 % – Zvýraznění6 3 2 5 5 4" xfId="52274"/>
    <cellStyle name="20 % – Zvýraznění6 3 2 5 5 5" xfId="52275"/>
    <cellStyle name="20 % – Zvýraznění6 3 2 5 6" xfId="12907"/>
    <cellStyle name="20 % – Zvýraznění6 3 2 5 6 2" xfId="28097"/>
    <cellStyle name="20 % – Zvýraznění6 3 2 5 6 3" xfId="52276"/>
    <cellStyle name="20 % – Zvýraznění6 3 2 5 6 4" xfId="5227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2" xfId="3033"/>
    <cellStyle name="20 % – Zvýraznění6 3 2 6 2 2" xfId="9353"/>
    <cellStyle name="20 % – Zvýraznění6 3 2 6 2 2 2" xfId="24569"/>
    <cellStyle name="20 % – Zvýraznění6 3 2 6 2 2 3" xfId="52278"/>
    <cellStyle name="20 % – Zvýraznění6 3 2 6 2 2 4" xfId="52279"/>
    <cellStyle name="20 % – Zvýraznění6 3 2 6 2 2 5" xfId="52280"/>
    <cellStyle name="20 % – Zvýraznění6 3 2 6 2 3" xfId="12912"/>
    <cellStyle name="20 % – Zvýraznění6 3 2 6 2 3 2" xfId="28102"/>
    <cellStyle name="20 % – Zvýraznění6 3 2 6 2 3 3" xfId="52281"/>
    <cellStyle name="20 % – Zvýraznění6 3 2 6 2 3 4" xfId="5228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3" xfId="3034"/>
    <cellStyle name="20 % – Zvýraznění6 3 2 6 3 2" xfId="9354"/>
    <cellStyle name="20 % – Zvýraznění6 3 2 6 3 2 2" xfId="24570"/>
    <cellStyle name="20 % – Zvýraznění6 3 2 6 3 2 3" xfId="52283"/>
    <cellStyle name="20 % – Zvýraznění6 3 2 6 3 2 4" xfId="52284"/>
    <cellStyle name="20 % – Zvýraznění6 3 2 6 3 2 5" xfId="52285"/>
    <cellStyle name="20 % – Zvýraznění6 3 2 6 3 3" xfId="12913"/>
    <cellStyle name="20 % – Zvýraznění6 3 2 6 3 3 2" xfId="28103"/>
    <cellStyle name="20 % – Zvýraznění6 3 2 6 3 3 3" xfId="52286"/>
    <cellStyle name="20 % – Zvýraznění6 3 2 6 3 3 4" xfId="52287"/>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4" xfId="3035"/>
    <cellStyle name="20 % – Zvýraznění6 3 2 6 4 2" xfId="9355"/>
    <cellStyle name="20 % – Zvýraznění6 3 2 6 4 2 2" xfId="24571"/>
    <cellStyle name="20 % – Zvýraznění6 3 2 6 4 2 3" xfId="52288"/>
    <cellStyle name="20 % – Zvýraznění6 3 2 6 4 2 4" xfId="52289"/>
    <cellStyle name="20 % – Zvýraznění6 3 2 6 4 2 5" xfId="52290"/>
    <cellStyle name="20 % – Zvýraznění6 3 2 6 4 3" xfId="12914"/>
    <cellStyle name="20 % – Zvýraznění6 3 2 6 4 3 2" xfId="28104"/>
    <cellStyle name="20 % – Zvýraznění6 3 2 6 4 3 3" xfId="52291"/>
    <cellStyle name="20 % – Zvýraznění6 3 2 6 4 3 4" xfId="52292"/>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5" xfId="8272"/>
    <cellStyle name="20 % – Zvýraznění6 3 2 6 5 2" xfId="23488"/>
    <cellStyle name="20 % – Zvýraznění6 3 2 6 5 3" xfId="52293"/>
    <cellStyle name="20 % – Zvýraznění6 3 2 6 5 4" xfId="52294"/>
    <cellStyle name="20 % – Zvýraznění6 3 2 6 5 5" xfId="52295"/>
    <cellStyle name="20 % – Zvýraznění6 3 2 6 6" xfId="12911"/>
    <cellStyle name="20 % – Zvýraznění6 3 2 6 6 2" xfId="28101"/>
    <cellStyle name="20 % – Zvýraznění6 3 2 6 6 3" xfId="52296"/>
    <cellStyle name="20 % – Zvýraznění6 3 2 6 6 4" xfId="52297"/>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2" xfId="3037"/>
    <cellStyle name="20 % – Zvýraznění6 3 2 7 2 2" xfId="9356"/>
    <cellStyle name="20 % – Zvýraznění6 3 2 7 2 2 2" xfId="24572"/>
    <cellStyle name="20 % – Zvýraznění6 3 2 7 2 2 3" xfId="52298"/>
    <cellStyle name="20 % – Zvýraznění6 3 2 7 2 2 4" xfId="52299"/>
    <cellStyle name="20 % – Zvýraznění6 3 2 7 2 2 5" xfId="52300"/>
    <cellStyle name="20 % – Zvýraznění6 3 2 7 2 3" xfId="12916"/>
    <cellStyle name="20 % – Zvýraznění6 3 2 7 2 3 2" xfId="28106"/>
    <cellStyle name="20 % – Zvýraznění6 3 2 7 2 3 3" xfId="52301"/>
    <cellStyle name="20 % – Zvýraznění6 3 2 7 2 3 4" xfId="52302"/>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3" xfId="3038"/>
    <cellStyle name="20 % – Zvýraznění6 3 2 7 3 2" xfId="9357"/>
    <cellStyle name="20 % – Zvýraznění6 3 2 7 3 2 2" xfId="24573"/>
    <cellStyle name="20 % – Zvýraznění6 3 2 7 3 2 3" xfId="52303"/>
    <cellStyle name="20 % – Zvýraznění6 3 2 7 3 2 4" xfId="52304"/>
    <cellStyle name="20 % – Zvýraznění6 3 2 7 3 2 5" xfId="52305"/>
    <cellStyle name="20 % – Zvýraznění6 3 2 7 3 3" xfId="12917"/>
    <cellStyle name="20 % – Zvýraznění6 3 2 7 3 3 2" xfId="28107"/>
    <cellStyle name="20 % – Zvýraznění6 3 2 7 3 3 3" xfId="52306"/>
    <cellStyle name="20 % – Zvýraznění6 3 2 7 3 3 4" xfId="523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4" xfId="3039"/>
    <cellStyle name="20 % – Zvýraznění6 3 2 7 4 2" xfId="9358"/>
    <cellStyle name="20 % – Zvýraznění6 3 2 7 4 2 2" xfId="24574"/>
    <cellStyle name="20 % – Zvýraznění6 3 2 7 4 2 3" xfId="52308"/>
    <cellStyle name="20 % – Zvýraznění6 3 2 7 4 2 4" xfId="52309"/>
    <cellStyle name="20 % – Zvýraznění6 3 2 7 4 2 5" xfId="52310"/>
    <cellStyle name="20 % – Zvýraznění6 3 2 7 4 3" xfId="12918"/>
    <cellStyle name="20 % – Zvýraznění6 3 2 7 4 3 2" xfId="28108"/>
    <cellStyle name="20 % – Zvýraznění6 3 2 7 4 3 3" xfId="52311"/>
    <cellStyle name="20 % – Zvýraznění6 3 2 7 4 3 4" xfId="52312"/>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5" xfId="8360"/>
    <cellStyle name="20 % – Zvýraznění6 3 2 7 5 2" xfId="23576"/>
    <cellStyle name="20 % – Zvýraznění6 3 2 7 5 3" xfId="52313"/>
    <cellStyle name="20 % – Zvýraznění6 3 2 7 5 4" xfId="52314"/>
    <cellStyle name="20 % – Zvýraznění6 3 2 7 5 5" xfId="52315"/>
    <cellStyle name="20 % – Zvýraznění6 3 2 7 6" xfId="12915"/>
    <cellStyle name="20 % – Zvýraznění6 3 2 7 6 2" xfId="28105"/>
    <cellStyle name="20 % – Zvýraznění6 3 2 7 6 3" xfId="52316"/>
    <cellStyle name="20 % – Zvýraznění6 3 2 7 6 4" xfId="52317"/>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2" xfId="3041"/>
    <cellStyle name="20 % – Zvýraznění6 3 2 8 2 2" xfId="9359"/>
    <cellStyle name="20 % – Zvýraznění6 3 2 8 2 2 2" xfId="24575"/>
    <cellStyle name="20 % – Zvýraznění6 3 2 8 2 2 3" xfId="52318"/>
    <cellStyle name="20 % – Zvýraznění6 3 2 8 2 2 4" xfId="52319"/>
    <cellStyle name="20 % – Zvýraznění6 3 2 8 2 2 5" xfId="52320"/>
    <cellStyle name="20 % – Zvýraznění6 3 2 8 2 3" xfId="12920"/>
    <cellStyle name="20 % – Zvýraznění6 3 2 8 2 3 2" xfId="28110"/>
    <cellStyle name="20 % – Zvýraznění6 3 2 8 2 3 3" xfId="52321"/>
    <cellStyle name="20 % – Zvýraznění6 3 2 8 2 3 4" xfId="52322"/>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3" xfId="3042"/>
    <cellStyle name="20 % – Zvýraznění6 3 2 8 3 2" xfId="9360"/>
    <cellStyle name="20 % – Zvýraznění6 3 2 8 3 2 2" xfId="24576"/>
    <cellStyle name="20 % – Zvýraznění6 3 2 8 3 2 3" xfId="52323"/>
    <cellStyle name="20 % – Zvýraznění6 3 2 8 3 2 4" xfId="52324"/>
    <cellStyle name="20 % – Zvýraznění6 3 2 8 3 2 5" xfId="52325"/>
    <cellStyle name="20 % – Zvýraznění6 3 2 8 3 3" xfId="12921"/>
    <cellStyle name="20 % – Zvýraznění6 3 2 8 3 3 2" xfId="28111"/>
    <cellStyle name="20 % – Zvýraznění6 3 2 8 3 3 3" xfId="52326"/>
    <cellStyle name="20 % – Zvýraznění6 3 2 8 3 3 4" xfId="52327"/>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4" xfId="3043"/>
    <cellStyle name="20 % – Zvýraznění6 3 2 8 4 2" xfId="9361"/>
    <cellStyle name="20 % – Zvýraznění6 3 2 8 4 2 2" xfId="24577"/>
    <cellStyle name="20 % – Zvýraznění6 3 2 8 4 2 3" xfId="52328"/>
    <cellStyle name="20 % – Zvýraznění6 3 2 8 4 2 4" xfId="52329"/>
    <cellStyle name="20 % – Zvýraznění6 3 2 8 4 2 5" xfId="52330"/>
    <cellStyle name="20 % – Zvýraznění6 3 2 8 4 3" xfId="12922"/>
    <cellStyle name="20 % – Zvýraznění6 3 2 8 4 3 2" xfId="28112"/>
    <cellStyle name="20 % – Zvýraznění6 3 2 8 4 3 3" xfId="52331"/>
    <cellStyle name="20 % – Zvýraznění6 3 2 8 4 3 4" xfId="5233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5" xfId="8443"/>
    <cellStyle name="20 % – Zvýraznění6 3 2 8 5 2" xfId="23659"/>
    <cellStyle name="20 % – Zvýraznění6 3 2 8 5 3" xfId="52333"/>
    <cellStyle name="20 % – Zvýraznění6 3 2 8 5 4" xfId="52334"/>
    <cellStyle name="20 % – Zvýraznění6 3 2 8 5 5" xfId="52335"/>
    <cellStyle name="20 % – Zvýraznění6 3 2 8 6" xfId="12919"/>
    <cellStyle name="20 % – Zvýraznění6 3 2 8 6 2" xfId="28109"/>
    <cellStyle name="20 % – Zvýraznění6 3 2 8 6 3" xfId="52336"/>
    <cellStyle name="20 % – Zvýraznění6 3 2 8 6 4" xfId="52337"/>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2 3" xfId="52338"/>
    <cellStyle name="20 % – Zvýraznění6 3 2 9 2 4" xfId="52339"/>
    <cellStyle name="20 % – Zvýraznění6 3 2 9 2 5" xfId="52340"/>
    <cellStyle name="20 % – Zvýraznění6 3 2 9 3" xfId="12923"/>
    <cellStyle name="20 % – Zvýraznění6 3 2 9 3 2" xfId="28113"/>
    <cellStyle name="20 % – Zvýraznění6 3 2 9 3 3" xfId="52341"/>
    <cellStyle name="20 % – Zvýraznění6 3 2 9 3 4" xfId="52342"/>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2 3" xfId="52343"/>
    <cellStyle name="20 % – Zvýraznění6 3 21 2 4" xfId="52344"/>
    <cellStyle name="20 % – Zvýraznění6 3 21 2 5" xfId="52345"/>
    <cellStyle name="20 % – Zvýraznění6 3 21 3" xfId="12924"/>
    <cellStyle name="20 % – Zvýraznění6 3 21 3 2" xfId="28114"/>
    <cellStyle name="20 % – Zvýraznění6 3 21 3 3" xfId="52346"/>
    <cellStyle name="20 % – Zvýraznění6 3 21 3 4" xfId="52347"/>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2" xfId="7608"/>
    <cellStyle name="20 % – Zvýraznění6 3 22 2" xfId="22827"/>
    <cellStyle name="20 % – Zvýraznění6 3 22 3" xfId="52348"/>
    <cellStyle name="20 % – Zvýraznění6 3 22 4" xfId="52349"/>
    <cellStyle name="20 % – Zvýraznění6 3 23" xfId="52350"/>
    <cellStyle name="20 % – Zvýraznění6 3 3" xfId="467"/>
    <cellStyle name="20 % – Zvýraznění6 3 3 10" xfId="3048"/>
    <cellStyle name="20 % – Zvýraznění6 3 3 10 2" xfId="9363"/>
    <cellStyle name="20 % – Zvýraznění6 3 3 10 2 2" xfId="24579"/>
    <cellStyle name="20 % – Zvýraznění6 3 3 10 2 3" xfId="52351"/>
    <cellStyle name="20 % – Zvýraznění6 3 3 10 2 4" xfId="52352"/>
    <cellStyle name="20 % – Zvýraznění6 3 3 10 2 5" xfId="52353"/>
    <cellStyle name="20 % – Zvýraznění6 3 3 10 3" xfId="12925"/>
    <cellStyle name="20 % – Zvýraznění6 3 3 10 3 2" xfId="28115"/>
    <cellStyle name="20 % – Zvýraznění6 3 3 10 3 3" xfId="52354"/>
    <cellStyle name="20 % – Zvýraznění6 3 3 10 3 4" xfId="5235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1" xfId="3049"/>
    <cellStyle name="20 % – Zvýraznění6 3 3 11 2" xfId="11022"/>
    <cellStyle name="20 % – Zvýraznění6 3 3 11 2 2" xfId="26222"/>
    <cellStyle name="20 % – Zvýraznění6 3 3 11 2 3" xfId="52356"/>
    <cellStyle name="20 % – Zvýraznění6 3 3 11 2 4" xfId="52357"/>
    <cellStyle name="20 % – Zvýraznění6 3 3 11 2 5" xfId="52358"/>
    <cellStyle name="20 % – Zvýraznění6 3 3 11 3" xfId="12926"/>
    <cellStyle name="20 % – Zvýraznění6 3 3 11 3 2" xfId="28116"/>
    <cellStyle name="20 % – Zvýraznění6 3 3 11 3 3" xfId="52359"/>
    <cellStyle name="20 % – Zvýraznění6 3 3 11 3 4" xfId="52360"/>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2" xfId="7863"/>
    <cellStyle name="20 % – Zvýraznění6 3 3 12 2" xfId="23082"/>
    <cellStyle name="20 % – Zvýraznění6 3 3 12 3" xfId="52361"/>
    <cellStyle name="20 % – Zvýraznění6 3 3 12 4" xfId="52362"/>
    <cellStyle name="20 % – Zvýraznění6 3 3 12 5" xfId="52363"/>
    <cellStyle name="20 % – Zvýraznění6 3 3 13" xfId="11550"/>
    <cellStyle name="20 % – Zvýraznění6 3 3 13 2" xfId="26746"/>
    <cellStyle name="20 % – Zvýraznění6 3 3 13 3" xfId="52364"/>
    <cellStyle name="20 % – Zvýraznění6 3 3 13 4" xfId="52365"/>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2" xfId="3050"/>
    <cellStyle name="20 % – Zvýraznění6 3 3 2 10" xfId="40684"/>
    <cellStyle name="20 % – Zvýraznění6 3 3 2 11" xfId="40685"/>
    <cellStyle name="20 % – Zvýraznění6 3 3 2 2" xfId="3051"/>
    <cellStyle name="20 % – Zvýraznění6 3 3 2 2 2" xfId="9364"/>
    <cellStyle name="20 % – Zvýraznění6 3 3 2 2 2 2" xfId="24580"/>
    <cellStyle name="20 % – Zvýraznění6 3 3 2 2 2 3" xfId="52366"/>
    <cellStyle name="20 % – Zvýraznění6 3 3 2 2 2 4" xfId="52367"/>
    <cellStyle name="20 % – Zvýraznění6 3 3 2 2 2 5" xfId="52368"/>
    <cellStyle name="20 % – Zvýraznění6 3 3 2 2 3" xfId="12928"/>
    <cellStyle name="20 % – Zvýraznění6 3 3 2 2 3 2" xfId="28118"/>
    <cellStyle name="20 % – Zvýraznění6 3 3 2 2 3 3" xfId="52369"/>
    <cellStyle name="20 % – Zvýraznění6 3 3 2 2 3 4" xfId="52370"/>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3" xfId="3052"/>
    <cellStyle name="20 % – Zvýraznění6 3 3 2 3 2" xfId="9365"/>
    <cellStyle name="20 % – Zvýraznění6 3 3 2 3 2 2" xfId="24581"/>
    <cellStyle name="20 % – Zvýraznění6 3 3 2 3 2 3" xfId="52371"/>
    <cellStyle name="20 % – Zvýraznění6 3 3 2 3 2 4" xfId="52372"/>
    <cellStyle name="20 % – Zvýraznění6 3 3 2 3 2 5" xfId="52373"/>
    <cellStyle name="20 % – Zvýraznění6 3 3 2 3 3" xfId="12929"/>
    <cellStyle name="20 % – Zvýraznění6 3 3 2 3 3 2" xfId="28119"/>
    <cellStyle name="20 % – Zvýraznění6 3 3 2 3 3 3" xfId="52374"/>
    <cellStyle name="20 % – Zvýraznění6 3 3 2 3 3 4" xfId="52375"/>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4" xfId="3053"/>
    <cellStyle name="20 % – Zvýraznění6 3 3 2 4 2" xfId="9366"/>
    <cellStyle name="20 % – Zvýraznění6 3 3 2 4 2 2" xfId="24582"/>
    <cellStyle name="20 % – Zvýraznění6 3 3 2 4 2 3" xfId="52376"/>
    <cellStyle name="20 % – Zvýraznění6 3 3 2 4 2 4" xfId="52377"/>
    <cellStyle name="20 % – Zvýraznění6 3 3 2 4 2 5" xfId="52378"/>
    <cellStyle name="20 % – Zvýraznění6 3 3 2 4 3" xfId="12930"/>
    <cellStyle name="20 % – Zvýraznění6 3 3 2 4 3 2" xfId="28120"/>
    <cellStyle name="20 % – Zvýraznění6 3 3 2 4 3 3" xfId="52379"/>
    <cellStyle name="20 % – Zvýraznění6 3 3 2 4 3 4" xfId="5238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5" xfId="7924"/>
    <cellStyle name="20 % – Zvýraznění6 3 3 2 5 2" xfId="23141"/>
    <cellStyle name="20 % – Zvýraznění6 3 3 2 5 3" xfId="52381"/>
    <cellStyle name="20 % – Zvýraznění6 3 3 2 5 4" xfId="52382"/>
    <cellStyle name="20 % – Zvýraznění6 3 3 2 5 5" xfId="52383"/>
    <cellStyle name="20 % – Zvýraznění6 3 3 2 6" xfId="12927"/>
    <cellStyle name="20 % – Zvýraznění6 3 3 2 6 2" xfId="28117"/>
    <cellStyle name="20 % – Zvýraznění6 3 3 2 6 3" xfId="52384"/>
    <cellStyle name="20 % – Zvýraznění6 3 3 2 6 4" xfId="52385"/>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2" xfId="3055"/>
    <cellStyle name="20 % – Zvýraznění6 3 3 3 2 2" xfId="9367"/>
    <cellStyle name="20 % – Zvýraznění6 3 3 3 2 2 2" xfId="24583"/>
    <cellStyle name="20 % – Zvýraznění6 3 3 3 2 2 3" xfId="52386"/>
    <cellStyle name="20 % – Zvýraznění6 3 3 3 2 2 4" xfId="52387"/>
    <cellStyle name="20 % – Zvýraznění6 3 3 3 2 2 5" xfId="52388"/>
    <cellStyle name="20 % – Zvýraznění6 3 3 3 2 3" xfId="12932"/>
    <cellStyle name="20 % – Zvýraznění6 3 3 3 2 3 2" xfId="28122"/>
    <cellStyle name="20 % – Zvýraznění6 3 3 3 2 3 3" xfId="52389"/>
    <cellStyle name="20 % – Zvýraznění6 3 3 3 2 3 4" xfId="52390"/>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3" xfId="3056"/>
    <cellStyle name="20 % – Zvýraznění6 3 3 3 3 2" xfId="9368"/>
    <cellStyle name="20 % – Zvýraznění6 3 3 3 3 2 2" xfId="24584"/>
    <cellStyle name="20 % – Zvýraznění6 3 3 3 3 2 3" xfId="52391"/>
    <cellStyle name="20 % – Zvýraznění6 3 3 3 3 2 4" xfId="52392"/>
    <cellStyle name="20 % – Zvýraznění6 3 3 3 3 2 5" xfId="52393"/>
    <cellStyle name="20 % – Zvýraznění6 3 3 3 3 3" xfId="12933"/>
    <cellStyle name="20 % – Zvýraznění6 3 3 3 3 3 2" xfId="28123"/>
    <cellStyle name="20 % – Zvýraznění6 3 3 3 3 3 3" xfId="52394"/>
    <cellStyle name="20 % – Zvýraznění6 3 3 3 3 3 4" xfId="52395"/>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4" xfId="3057"/>
    <cellStyle name="20 % – Zvýraznění6 3 3 3 4 2" xfId="9369"/>
    <cellStyle name="20 % – Zvýraznění6 3 3 3 4 2 2" xfId="24585"/>
    <cellStyle name="20 % – Zvýraznění6 3 3 3 4 2 3" xfId="52396"/>
    <cellStyle name="20 % – Zvýraznění6 3 3 3 4 2 4" xfId="52397"/>
    <cellStyle name="20 % – Zvýraznění6 3 3 3 4 2 5" xfId="52398"/>
    <cellStyle name="20 % – Zvýraznění6 3 3 3 4 3" xfId="12934"/>
    <cellStyle name="20 % – Zvýraznění6 3 3 3 4 3 2" xfId="28124"/>
    <cellStyle name="20 % – Zvýraznění6 3 3 3 4 3 3" xfId="52399"/>
    <cellStyle name="20 % – Zvýraznění6 3 3 3 4 3 4" xfId="52400"/>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5" xfId="8077"/>
    <cellStyle name="20 % – Zvýraznění6 3 3 3 5 2" xfId="23293"/>
    <cellStyle name="20 % – Zvýraznění6 3 3 3 5 3" xfId="52401"/>
    <cellStyle name="20 % – Zvýraznění6 3 3 3 5 4" xfId="52402"/>
    <cellStyle name="20 % – Zvýraznění6 3 3 3 5 5" xfId="52403"/>
    <cellStyle name="20 % – Zvýraznění6 3 3 3 6" xfId="12931"/>
    <cellStyle name="20 % – Zvýraznění6 3 3 3 6 2" xfId="28121"/>
    <cellStyle name="20 % – Zvýraznění6 3 3 3 6 3" xfId="52404"/>
    <cellStyle name="20 % – Zvýraznění6 3 3 3 6 4" xfId="52405"/>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2" xfId="3059"/>
    <cellStyle name="20 % – Zvýraznění6 3 3 4 2 2" xfId="9370"/>
    <cellStyle name="20 % – Zvýraznění6 3 3 4 2 2 2" xfId="24586"/>
    <cellStyle name="20 % – Zvýraznění6 3 3 4 2 2 3" xfId="52406"/>
    <cellStyle name="20 % – Zvýraznění6 3 3 4 2 2 4" xfId="52407"/>
    <cellStyle name="20 % – Zvýraznění6 3 3 4 2 2 5" xfId="52408"/>
    <cellStyle name="20 % – Zvýraznění6 3 3 4 2 3" xfId="12936"/>
    <cellStyle name="20 % – Zvýraznění6 3 3 4 2 3 2" xfId="28126"/>
    <cellStyle name="20 % – Zvýraznění6 3 3 4 2 3 3" xfId="52409"/>
    <cellStyle name="20 % – Zvýraznění6 3 3 4 2 3 4" xfId="52410"/>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3" xfId="3060"/>
    <cellStyle name="20 % – Zvýraznění6 3 3 4 3 2" xfId="9371"/>
    <cellStyle name="20 % – Zvýraznění6 3 3 4 3 2 2" xfId="24587"/>
    <cellStyle name="20 % – Zvýraznění6 3 3 4 3 2 3" xfId="52411"/>
    <cellStyle name="20 % – Zvýraznění6 3 3 4 3 2 4" xfId="52412"/>
    <cellStyle name="20 % – Zvýraznění6 3 3 4 3 2 5" xfId="52413"/>
    <cellStyle name="20 % – Zvýraznění6 3 3 4 3 3" xfId="12937"/>
    <cellStyle name="20 % – Zvýraznění6 3 3 4 3 3 2" xfId="28127"/>
    <cellStyle name="20 % – Zvýraznění6 3 3 4 3 3 3" xfId="52414"/>
    <cellStyle name="20 % – Zvýraznění6 3 3 4 3 3 4" xfId="52415"/>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4" xfId="3061"/>
    <cellStyle name="20 % – Zvýraznění6 3 3 4 4 2" xfId="9372"/>
    <cellStyle name="20 % – Zvýraznění6 3 3 4 4 2 2" xfId="24588"/>
    <cellStyle name="20 % – Zvýraznění6 3 3 4 4 2 3" xfId="52416"/>
    <cellStyle name="20 % – Zvýraznění6 3 3 4 4 2 4" xfId="52417"/>
    <cellStyle name="20 % – Zvýraznění6 3 3 4 4 2 5" xfId="52418"/>
    <cellStyle name="20 % – Zvýraznění6 3 3 4 4 3" xfId="12938"/>
    <cellStyle name="20 % – Zvýraznění6 3 3 4 4 3 2" xfId="28128"/>
    <cellStyle name="20 % – Zvýraznění6 3 3 4 4 3 3" xfId="52419"/>
    <cellStyle name="20 % – Zvýraznění6 3 3 4 4 3 4" xfId="52420"/>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5" xfId="8157"/>
    <cellStyle name="20 % – Zvýraznění6 3 3 4 5 2" xfId="23373"/>
    <cellStyle name="20 % – Zvýraznění6 3 3 4 5 3" xfId="52421"/>
    <cellStyle name="20 % – Zvýraznění6 3 3 4 5 4" xfId="52422"/>
    <cellStyle name="20 % – Zvýraznění6 3 3 4 5 5" xfId="52423"/>
    <cellStyle name="20 % – Zvýraznění6 3 3 4 6" xfId="12935"/>
    <cellStyle name="20 % – Zvýraznění6 3 3 4 6 2" xfId="28125"/>
    <cellStyle name="20 % – Zvýraznění6 3 3 4 6 3" xfId="52424"/>
    <cellStyle name="20 % – Zvýraznění6 3 3 4 6 4" xfId="524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2" xfId="3063"/>
    <cellStyle name="20 % – Zvýraznění6 3 3 5 2 2" xfId="9373"/>
    <cellStyle name="20 % – Zvýraznění6 3 3 5 2 2 2" xfId="24589"/>
    <cellStyle name="20 % – Zvýraznění6 3 3 5 2 2 3" xfId="52426"/>
    <cellStyle name="20 % – Zvýraznění6 3 3 5 2 2 4" xfId="52427"/>
    <cellStyle name="20 % – Zvýraznění6 3 3 5 2 2 5" xfId="52428"/>
    <cellStyle name="20 % – Zvýraznění6 3 3 5 2 3" xfId="12940"/>
    <cellStyle name="20 % – Zvýraznění6 3 3 5 2 3 2" xfId="28130"/>
    <cellStyle name="20 % – Zvýraznění6 3 3 5 2 3 3" xfId="52429"/>
    <cellStyle name="20 % – Zvýraznění6 3 3 5 2 3 4" xfId="524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3" xfId="3064"/>
    <cellStyle name="20 % – Zvýraznění6 3 3 5 3 2" xfId="9374"/>
    <cellStyle name="20 % – Zvýraznění6 3 3 5 3 2 2" xfId="24590"/>
    <cellStyle name="20 % – Zvýraznění6 3 3 5 3 2 3" xfId="52431"/>
    <cellStyle name="20 % – Zvýraznění6 3 3 5 3 2 4" xfId="52432"/>
    <cellStyle name="20 % – Zvýraznění6 3 3 5 3 2 5" xfId="52433"/>
    <cellStyle name="20 % – Zvýraznění6 3 3 5 3 3" xfId="12941"/>
    <cellStyle name="20 % – Zvýraznění6 3 3 5 3 3 2" xfId="28131"/>
    <cellStyle name="20 % – Zvýraznění6 3 3 5 3 3 3" xfId="52434"/>
    <cellStyle name="20 % – Zvýraznění6 3 3 5 3 3 4" xfId="52435"/>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4" xfId="3065"/>
    <cellStyle name="20 % – Zvýraznění6 3 3 5 4 2" xfId="9375"/>
    <cellStyle name="20 % – Zvýraznění6 3 3 5 4 2 2" xfId="24591"/>
    <cellStyle name="20 % – Zvýraznění6 3 3 5 4 2 3" xfId="52436"/>
    <cellStyle name="20 % – Zvýraznění6 3 3 5 4 2 4" xfId="52437"/>
    <cellStyle name="20 % – Zvýraznění6 3 3 5 4 2 5" xfId="52438"/>
    <cellStyle name="20 % – Zvýraznění6 3 3 5 4 3" xfId="12942"/>
    <cellStyle name="20 % – Zvýraznění6 3 3 5 4 3 2" xfId="28132"/>
    <cellStyle name="20 % – Zvýraznění6 3 3 5 4 3 3" xfId="52439"/>
    <cellStyle name="20 % – Zvýraznění6 3 3 5 4 3 4" xfId="52440"/>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5" xfId="8239"/>
    <cellStyle name="20 % – Zvýraznění6 3 3 5 5 2" xfId="23455"/>
    <cellStyle name="20 % – Zvýraznění6 3 3 5 5 3" xfId="52441"/>
    <cellStyle name="20 % – Zvýraznění6 3 3 5 5 4" xfId="52442"/>
    <cellStyle name="20 % – Zvýraznění6 3 3 5 5 5" xfId="52443"/>
    <cellStyle name="20 % – Zvýraznění6 3 3 5 6" xfId="12939"/>
    <cellStyle name="20 % – Zvýraznění6 3 3 5 6 2" xfId="28129"/>
    <cellStyle name="20 % – Zvýraznění6 3 3 5 6 3" xfId="52444"/>
    <cellStyle name="20 % – Zvýraznění6 3 3 5 6 4" xfId="52445"/>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2" xfId="3067"/>
    <cellStyle name="20 % – Zvýraznění6 3 3 6 2 2" xfId="9376"/>
    <cellStyle name="20 % – Zvýraznění6 3 3 6 2 2 2" xfId="24592"/>
    <cellStyle name="20 % – Zvýraznění6 3 3 6 2 2 3" xfId="52446"/>
    <cellStyle name="20 % – Zvýraznění6 3 3 6 2 2 4" xfId="52447"/>
    <cellStyle name="20 % – Zvýraznění6 3 3 6 2 2 5" xfId="52448"/>
    <cellStyle name="20 % – Zvýraznění6 3 3 6 2 3" xfId="12944"/>
    <cellStyle name="20 % – Zvýraznění6 3 3 6 2 3 2" xfId="28134"/>
    <cellStyle name="20 % – Zvýraznění6 3 3 6 2 3 3" xfId="52449"/>
    <cellStyle name="20 % – Zvýraznění6 3 3 6 2 3 4" xfId="52450"/>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3" xfId="3068"/>
    <cellStyle name="20 % – Zvýraznění6 3 3 6 3 2" xfId="9377"/>
    <cellStyle name="20 % – Zvýraznění6 3 3 6 3 2 2" xfId="24593"/>
    <cellStyle name="20 % – Zvýraznění6 3 3 6 3 2 3" xfId="52451"/>
    <cellStyle name="20 % – Zvýraznění6 3 3 6 3 2 4" xfId="52452"/>
    <cellStyle name="20 % – Zvýraznění6 3 3 6 3 2 5" xfId="52453"/>
    <cellStyle name="20 % – Zvýraznění6 3 3 6 3 3" xfId="12945"/>
    <cellStyle name="20 % – Zvýraznění6 3 3 6 3 3 2" xfId="28135"/>
    <cellStyle name="20 % – Zvýraznění6 3 3 6 3 3 3" xfId="52454"/>
    <cellStyle name="20 % – Zvýraznění6 3 3 6 3 3 4" xfId="5245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4" xfId="3069"/>
    <cellStyle name="20 % – Zvýraznění6 3 3 6 4 2" xfId="9378"/>
    <cellStyle name="20 % – Zvýraznění6 3 3 6 4 2 2" xfId="24594"/>
    <cellStyle name="20 % – Zvýraznění6 3 3 6 4 2 3" xfId="52456"/>
    <cellStyle name="20 % – Zvýraznění6 3 3 6 4 2 4" xfId="52457"/>
    <cellStyle name="20 % – Zvýraznění6 3 3 6 4 2 5" xfId="52458"/>
    <cellStyle name="20 % – Zvýraznění6 3 3 6 4 3" xfId="12946"/>
    <cellStyle name="20 % – Zvýraznění6 3 3 6 4 3 2" xfId="28136"/>
    <cellStyle name="20 % – Zvýraznění6 3 3 6 4 3 3" xfId="52459"/>
    <cellStyle name="20 % – Zvýraznění6 3 3 6 4 3 4" xfId="52460"/>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5" xfId="8332"/>
    <cellStyle name="20 % – Zvýraznění6 3 3 6 5 2" xfId="23548"/>
    <cellStyle name="20 % – Zvýraznění6 3 3 6 5 3" xfId="52461"/>
    <cellStyle name="20 % – Zvýraznění6 3 3 6 5 4" xfId="52462"/>
    <cellStyle name="20 % – Zvýraznění6 3 3 6 5 5" xfId="52463"/>
    <cellStyle name="20 % – Zvýraznění6 3 3 6 6" xfId="12943"/>
    <cellStyle name="20 % – Zvýraznění6 3 3 6 6 2" xfId="28133"/>
    <cellStyle name="20 % – Zvýraznění6 3 3 6 6 3" xfId="52464"/>
    <cellStyle name="20 % – Zvýraznění6 3 3 6 6 4" xfId="52465"/>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2" xfId="3071"/>
    <cellStyle name="20 % – Zvýraznění6 3 3 7 2 2" xfId="9379"/>
    <cellStyle name="20 % – Zvýraznění6 3 3 7 2 2 2" xfId="24595"/>
    <cellStyle name="20 % – Zvýraznění6 3 3 7 2 2 3" xfId="52466"/>
    <cellStyle name="20 % – Zvýraznění6 3 3 7 2 2 4" xfId="52467"/>
    <cellStyle name="20 % – Zvýraznění6 3 3 7 2 2 5" xfId="52468"/>
    <cellStyle name="20 % – Zvýraznění6 3 3 7 2 3" xfId="12948"/>
    <cellStyle name="20 % – Zvýraznění6 3 3 7 2 3 2" xfId="28138"/>
    <cellStyle name="20 % – Zvýraznění6 3 3 7 2 3 3" xfId="52469"/>
    <cellStyle name="20 % – Zvýraznění6 3 3 7 2 3 4" xfId="52470"/>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3" xfId="3072"/>
    <cellStyle name="20 % – Zvýraznění6 3 3 7 3 2" xfId="9380"/>
    <cellStyle name="20 % – Zvýraznění6 3 3 7 3 2 2" xfId="24596"/>
    <cellStyle name="20 % – Zvýraznění6 3 3 7 3 2 3" xfId="52471"/>
    <cellStyle name="20 % – Zvýraznění6 3 3 7 3 2 4" xfId="52472"/>
    <cellStyle name="20 % – Zvýraznění6 3 3 7 3 2 5" xfId="52473"/>
    <cellStyle name="20 % – Zvýraznění6 3 3 7 3 3" xfId="12949"/>
    <cellStyle name="20 % – Zvýraznění6 3 3 7 3 3 2" xfId="28139"/>
    <cellStyle name="20 % – Zvýraznění6 3 3 7 3 3 3" xfId="52474"/>
    <cellStyle name="20 % – Zvýraznění6 3 3 7 3 3 4" xfId="52475"/>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4" xfId="3073"/>
    <cellStyle name="20 % – Zvýraznění6 3 3 7 4 2" xfId="9381"/>
    <cellStyle name="20 % – Zvýraznění6 3 3 7 4 2 2" xfId="24597"/>
    <cellStyle name="20 % – Zvýraznění6 3 3 7 4 2 3" xfId="52476"/>
    <cellStyle name="20 % – Zvýraznění6 3 3 7 4 2 4" xfId="52477"/>
    <cellStyle name="20 % – Zvýraznění6 3 3 7 4 2 5" xfId="52478"/>
    <cellStyle name="20 % – Zvýraznění6 3 3 7 4 3" xfId="12950"/>
    <cellStyle name="20 % – Zvýraznění6 3 3 7 4 3 2" xfId="28140"/>
    <cellStyle name="20 % – Zvýraznění6 3 3 7 4 3 3" xfId="52479"/>
    <cellStyle name="20 % – Zvýraznění6 3 3 7 4 3 4" xfId="5248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5" xfId="8415"/>
    <cellStyle name="20 % – Zvýraznění6 3 3 7 5 2" xfId="23631"/>
    <cellStyle name="20 % – Zvýraznění6 3 3 7 5 3" xfId="52481"/>
    <cellStyle name="20 % – Zvýraznění6 3 3 7 5 4" xfId="52482"/>
    <cellStyle name="20 % – Zvýraznění6 3 3 7 5 5" xfId="52483"/>
    <cellStyle name="20 % – Zvýraznění6 3 3 7 6" xfId="12947"/>
    <cellStyle name="20 % – Zvýraznění6 3 3 7 6 2" xfId="28137"/>
    <cellStyle name="20 % – Zvýraznění6 3 3 7 6 3" xfId="52484"/>
    <cellStyle name="20 % – Zvýraznění6 3 3 7 6 4" xfId="52485"/>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2 3" xfId="52486"/>
    <cellStyle name="20 % – Zvýraznění6 3 3 8 2 4" xfId="52487"/>
    <cellStyle name="20 % – Zvýraznění6 3 3 8 2 5" xfId="52488"/>
    <cellStyle name="20 % – Zvýraznění6 3 3 8 3" xfId="12951"/>
    <cellStyle name="20 % – Zvýraznění6 3 3 8 3 2" xfId="28141"/>
    <cellStyle name="20 % – Zvýraznění6 3 3 8 3 3" xfId="52489"/>
    <cellStyle name="20 % – Zvýraznění6 3 3 8 3 4" xfId="52490"/>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9" xfId="3075"/>
    <cellStyle name="20 % – Zvýraznění6 3 3 9 2" xfId="9383"/>
    <cellStyle name="20 % – Zvýraznění6 3 3 9 2 2" xfId="24599"/>
    <cellStyle name="20 % – Zvýraznění6 3 3 9 2 3" xfId="52491"/>
    <cellStyle name="20 % – Zvýraznění6 3 3 9 2 4" xfId="52492"/>
    <cellStyle name="20 % – Zvýraznění6 3 3 9 2 5" xfId="52493"/>
    <cellStyle name="20 % – Zvýraznění6 3 3 9 3" xfId="12952"/>
    <cellStyle name="20 % – Zvýraznění6 3 3 9 3 2" xfId="28142"/>
    <cellStyle name="20 % – Zvýraznění6 3 3 9 3 3" xfId="52494"/>
    <cellStyle name="20 % – Zvýraznění6 3 3 9 3 4" xfId="52495"/>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4" xfId="468"/>
    <cellStyle name="20 % – Zvýraznění6 3 4 10" xfId="19157"/>
    <cellStyle name="20 % – Zvýraznění6 3 4 11" xfId="40736"/>
    <cellStyle name="20 % – Zvýraznění6 3 4 12" xfId="40737"/>
    <cellStyle name="20 % – Zvýraznění6 3 4 2" xfId="3076"/>
    <cellStyle name="20 % – Zvýraznění6 3 4 2 2" xfId="9384"/>
    <cellStyle name="20 % – Zvýraznění6 3 4 2 2 2" xfId="24600"/>
    <cellStyle name="20 % – Zvýraznění6 3 4 2 2 3" xfId="52496"/>
    <cellStyle name="20 % – Zvýraznění6 3 4 2 2 4" xfId="52497"/>
    <cellStyle name="20 % – Zvýraznění6 3 4 2 2 5" xfId="52498"/>
    <cellStyle name="20 % – Zvýraznění6 3 4 2 3" xfId="12953"/>
    <cellStyle name="20 % – Zvýraznění6 3 4 2 3 2" xfId="28143"/>
    <cellStyle name="20 % – Zvýraznění6 3 4 2 3 3" xfId="52499"/>
    <cellStyle name="20 % – Zvýraznění6 3 4 2 3 4" xfId="52500"/>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3" xfId="3077"/>
    <cellStyle name="20 % – Zvýraznění6 3 4 3 2" xfId="9385"/>
    <cellStyle name="20 % – Zvýraznění6 3 4 3 2 2" xfId="24601"/>
    <cellStyle name="20 % – Zvýraznění6 3 4 3 2 3" xfId="52501"/>
    <cellStyle name="20 % – Zvýraznění6 3 4 3 2 4" xfId="52502"/>
    <cellStyle name="20 % – Zvýraznění6 3 4 3 2 5" xfId="52503"/>
    <cellStyle name="20 % – Zvýraznění6 3 4 3 3" xfId="12954"/>
    <cellStyle name="20 % – Zvýraznění6 3 4 3 3 2" xfId="28144"/>
    <cellStyle name="20 % – Zvýraznění6 3 4 3 3 3" xfId="52504"/>
    <cellStyle name="20 % – Zvýraznění6 3 4 3 3 4" xfId="52505"/>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4" xfId="3078"/>
    <cellStyle name="20 % – Zvýraznění6 3 4 4 2" xfId="9386"/>
    <cellStyle name="20 % – Zvýraznění6 3 4 4 2 2" xfId="24602"/>
    <cellStyle name="20 % – Zvýraznění6 3 4 4 2 3" xfId="52506"/>
    <cellStyle name="20 % – Zvýraznění6 3 4 4 2 4" xfId="52507"/>
    <cellStyle name="20 % – Zvýraznění6 3 4 4 2 5" xfId="52508"/>
    <cellStyle name="20 % – Zvýraznění6 3 4 4 3" xfId="12955"/>
    <cellStyle name="20 % – Zvýraznění6 3 4 4 3 2" xfId="28145"/>
    <cellStyle name="20 % – Zvýraznění6 3 4 4 3 3" xfId="52509"/>
    <cellStyle name="20 % – Zvýraznění6 3 4 4 3 4" xfId="52510"/>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5" xfId="3079"/>
    <cellStyle name="20 % – Zvýraznění6 3 4 5 2" xfId="11202"/>
    <cellStyle name="20 % – Zvýraznění6 3 4 5 2 2" xfId="26402"/>
    <cellStyle name="20 % – Zvýraznění6 3 4 5 2 3" xfId="52511"/>
    <cellStyle name="20 % – Zvýraznění6 3 4 5 2 4" xfId="52512"/>
    <cellStyle name="20 % – Zvýraznění6 3 4 5 2 5" xfId="52513"/>
    <cellStyle name="20 % – Zvýraznění6 3 4 5 3" xfId="12956"/>
    <cellStyle name="20 % – Zvýraznění6 3 4 5 3 2" xfId="28146"/>
    <cellStyle name="20 % – Zvýraznění6 3 4 5 3 3" xfId="52514"/>
    <cellStyle name="20 % – Zvýraznění6 3 4 5 3 4" xfId="52515"/>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6" xfId="7819"/>
    <cellStyle name="20 % – Zvýraznění6 3 4 6 2" xfId="23038"/>
    <cellStyle name="20 % – Zvýraznění6 3 4 6 3" xfId="52516"/>
    <cellStyle name="20 % – Zvýraznění6 3 4 6 4" xfId="52517"/>
    <cellStyle name="20 % – Zvýraznění6 3 4 6 5" xfId="52518"/>
    <cellStyle name="20 % – Zvýraznění6 3 4 7" xfId="11551"/>
    <cellStyle name="20 % – Zvýraznění6 3 4 7 2" xfId="26747"/>
    <cellStyle name="20 % – Zvýraznění6 3 4 7 3" xfId="52519"/>
    <cellStyle name="20 % – Zvýraznění6 3 4 7 4" xfId="52520"/>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2" xfId="3080"/>
    <cellStyle name="20 % – Zvýraznění6 3 5 2 2" xfId="9387"/>
    <cellStyle name="20 % – Zvýraznění6 3 5 2 2 2" xfId="24603"/>
    <cellStyle name="20 % – Zvýraznění6 3 5 2 2 3" xfId="52521"/>
    <cellStyle name="20 % – Zvýraznění6 3 5 2 2 4" xfId="52522"/>
    <cellStyle name="20 % – Zvýraznění6 3 5 2 2 5" xfId="52523"/>
    <cellStyle name="20 % – Zvýraznění6 3 5 2 3" xfId="12957"/>
    <cellStyle name="20 % – Zvýraznění6 3 5 2 3 2" xfId="28147"/>
    <cellStyle name="20 % – Zvýraznění6 3 5 2 3 3" xfId="52524"/>
    <cellStyle name="20 % – Zvýraznění6 3 5 2 3 4" xfId="52525"/>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3" xfId="3081"/>
    <cellStyle name="20 % – Zvýraznění6 3 5 3 2" xfId="9388"/>
    <cellStyle name="20 % – Zvýraznění6 3 5 3 2 2" xfId="24604"/>
    <cellStyle name="20 % – Zvýraznění6 3 5 3 2 3" xfId="52526"/>
    <cellStyle name="20 % – Zvýraznění6 3 5 3 2 4" xfId="52527"/>
    <cellStyle name="20 % – Zvýraznění6 3 5 3 2 5" xfId="52528"/>
    <cellStyle name="20 % – Zvýraznění6 3 5 3 3" xfId="12958"/>
    <cellStyle name="20 % – Zvýraznění6 3 5 3 3 2" xfId="28148"/>
    <cellStyle name="20 % – Zvýraznění6 3 5 3 3 3" xfId="52529"/>
    <cellStyle name="20 % – Zvýraznění6 3 5 3 3 4" xfId="52530"/>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4" xfId="3082"/>
    <cellStyle name="20 % – Zvýraznění6 3 5 4 2" xfId="9389"/>
    <cellStyle name="20 % – Zvýraznění6 3 5 4 2 2" xfId="24605"/>
    <cellStyle name="20 % – Zvýraznění6 3 5 4 2 3" xfId="52531"/>
    <cellStyle name="20 % – Zvýraznění6 3 5 4 2 4" xfId="52532"/>
    <cellStyle name="20 % – Zvýraznění6 3 5 4 2 5" xfId="52533"/>
    <cellStyle name="20 % – Zvýraznění6 3 5 4 3" xfId="12959"/>
    <cellStyle name="20 % – Zvýraznění6 3 5 4 3 2" xfId="28149"/>
    <cellStyle name="20 % – Zvýraznění6 3 5 4 3 3" xfId="52534"/>
    <cellStyle name="20 % – Zvýraznění6 3 5 4 3 4" xfId="52535"/>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5" xfId="3083"/>
    <cellStyle name="20 % – Zvýraznění6 3 5 5 2" xfId="11308"/>
    <cellStyle name="20 % – Zvýraznění6 3 5 5 2 2" xfId="26508"/>
    <cellStyle name="20 % – Zvýraznění6 3 5 5 2 3" xfId="52536"/>
    <cellStyle name="20 % – Zvýraznění6 3 5 5 2 4" xfId="52537"/>
    <cellStyle name="20 % – Zvýraznění6 3 5 5 2 5" xfId="52538"/>
    <cellStyle name="20 % – Zvýraznění6 3 5 5 3" xfId="12960"/>
    <cellStyle name="20 % – Zvýraznění6 3 5 5 3 2" xfId="28150"/>
    <cellStyle name="20 % – Zvýraznění6 3 5 5 3 3" xfId="52539"/>
    <cellStyle name="20 % – Zvýraznění6 3 5 5 3 4" xfId="5254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6" xfId="7781"/>
    <cellStyle name="20 % – Zvýraznění6 3 5 6 2" xfId="23000"/>
    <cellStyle name="20 % – Zvýraznění6 3 5 6 3" xfId="52541"/>
    <cellStyle name="20 % – Zvýraznění6 3 5 6 4" xfId="52542"/>
    <cellStyle name="20 % – Zvýraznění6 3 5 6 5" xfId="52543"/>
    <cellStyle name="20 % – Zvýraznění6 3 5 7" xfId="11552"/>
    <cellStyle name="20 % – Zvýraznění6 3 5 7 2" xfId="26748"/>
    <cellStyle name="20 % – Zvýraznění6 3 5 7 3" xfId="52544"/>
    <cellStyle name="20 % – Zvýraznění6 3 5 7 4" xfId="52545"/>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2" xfId="3085"/>
    <cellStyle name="20 % – Zvýraznění6 3 6 2 2" xfId="9390"/>
    <cellStyle name="20 % – Zvýraznění6 3 6 2 2 2" xfId="24606"/>
    <cellStyle name="20 % – Zvýraznění6 3 6 2 2 3" xfId="52546"/>
    <cellStyle name="20 % – Zvýraznění6 3 6 2 2 4" xfId="52547"/>
    <cellStyle name="20 % – Zvýraznění6 3 6 2 2 5" xfId="52548"/>
    <cellStyle name="20 % – Zvýraznění6 3 6 2 3" xfId="12962"/>
    <cellStyle name="20 % – Zvýraznění6 3 6 2 3 2" xfId="28152"/>
    <cellStyle name="20 % – Zvýraznění6 3 6 2 3 3" xfId="52549"/>
    <cellStyle name="20 % – Zvýraznění6 3 6 2 3 4" xfId="52550"/>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3" xfId="3086"/>
    <cellStyle name="20 % – Zvýraznění6 3 6 3 2" xfId="9391"/>
    <cellStyle name="20 % – Zvýraznění6 3 6 3 2 2" xfId="24607"/>
    <cellStyle name="20 % – Zvýraznění6 3 6 3 2 3" xfId="52551"/>
    <cellStyle name="20 % – Zvýraznění6 3 6 3 2 4" xfId="52552"/>
    <cellStyle name="20 % – Zvýraznění6 3 6 3 2 5" xfId="52553"/>
    <cellStyle name="20 % – Zvýraznění6 3 6 3 3" xfId="12963"/>
    <cellStyle name="20 % – Zvýraznění6 3 6 3 3 2" xfId="28153"/>
    <cellStyle name="20 % – Zvýraznění6 3 6 3 3 3" xfId="52554"/>
    <cellStyle name="20 % – Zvýraznění6 3 6 3 3 4" xfId="52555"/>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4" xfId="3087"/>
    <cellStyle name="20 % – Zvýraznění6 3 6 4 2" xfId="9392"/>
    <cellStyle name="20 % – Zvýraznění6 3 6 4 2 2" xfId="24608"/>
    <cellStyle name="20 % – Zvýraznění6 3 6 4 2 3" xfId="52556"/>
    <cellStyle name="20 % – Zvýraznění6 3 6 4 2 4" xfId="52557"/>
    <cellStyle name="20 % – Zvýraznění6 3 6 4 2 5" xfId="52558"/>
    <cellStyle name="20 % – Zvýraznění6 3 6 4 3" xfId="12964"/>
    <cellStyle name="20 % – Zvýraznění6 3 6 4 3 2" xfId="28154"/>
    <cellStyle name="20 % – Zvýraznění6 3 6 4 3 3" xfId="52559"/>
    <cellStyle name="20 % – Zvýraznění6 3 6 4 3 4" xfId="52560"/>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5" xfId="8024"/>
    <cellStyle name="20 % – Zvýraznění6 3 6 5 2" xfId="23240"/>
    <cellStyle name="20 % – Zvýraznění6 3 6 5 3" xfId="52561"/>
    <cellStyle name="20 % – Zvýraznění6 3 6 5 4" xfId="52562"/>
    <cellStyle name="20 % – Zvýraznění6 3 6 5 5" xfId="52563"/>
    <cellStyle name="20 % – Zvýraznění6 3 6 6" xfId="12961"/>
    <cellStyle name="20 % – Zvýraznění6 3 6 6 2" xfId="28151"/>
    <cellStyle name="20 % – Zvýraznění6 3 6 6 3" xfId="52564"/>
    <cellStyle name="20 % – Zvýraznění6 3 6 6 4" xfId="52565"/>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2" xfId="3089"/>
    <cellStyle name="20 % – Zvýraznění6 3 7 2 2" xfId="9393"/>
    <cellStyle name="20 % – Zvýraznění6 3 7 2 2 2" xfId="24609"/>
    <cellStyle name="20 % – Zvýraznění6 3 7 2 2 3" xfId="52566"/>
    <cellStyle name="20 % – Zvýraznění6 3 7 2 2 4" xfId="52567"/>
    <cellStyle name="20 % – Zvýraznění6 3 7 2 2 5" xfId="52568"/>
    <cellStyle name="20 % – Zvýraznění6 3 7 2 3" xfId="12966"/>
    <cellStyle name="20 % – Zvýraznění6 3 7 2 3 2" xfId="28156"/>
    <cellStyle name="20 % – Zvýraznění6 3 7 2 3 3" xfId="52569"/>
    <cellStyle name="20 % – Zvýraznění6 3 7 2 3 4" xfId="52570"/>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3" xfId="3090"/>
    <cellStyle name="20 % – Zvýraznění6 3 7 3 2" xfId="9394"/>
    <cellStyle name="20 % – Zvýraznění6 3 7 3 2 2" xfId="24610"/>
    <cellStyle name="20 % – Zvýraznění6 3 7 3 2 3" xfId="52571"/>
    <cellStyle name="20 % – Zvýraznění6 3 7 3 2 4" xfId="52572"/>
    <cellStyle name="20 % – Zvýraznění6 3 7 3 2 5" xfId="52573"/>
    <cellStyle name="20 % – Zvýraznění6 3 7 3 3" xfId="12967"/>
    <cellStyle name="20 % – Zvýraznění6 3 7 3 3 2" xfId="28157"/>
    <cellStyle name="20 % – Zvýraznění6 3 7 3 3 3" xfId="52574"/>
    <cellStyle name="20 % – Zvýraznění6 3 7 3 3 4" xfId="52575"/>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4" xfId="3091"/>
    <cellStyle name="20 % – Zvýraznění6 3 7 4 2" xfId="9395"/>
    <cellStyle name="20 % – Zvýraznění6 3 7 4 2 2" xfId="24611"/>
    <cellStyle name="20 % – Zvýraznění6 3 7 4 2 3" xfId="52576"/>
    <cellStyle name="20 % – Zvýraznění6 3 7 4 2 4" xfId="52577"/>
    <cellStyle name="20 % – Zvýraznění6 3 7 4 2 5" xfId="52578"/>
    <cellStyle name="20 % – Zvýraznění6 3 7 4 3" xfId="12968"/>
    <cellStyle name="20 % – Zvýraznění6 3 7 4 3 2" xfId="28158"/>
    <cellStyle name="20 % – Zvýraznění6 3 7 4 3 3" xfId="52579"/>
    <cellStyle name="20 % – Zvýraznění6 3 7 4 3 4" xfId="52580"/>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5" xfId="7948"/>
    <cellStyle name="20 % – Zvýraznění6 3 7 5 2" xfId="23165"/>
    <cellStyle name="20 % – Zvýraznění6 3 7 5 3" xfId="52581"/>
    <cellStyle name="20 % – Zvýraznění6 3 7 5 4" xfId="52582"/>
    <cellStyle name="20 % – Zvýraznění6 3 7 5 5" xfId="52583"/>
    <cellStyle name="20 % – Zvýraznění6 3 7 6" xfId="12965"/>
    <cellStyle name="20 % – Zvýraznění6 3 7 6 2" xfId="28155"/>
    <cellStyle name="20 % – Zvýraznění6 3 7 6 3" xfId="52584"/>
    <cellStyle name="20 % – Zvýraznění6 3 7 6 4" xfId="5258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2" xfId="3093"/>
    <cellStyle name="20 % – Zvýraznění6 3 8 2 2" xfId="9396"/>
    <cellStyle name="20 % – Zvýraznění6 3 8 2 2 2" xfId="24612"/>
    <cellStyle name="20 % – Zvýraznění6 3 8 2 2 3" xfId="52586"/>
    <cellStyle name="20 % – Zvýraznění6 3 8 2 2 4" xfId="52587"/>
    <cellStyle name="20 % – Zvýraznění6 3 8 2 2 5" xfId="52588"/>
    <cellStyle name="20 % – Zvýraznění6 3 8 2 3" xfId="12970"/>
    <cellStyle name="20 % – Zvýraznění6 3 8 2 3 2" xfId="28160"/>
    <cellStyle name="20 % – Zvýraznění6 3 8 2 3 3" xfId="52589"/>
    <cellStyle name="20 % – Zvýraznění6 3 8 2 3 4" xfId="5259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3" xfId="3094"/>
    <cellStyle name="20 % – Zvýraznění6 3 8 3 2" xfId="9397"/>
    <cellStyle name="20 % – Zvýraznění6 3 8 3 2 2" xfId="24613"/>
    <cellStyle name="20 % – Zvýraznění6 3 8 3 2 3" xfId="52591"/>
    <cellStyle name="20 % – Zvýraznění6 3 8 3 2 4" xfId="52592"/>
    <cellStyle name="20 % – Zvýraznění6 3 8 3 2 5" xfId="52593"/>
    <cellStyle name="20 % – Zvýraznění6 3 8 3 3" xfId="12971"/>
    <cellStyle name="20 % – Zvýraznění6 3 8 3 3 2" xfId="28161"/>
    <cellStyle name="20 % – Zvýraznění6 3 8 3 3 3" xfId="52594"/>
    <cellStyle name="20 % – Zvýraznění6 3 8 3 3 4" xfId="52595"/>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4" xfId="3095"/>
    <cellStyle name="20 % – Zvýraznění6 3 8 4 2" xfId="9398"/>
    <cellStyle name="20 % – Zvýraznění6 3 8 4 2 2" xfId="24614"/>
    <cellStyle name="20 % – Zvýraznění6 3 8 4 2 3" xfId="52596"/>
    <cellStyle name="20 % – Zvýraznění6 3 8 4 2 4" xfId="52597"/>
    <cellStyle name="20 % – Zvýraznění6 3 8 4 2 5" xfId="52598"/>
    <cellStyle name="20 % – Zvýraznění6 3 8 4 3" xfId="12972"/>
    <cellStyle name="20 % – Zvýraznění6 3 8 4 3 2" xfId="28162"/>
    <cellStyle name="20 % – Zvýraznění6 3 8 4 3 3" xfId="52599"/>
    <cellStyle name="20 % – Zvýraznění6 3 8 4 3 4" xfId="52600"/>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5" xfId="8186"/>
    <cellStyle name="20 % – Zvýraznění6 3 8 5 2" xfId="23402"/>
    <cellStyle name="20 % – Zvýraznění6 3 8 5 3" xfId="52601"/>
    <cellStyle name="20 % – Zvýraznění6 3 8 5 4" xfId="52602"/>
    <cellStyle name="20 % – Zvýraznění6 3 8 5 5" xfId="52603"/>
    <cellStyle name="20 % – Zvýraznění6 3 8 6" xfId="12969"/>
    <cellStyle name="20 % – Zvýraznění6 3 8 6 2" xfId="28159"/>
    <cellStyle name="20 % – Zvýraznění6 3 8 6 3" xfId="52604"/>
    <cellStyle name="20 % – Zvýraznění6 3 8 6 4" xfId="52605"/>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2" xfId="3097"/>
    <cellStyle name="20 % – Zvýraznění6 3 9 2 2" xfId="9399"/>
    <cellStyle name="20 % – Zvýraznění6 3 9 2 2 2" xfId="24615"/>
    <cellStyle name="20 % – Zvýraznění6 3 9 2 2 3" xfId="52606"/>
    <cellStyle name="20 % – Zvýraznění6 3 9 2 2 4" xfId="52607"/>
    <cellStyle name="20 % – Zvýraznění6 3 9 2 2 5" xfId="52608"/>
    <cellStyle name="20 % – Zvýraznění6 3 9 2 3" xfId="12974"/>
    <cellStyle name="20 % – Zvýraznění6 3 9 2 3 2" xfId="28164"/>
    <cellStyle name="20 % – Zvýraznění6 3 9 2 3 3" xfId="52609"/>
    <cellStyle name="20 % – Zvýraznění6 3 9 2 3 4" xfId="52610"/>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3" xfId="3098"/>
    <cellStyle name="20 % – Zvýraznění6 3 9 3 2" xfId="9400"/>
    <cellStyle name="20 % – Zvýraznění6 3 9 3 2 2" xfId="24616"/>
    <cellStyle name="20 % – Zvýraznění6 3 9 3 2 3" xfId="52611"/>
    <cellStyle name="20 % – Zvýraznění6 3 9 3 2 4" xfId="52612"/>
    <cellStyle name="20 % – Zvýraznění6 3 9 3 2 5" xfId="52613"/>
    <cellStyle name="20 % – Zvýraznění6 3 9 3 3" xfId="12975"/>
    <cellStyle name="20 % – Zvýraznění6 3 9 3 3 2" xfId="28165"/>
    <cellStyle name="20 % – Zvýraznění6 3 9 3 3 3" xfId="52614"/>
    <cellStyle name="20 % – Zvýraznění6 3 9 3 3 4" xfId="5261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4" xfId="3099"/>
    <cellStyle name="20 % – Zvýraznění6 3 9 4 2" xfId="9401"/>
    <cellStyle name="20 % – Zvýraznění6 3 9 4 2 2" xfId="24617"/>
    <cellStyle name="20 % – Zvýraznění6 3 9 4 2 3" xfId="52616"/>
    <cellStyle name="20 % – Zvýraznění6 3 9 4 2 4" xfId="52617"/>
    <cellStyle name="20 % – Zvýraznění6 3 9 4 2 5" xfId="52618"/>
    <cellStyle name="20 % – Zvýraznění6 3 9 4 3" xfId="12976"/>
    <cellStyle name="20 % – Zvýraznění6 3 9 4 3 2" xfId="28166"/>
    <cellStyle name="20 % – Zvýraznění6 3 9 4 3 3" xfId="52619"/>
    <cellStyle name="20 % – Zvýraznění6 3 9 4 3 4" xfId="52620"/>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5" xfId="8280"/>
    <cellStyle name="20 % – Zvýraznění6 3 9 5 2" xfId="23496"/>
    <cellStyle name="20 % – Zvýraznění6 3 9 5 3" xfId="52621"/>
    <cellStyle name="20 % – Zvýraznění6 3 9 5 4" xfId="52622"/>
    <cellStyle name="20 % – Zvýraznění6 3 9 5 5" xfId="52623"/>
    <cellStyle name="20 % – Zvýraznění6 3 9 6" xfId="12973"/>
    <cellStyle name="20 % – Zvýraznění6 3 9 6 2" xfId="28163"/>
    <cellStyle name="20 % – Zvýraznění6 3 9 6 3" xfId="52624"/>
    <cellStyle name="20 % – Zvýraznění6 3 9 6 4" xfId="52625"/>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2 3" xfId="52626"/>
    <cellStyle name="20 % – Zvýraznění6 4 10 2 4" xfId="52627"/>
    <cellStyle name="20 % – Zvýraznění6 4 10 2 5" xfId="52628"/>
    <cellStyle name="20 % – Zvýraznění6 4 10 3" xfId="12977"/>
    <cellStyle name="20 % – Zvýraznění6 4 10 3 2" xfId="28167"/>
    <cellStyle name="20 % – Zvýraznění6 4 10 3 3" xfId="52629"/>
    <cellStyle name="20 % – Zvýraznění6 4 10 3 4" xfId="52630"/>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1" xfId="3101"/>
    <cellStyle name="20 % – Zvýraznění6 4 11 2" xfId="9403"/>
    <cellStyle name="20 % – Zvýraznění6 4 11 2 2" xfId="24619"/>
    <cellStyle name="20 % – Zvýraznění6 4 11 2 3" xfId="52631"/>
    <cellStyle name="20 % – Zvýraznění6 4 11 2 4" xfId="52632"/>
    <cellStyle name="20 % – Zvýraznění6 4 11 2 5" xfId="52633"/>
    <cellStyle name="20 % – Zvýraznění6 4 11 3" xfId="12978"/>
    <cellStyle name="20 % – Zvýraznění6 4 11 3 2" xfId="28168"/>
    <cellStyle name="20 % – Zvýraznění6 4 11 3 3" xfId="52634"/>
    <cellStyle name="20 % – Zvýraznění6 4 11 3 4" xfId="52635"/>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2" xfId="3102"/>
    <cellStyle name="20 % – Zvýraznění6 4 12 2" xfId="9404"/>
    <cellStyle name="20 % – Zvýraznění6 4 12 2 2" xfId="24620"/>
    <cellStyle name="20 % – Zvýraznění6 4 12 2 3" xfId="52636"/>
    <cellStyle name="20 % – Zvýraznění6 4 12 2 4" xfId="52637"/>
    <cellStyle name="20 % – Zvýraznění6 4 12 2 5" xfId="52638"/>
    <cellStyle name="20 % – Zvýraznění6 4 12 3" xfId="12979"/>
    <cellStyle name="20 % – Zvýraznění6 4 12 3 2" xfId="28169"/>
    <cellStyle name="20 % – Zvýraznění6 4 12 3 3" xfId="52639"/>
    <cellStyle name="20 % – Zvýraznění6 4 12 3 4" xfId="52640"/>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3" xfId="3103"/>
    <cellStyle name="20 % – Zvýraznění6 4 13 2" xfId="11104"/>
    <cellStyle name="20 % – Zvýraznění6 4 13 2 2" xfId="26304"/>
    <cellStyle name="20 % – Zvýraznění6 4 13 2 3" xfId="52641"/>
    <cellStyle name="20 % – Zvýraznění6 4 13 2 4" xfId="52642"/>
    <cellStyle name="20 % – Zvýraznění6 4 13 2 5" xfId="52643"/>
    <cellStyle name="20 % – Zvýraznění6 4 13 3" xfId="12980"/>
    <cellStyle name="20 % – Zvýraznění6 4 13 3 2" xfId="28170"/>
    <cellStyle name="20 % – Zvýraznění6 4 13 3 3" xfId="52644"/>
    <cellStyle name="20 % – Zvýraznění6 4 13 3 4" xfId="52645"/>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4" xfId="7523"/>
    <cellStyle name="20 % – Zvýraznění6 4 14 2" xfId="11354"/>
    <cellStyle name="20 % – Zvýraznění6 4 14 2 2" xfId="26554"/>
    <cellStyle name="20 % – Zvýraznění6 4 14 2 3" xfId="52646"/>
    <cellStyle name="20 % – Zvýraznění6 4 14 2 4" xfId="52647"/>
    <cellStyle name="20 % – Zvýraznění6 4 14 2 5" xfId="52648"/>
    <cellStyle name="20 % – Zvýraznění6 4 14 3" xfId="15149"/>
    <cellStyle name="20 % – Zvýraznění6 4 14 3 2" xfId="30336"/>
    <cellStyle name="20 % – Zvýraznění6 4 14 3 3" xfId="52649"/>
    <cellStyle name="20 % – Zvýraznění6 4 14 3 4" xfId="52650"/>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5" xfId="7624"/>
    <cellStyle name="20 % – Zvýraznění6 4 15 2" xfId="22843"/>
    <cellStyle name="20 % – Zvýraznění6 4 15 3" xfId="52651"/>
    <cellStyle name="20 % – Zvýraznění6 4 15 4" xfId="52652"/>
    <cellStyle name="20 % – Zvýraznění6 4 15 5" xfId="52653"/>
    <cellStyle name="20 % – Zvýraznění6 4 16" xfId="11416"/>
    <cellStyle name="20 % – Zvýraznění6 4 16 2" xfId="26613"/>
    <cellStyle name="20 % – Zvýraznění6 4 16 3" xfId="52654"/>
    <cellStyle name="20 % – Zvýraznění6 4 16 4" xfId="52655"/>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2 3" xfId="52656"/>
    <cellStyle name="20 % – Zvýraznění6 4 2 10 2 4" xfId="52657"/>
    <cellStyle name="20 % – Zvýraznění6 4 2 10 2 5" xfId="52658"/>
    <cellStyle name="20 % – Zvýraznění6 4 2 10 3" xfId="12981"/>
    <cellStyle name="20 % – Zvýraznění6 4 2 10 3 2" xfId="28171"/>
    <cellStyle name="20 % – Zvýraznění6 4 2 10 3 3" xfId="52659"/>
    <cellStyle name="20 % – Zvýraznění6 4 2 10 3 4" xfId="52660"/>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1" xfId="3105"/>
    <cellStyle name="20 % – Zvýraznění6 4 2 11 2" xfId="11052"/>
    <cellStyle name="20 % – Zvýraznění6 4 2 11 2 2" xfId="26252"/>
    <cellStyle name="20 % – Zvýraznění6 4 2 11 2 3" xfId="52661"/>
    <cellStyle name="20 % – Zvýraznění6 4 2 11 2 4" xfId="52662"/>
    <cellStyle name="20 % – Zvýraznění6 4 2 11 2 5" xfId="52663"/>
    <cellStyle name="20 % – Zvýraznění6 4 2 11 3" xfId="12982"/>
    <cellStyle name="20 % – Zvýraznění6 4 2 11 3 2" xfId="28172"/>
    <cellStyle name="20 % – Zvýraznění6 4 2 11 3 3" xfId="52664"/>
    <cellStyle name="20 % – Zvýraznění6 4 2 11 3 4" xfId="52665"/>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2" xfId="7524"/>
    <cellStyle name="20 % – Zvýraznění6 4 2 12 2" xfId="11355"/>
    <cellStyle name="20 % – Zvýraznění6 4 2 12 2 2" xfId="26555"/>
    <cellStyle name="20 % – Zvýraznění6 4 2 12 2 3" xfId="52666"/>
    <cellStyle name="20 % – Zvýraznění6 4 2 12 2 4" xfId="52667"/>
    <cellStyle name="20 % – Zvýraznění6 4 2 12 2 5" xfId="52668"/>
    <cellStyle name="20 % – Zvýraznění6 4 2 12 3" xfId="15150"/>
    <cellStyle name="20 % – Zvýraznění6 4 2 12 3 2" xfId="30337"/>
    <cellStyle name="20 % – Zvýraznění6 4 2 12 3 3" xfId="52669"/>
    <cellStyle name="20 % – Zvýraznění6 4 2 12 3 4" xfId="52670"/>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3" xfId="7652"/>
    <cellStyle name="20 % – Zvýraznění6 4 2 13 2" xfId="22871"/>
    <cellStyle name="20 % – Zvýraznění6 4 2 13 3" xfId="52671"/>
    <cellStyle name="20 % – Zvýraznění6 4 2 13 4" xfId="52672"/>
    <cellStyle name="20 % – Zvýraznění6 4 2 13 5" xfId="52673"/>
    <cellStyle name="20 % – Zvýraznění6 4 2 14" xfId="11444"/>
    <cellStyle name="20 % – Zvýraznění6 4 2 14 2" xfId="26641"/>
    <cellStyle name="20 % – Zvýraznění6 4 2 14 3" xfId="52674"/>
    <cellStyle name="20 % – Zvýraznění6 4 2 14 4" xfId="52675"/>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2" xfId="3106"/>
    <cellStyle name="20 % – Zvýraznění6 4 2 2 2 2" xfId="9406"/>
    <cellStyle name="20 % – Zvýraznění6 4 2 2 2 2 2" xfId="24622"/>
    <cellStyle name="20 % – Zvýraznění6 4 2 2 2 2 3" xfId="52676"/>
    <cellStyle name="20 % – Zvýraznění6 4 2 2 2 2 4" xfId="52677"/>
    <cellStyle name="20 % – Zvýraznění6 4 2 2 2 2 5" xfId="52678"/>
    <cellStyle name="20 % – Zvýraznění6 4 2 2 2 3" xfId="12983"/>
    <cellStyle name="20 % – Zvýraznění6 4 2 2 2 3 2" xfId="28173"/>
    <cellStyle name="20 % – Zvýraznění6 4 2 2 2 3 3" xfId="52679"/>
    <cellStyle name="20 % – Zvýraznění6 4 2 2 2 3 4" xfId="52680"/>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3" xfId="3107"/>
    <cellStyle name="20 % – Zvýraznění6 4 2 2 3 2" xfId="9407"/>
    <cellStyle name="20 % – Zvýraznění6 4 2 2 3 2 2" xfId="24623"/>
    <cellStyle name="20 % – Zvýraznění6 4 2 2 3 2 3" xfId="52681"/>
    <cellStyle name="20 % – Zvýraznění6 4 2 2 3 2 4" xfId="52682"/>
    <cellStyle name="20 % – Zvýraznění6 4 2 2 3 2 5" xfId="52683"/>
    <cellStyle name="20 % – Zvýraznění6 4 2 2 3 3" xfId="12984"/>
    <cellStyle name="20 % – Zvýraznění6 4 2 2 3 3 2" xfId="28174"/>
    <cellStyle name="20 % – Zvýraznění6 4 2 2 3 3 3" xfId="52684"/>
    <cellStyle name="20 % – Zvýraznění6 4 2 2 3 3 4" xfId="52685"/>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4" xfId="3108"/>
    <cellStyle name="20 % – Zvýraznění6 4 2 2 4 2" xfId="9408"/>
    <cellStyle name="20 % – Zvýraznění6 4 2 2 4 2 2" xfId="24624"/>
    <cellStyle name="20 % – Zvýraznění6 4 2 2 4 2 3" xfId="52686"/>
    <cellStyle name="20 % – Zvýraznění6 4 2 2 4 2 4" xfId="52687"/>
    <cellStyle name="20 % – Zvýraznění6 4 2 2 4 2 5" xfId="52688"/>
    <cellStyle name="20 % – Zvýraznění6 4 2 2 4 3" xfId="12985"/>
    <cellStyle name="20 % – Zvýraznění6 4 2 2 4 3 2" xfId="28175"/>
    <cellStyle name="20 % – Zvýraznění6 4 2 2 4 3 3" xfId="52689"/>
    <cellStyle name="20 % – Zvýraznění6 4 2 2 4 3 4" xfId="52690"/>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5" xfId="3109"/>
    <cellStyle name="20 % – Zvýraznění6 4 2 2 5 2" xfId="11232"/>
    <cellStyle name="20 % – Zvýraznění6 4 2 2 5 2 2" xfId="26432"/>
    <cellStyle name="20 % – Zvýraznění6 4 2 2 5 2 3" xfId="52691"/>
    <cellStyle name="20 % – Zvýraznění6 4 2 2 5 2 4" xfId="52692"/>
    <cellStyle name="20 % – Zvýraznění6 4 2 2 5 2 5" xfId="52693"/>
    <cellStyle name="20 % – Zvýraznění6 4 2 2 5 3" xfId="12986"/>
    <cellStyle name="20 % – Zvýraznění6 4 2 2 5 3 2" xfId="28176"/>
    <cellStyle name="20 % – Zvýraznění6 4 2 2 5 3 3" xfId="52694"/>
    <cellStyle name="20 % – Zvýraznění6 4 2 2 5 3 4" xfId="52695"/>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6" xfId="7525"/>
    <cellStyle name="20 % – Zvýraznění6 4 2 2 6 2" xfId="11356"/>
    <cellStyle name="20 % – Zvýraznění6 4 2 2 6 2 2" xfId="26556"/>
    <cellStyle name="20 % – Zvýraznění6 4 2 2 6 2 3" xfId="52696"/>
    <cellStyle name="20 % – Zvýraznění6 4 2 2 6 2 4" xfId="52697"/>
    <cellStyle name="20 % – Zvýraznění6 4 2 2 6 2 5" xfId="52698"/>
    <cellStyle name="20 % – Zvýraznění6 4 2 2 6 3" xfId="15151"/>
    <cellStyle name="20 % – Zvýraznění6 4 2 2 6 3 2" xfId="30338"/>
    <cellStyle name="20 % – Zvýraznění6 4 2 2 6 3 3" xfId="52699"/>
    <cellStyle name="20 % – Zvýraznění6 4 2 2 6 3 4" xfId="52700"/>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7" xfId="7680"/>
    <cellStyle name="20 % – Zvýraznění6 4 2 2 7 2" xfId="22899"/>
    <cellStyle name="20 % – Zvýraznění6 4 2 2 7 3" xfId="52701"/>
    <cellStyle name="20 % – Zvýraznění6 4 2 2 7 4" xfId="52702"/>
    <cellStyle name="20 % – Zvýraznění6 4 2 2 7 5" xfId="52703"/>
    <cellStyle name="20 % – Zvýraznění6 4 2 2 8" xfId="11472"/>
    <cellStyle name="20 % – Zvýraznění6 4 2 2 8 2" xfId="26669"/>
    <cellStyle name="20 % – Zvýraznění6 4 2 2 8 3" xfId="52704"/>
    <cellStyle name="20 % – Zvýraznění6 4 2 2 8 4" xfId="52705"/>
    <cellStyle name="20 % – Zvýraznění6 4 2 2 9" xfId="15273"/>
    <cellStyle name="20 % – Zvýraznění6 4 2 2 9 2" xfId="30454"/>
    <cellStyle name="20 % – Zvýraznění6 4 2 3" xfId="470"/>
    <cellStyle name="20 % – Zvýraznění6 4 2 3 10" xfId="19159"/>
    <cellStyle name="20 % – Zvýraznění6 4 2 3 11" xfId="40818"/>
    <cellStyle name="20 % – Zvýraznění6 4 2 3 12" xfId="40819"/>
    <cellStyle name="20 % – Zvýraznění6 4 2 3 2" xfId="3110"/>
    <cellStyle name="20 % – Zvýraznění6 4 2 3 2 2" xfId="9409"/>
    <cellStyle name="20 % – Zvýraznění6 4 2 3 2 2 2" xfId="24625"/>
    <cellStyle name="20 % – Zvýraznění6 4 2 3 2 2 3" xfId="52706"/>
    <cellStyle name="20 % – Zvýraznění6 4 2 3 2 2 4" xfId="52707"/>
    <cellStyle name="20 % – Zvýraznění6 4 2 3 2 2 5" xfId="52708"/>
    <cellStyle name="20 % – Zvýraznění6 4 2 3 2 3" xfId="12987"/>
    <cellStyle name="20 % – Zvýraznění6 4 2 3 2 3 2" xfId="28177"/>
    <cellStyle name="20 % – Zvýraznění6 4 2 3 2 3 3" xfId="52709"/>
    <cellStyle name="20 % – Zvýraznění6 4 2 3 2 3 4" xfId="52710"/>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3" xfId="3111"/>
    <cellStyle name="20 % – Zvýraznění6 4 2 3 3 2" xfId="9410"/>
    <cellStyle name="20 % – Zvýraznění6 4 2 3 3 2 2" xfId="24626"/>
    <cellStyle name="20 % – Zvýraznění6 4 2 3 3 2 3" xfId="52711"/>
    <cellStyle name="20 % – Zvýraznění6 4 2 3 3 2 4" xfId="52712"/>
    <cellStyle name="20 % – Zvýraznění6 4 2 3 3 2 5" xfId="52713"/>
    <cellStyle name="20 % – Zvýraznění6 4 2 3 3 3" xfId="12988"/>
    <cellStyle name="20 % – Zvýraznění6 4 2 3 3 3 2" xfId="28178"/>
    <cellStyle name="20 % – Zvýraznění6 4 2 3 3 3 3" xfId="52714"/>
    <cellStyle name="20 % – Zvýraznění6 4 2 3 3 3 4" xfId="52715"/>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4" xfId="3112"/>
    <cellStyle name="20 % – Zvýraznění6 4 2 3 4 2" xfId="9411"/>
    <cellStyle name="20 % – Zvýraznění6 4 2 3 4 2 2" xfId="24627"/>
    <cellStyle name="20 % – Zvýraznění6 4 2 3 4 2 3" xfId="52716"/>
    <cellStyle name="20 % – Zvýraznění6 4 2 3 4 2 4" xfId="52717"/>
    <cellStyle name="20 % – Zvýraznění6 4 2 3 4 2 5" xfId="52718"/>
    <cellStyle name="20 % – Zvýraznění6 4 2 3 4 3" xfId="12989"/>
    <cellStyle name="20 % – Zvýraznění6 4 2 3 4 3 2" xfId="28179"/>
    <cellStyle name="20 % – Zvýraznění6 4 2 3 4 3 3" xfId="52719"/>
    <cellStyle name="20 % – Zvýraznění6 4 2 3 4 3 4" xfId="52720"/>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5" xfId="3113"/>
    <cellStyle name="20 % – Zvýraznění6 4 2 3 5 2" xfId="11119"/>
    <cellStyle name="20 % – Zvýraznění6 4 2 3 5 2 2" xfId="26319"/>
    <cellStyle name="20 % – Zvýraznění6 4 2 3 5 2 3" xfId="52721"/>
    <cellStyle name="20 % – Zvýraznění6 4 2 3 5 2 4" xfId="52722"/>
    <cellStyle name="20 % – Zvýraznění6 4 2 3 5 2 5" xfId="52723"/>
    <cellStyle name="20 % – Zvýraznění6 4 2 3 5 3" xfId="12990"/>
    <cellStyle name="20 % – Zvýraznění6 4 2 3 5 3 2" xfId="28180"/>
    <cellStyle name="20 % – Zvýraznění6 4 2 3 5 3 3" xfId="52724"/>
    <cellStyle name="20 % – Zvýraznění6 4 2 3 5 3 4" xfId="52725"/>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6" xfId="7759"/>
    <cellStyle name="20 % – Zvýraznění6 4 2 3 6 2" xfId="22978"/>
    <cellStyle name="20 % – Zvýraznění6 4 2 3 6 3" xfId="52726"/>
    <cellStyle name="20 % – Zvýraznění6 4 2 3 6 4" xfId="52727"/>
    <cellStyle name="20 % – Zvýraznění6 4 2 3 6 5" xfId="52728"/>
    <cellStyle name="20 % – Zvýraznění6 4 2 3 7" xfId="11553"/>
    <cellStyle name="20 % – Zvýraznění6 4 2 3 7 2" xfId="26749"/>
    <cellStyle name="20 % – Zvýraznění6 4 2 3 7 3" xfId="52729"/>
    <cellStyle name="20 % – Zvýraznění6 4 2 3 7 4" xfId="52730"/>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2" xfId="3115"/>
    <cellStyle name="20 % – Zvýraznění6 4 2 4 2 2" xfId="9412"/>
    <cellStyle name="20 % – Zvýraznění6 4 2 4 2 2 2" xfId="24628"/>
    <cellStyle name="20 % – Zvýraznění6 4 2 4 2 2 3" xfId="52731"/>
    <cellStyle name="20 % – Zvýraznění6 4 2 4 2 2 4" xfId="52732"/>
    <cellStyle name="20 % – Zvýraznění6 4 2 4 2 2 5" xfId="52733"/>
    <cellStyle name="20 % – Zvýraznění6 4 2 4 2 3" xfId="12992"/>
    <cellStyle name="20 % – Zvýraznění6 4 2 4 2 3 2" xfId="28182"/>
    <cellStyle name="20 % – Zvýraznění6 4 2 4 2 3 3" xfId="52734"/>
    <cellStyle name="20 % – Zvýraznění6 4 2 4 2 3 4" xfId="52735"/>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3" xfId="3116"/>
    <cellStyle name="20 % – Zvýraznění6 4 2 4 3 2" xfId="9413"/>
    <cellStyle name="20 % – Zvýraznění6 4 2 4 3 2 2" xfId="24629"/>
    <cellStyle name="20 % – Zvýraznění6 4 2 4 3 2 3" xfId="52736"/>
    <cellStyle name="20 % – Zvýraznění6 4 2 4 3 2 4" xfId="52737"/>
    <cellStyle name="20 % – Zvýraznění6 4 2 4 3 2 5" xfId="52738"/>
    <cellStyle name="20 % – Zvýraznění6 4 2 4 3 3" xfId="12993"/>
    <cellStyle name="20 % – Zvýraznění6 4 2 4 3 3 2" xfId="28183"/>
    <cellStyle name="20 % – Zvýraznění6 4 2 4 3 3 3" xfId="52739"/>
    <cellStyle name="20 % – Zvýraznění6 4 2 4 3 3 4" xfId="52740"/>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4" xfId="3117"/>
    <cellStyle name="20 % – Zvýraznění6 4 2 4 4 2" xfId="9414"/>
    <cellStyle name="20 % – Zvýraznění6 4 2 4 4 2 2" xfId="24630"/>
    <cellStyle name="20 % – Zvýraznění6 4 2 4 4 2 3" xfId="52741"/>
    <cellStyle name="20 % – Zvýraznění6 4 2 4 4 2 4" xfId="52742"/>
    <cellStyle name="20 % – Zvýraznění6 4 2 4 4 2 5" xfId="52743"/>
    <cellStyle name="20 % – Zvýraznění6 4 2 4 4 3" xfId="12994"/>
    <cellStyle name="20 % – Zvýraznění6 4 2 4 4 3 2" xfId="28184"/>
    <cellStyle name="20 % – Zvýraznění6 4 2 4 4 3 3" xfId="52744"/>
    <cellStyle name="20 % – Zvýraznění6 4 2 4 4 3 4" xfId="52745"/>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5" xfId="8176"/>
    <cellStyle name="20 % – Zvýraznění6 4 2 4 5 2" xfId="23392"/>
    <cellStyle name="20 % – Zvýraznění6 4 2 4 5 3" xfId="52746"/>
    <cellStyle name="20 % – Zvýraznění6 4 2 4 5 4" xfId="52747"/>
    <cellStyle name="20 % – Zvýraznění6 4 2 4 5 5" xfId="52748"/>
    <cellStyle name="20 % – Zvýraznění6 4 2 4 6" xfId="12991"/>
    <cellStyle name="20 % – Zvýraznění6 4 2 4 6 2" xfId="28181"/>
    <cellStyle name="20 % – Zvýraznění6 4 2 4 6 3" xfId="52749"/>
    <cellStyle name="20 % – Zvýraznění6 4 2 4 6 4" xfId="52750"/>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2" xfId="3119"/>
    <cellStyle name="20 % – Zvýraznění6 4 2 5 2 2" xfId="9415"/>
    <cellStyle name="20 % – Zvýraznění6 4 2 5 2 2 2" xfId="24631"/>
    <cellStyle name="20 % – Zvýraznění6 4 2 5 2 2 3" xfId="52751"/>
    <cellStyle name="20 % – Zvýraznění6 4 2 5 2 2 4" xfId="52752"/>
    <cellStyle name="20 % – Zvýraznění6 4 2 5 2 2 5" xfId="52753"/>
    <cellStyle name="20 % – Zvýraznění6 4 2 5 2 3" xfId="12996"/>
    <cellStyle name="20 % – Zvýraznění6 4 2 5 2 3 2" xfId="28186"/>
    <cellStyle name="20 % – Zvýraznění6 4 2 5 2 3 3" xfId="52754"/>
    <cellStyle name="20 % – Zvýraznění6 4 2 5 2 3 4" xfId="52755"/>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3" xfId="3120"/>
    <cellStyle name="20 % – Zvýraznění6 4 2 5 3 2" xfId="9416"/>
    <cellStyle name="20 % – Zvýraznění6 4 2 5 3 2 2" xfId="24632"/>
    <cellStyle name="20 % – Zvýraznění6 4 2 5 3 2 3" xfId="52756"/>
    <cellStyle name="20 % – Zvýraznění6 4 2 5 3 2 4" xfId="52757"/>
    <cellStyle name="20 % – Zvýraznění6 4 2 5 3 2 5" xfId="52758"/>
    <cellStyle name="20 % – Zvýraznění6 4 2 5 3 3" xfId="12997"/>
    <cellStyle name="20 % – Zvýraznění6 4 2 5 3 3 2" xfId="28187"/>
    <cellStyle name="20 % – Zvýraznění6 4 2 5 3 3 3" xfId="52759"/>
    <cellStyle name="20 % – Zvýraznění6 4 2 5 3 3 4" xfId="52760"/>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4" xfId="3121"/>
    <cellStyle name="20 % – Zvýraznění6 4 2 5 4 2" xfId="9417"/>
    <cellStyle name="20 % – Zvýraznění6 4 2 5 4 2 2" xfId="24633"/>
    <cellStyle name="20 % – Zvýraznění6 4 2 5 4 2 3" xfId="52761"/>
    <cellStyle name="20 % – Zvýraznění6 4 2 5 4 2 4" xfId="52762"/>
    <cellStyle name="20 % – Zvýraznění6 4 2 5 4 2 5" xfId="52763"/>
    <cellStyle name="20 % – Zvýraznění6 4 2 5 4 3" xfId="12998"/>
    <cellStyle name="20 % – Zvýraznění6 4 2 5 4 3 2" xfId="28188"/>
    <cellStyle name="20 % – Zvýraznění6 4 2 5 4 3 3" xfId="52764"/>
    <cellStyle name="20 % – Zvýraznění6 4 2 5 4 3 4" xfId="52765"/>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5" xfId="8258"/>
    <cellStyle name="20 % – Zvýraznění6 4 2 5 5 2" xfId="23474"/>
    <cellStyle name="20 % – Zvýraznění6 4 2 5 5 3" xfId="52766"/>
    <cellStyle name="20 % – Zvýraznění6 4 2 5 5 4" xfId="52767"/>
    <cellStyle name="20 % – Zvýraznění6 4 2 5 5 5" xfId="52768"/>
    <cellStyle name="20 % – Zvýraznění6 4 2 5 6" xfId="12995"/>
    <cellStyle name="20 % – Zvýraznění6 4 2 5 6 2" xfId="28185"/>
    <cellStyle name="20 % – Zvýraznění6 4 2 5 6 3" xfId="52769"/>
    <cellStyle name="20 % – Zvýraznění6 4 2 5 6 4" xfId="52770"/>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2" xfId="3123"/>
    <cellStyle name="20 % – Zvýraznění6 4 2 6 2 2" xfId="9418"/>
    <cellStyle name="20 % – Zvýraznění6 4 2 6 2 2 2" xfId="24634"/>
    <cellStyle name="20 % – Zvýraznění6 4 2 6 2 2 3" xfId="52771"/>
    <cellStyle name="20 % – Zvýraznění6 4 2 6 2 2 4" xfId="52772"/>
    <cellStyle name="20 % – Zvýraznění6 4 2 6 2 2 5" xfId="52773"/>
    <cellStyle name="20 % – Zvýraznění6 4 2 6 2 3" xfId="13000"/>
    <cellStyle name="20 % – Zvýraznění6 4 2 6 2 3 2" xfId="28190"/>
    <cellStyle name="20 % – Zvýraznění6 4 2 6 2 3 3" xfId="52774"/>
    <cellStyle name="20 % – Zvýraznění6 4 2 6 2 3 4" xfId="52775"/>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3" xfId="3124"/>
    <cellStyle name="20 % – Zvýraznění6 4 2 6 3 2" xfId="9419"/>
    <cellStyle name="20 % – Zvýraznění6 4 2 6 3 2 2" xfId="24635"/>
    <cellStyle name="20 % – Zvýraznění6 4 2 6 3 2 3" xfId="52776"/>
    <cellStyle name="20 % – Zvýraznění6 4 2 6 3 2 4" xfId="52777"/>
    <cellStyle name="20 % – Zvýraznění6 4 2 6 3 2 5" xfId="52778"/>
    <cellStyle name="20 % – Zvýraznění6 4 2 6 3 3" xfId="13001"/>
    <cellStyle name="20 % – Zvýraznění6 4 2 6 3 3 2" xfId="28191"/>
    <cellStyle name="20 % – Zvýraznění6 4 2 6 3 3 3" xfId="52779"/>
    <cellStyle name="20 % – Zvýraznění6 4 2 6 3 3 4" xfId="52780"/>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4" xfId="3125"/>
    <cellStyle name="20 % – Zvýraznění6 4 2 6 4 2" xfId="9420"/>
    <cellStyle name="20 % – Zvýraznění6 4 2 6 4 2 2" xfId="24636"/>
    <cellStyle name="20 % – Zvýraznění6 4 2 6 4 2 3" xfId="52781"/>
    <cellStyle name="20 % – Zvýraznění6 4 2 6 4 2 4" xfId="52782"/>
    <cellStyle name="20 % – Zvýraznění6 4 2 6 4 2 5" xfId="52783"/>
    <cellStyle name="20 % – Zvýraznění6 4 2 6 4 3" xfId="13002"/>
    <cellStyle name="20 % – Zvýraznění6 4 2 6 4 3 2" xfId="28192"/>
    <cellStyle name="20 % – Zvýraznění6 4 2 6 4 3 3" xfId="52784"/>
    <cellStyle name="20 % – Zvýraznění6 4 2 6 4 3 4" xfId="52785"/>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5" xfId="8346"/>
    <cellStyle name="20 % – Zvýraznění6 4 2 6 5 2" xfId="23562"/>
    <cellStyle name="20 % – Zvýraznění6 4 2 6 5 3" xfId="52786"/>
    <cellStyle name="20 % – Zvýraznění6 4 2 6 5 4" xfId="52787"/>
    <cellStyle name="20 % – Zvýraznění6 4 2 6 5 5" xfId="52788"/>
    <cellStyle name="20 % – Zvýraznění6 4 2 6 6" xfId="12999"/>
    <cellStyle name="20 % – Zvýraznění6 4 2 6 6 2" xfId="28189"/>
    <cellStyle name="20 % – Zvýraznění6 4 2 6 6 3" xfId="52789"/>
    <cellStyle name="20 % – Zvýraznění6 4 2 6 6 4" xfId="52790"/>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2" xfId="3127"/>
    <cellStyle name="20 % – Zvýraznění6 4 2 7 2 2" xfId="9421"/>
    <cellStyle name="20 % – Zvýraznění6 4 2 7 2 2 2" xfId="24637"/>
    <cellStyle name="20 % – Zvýraznění6 4 2 7 2 2 3" xfId="52791"/>
    <cellStyle name="20 % – Zvýraznění6 4 2 7 2 2 4" xfId="52792"/>
    <cellStyle name="20 % – Zvýraznění6 4 2 7 2 2 5" xfId="52793"/>
    <cellStyle name="20 % – Zvýraznění6 4 2 7 2 3" xfId="13004"/>
    <cellStyle name="20 % – Zvýraznění6 4 2 7 2 3 2" xfId="28194"/>
    <cellStyle name="20 % – Zvýraznění6 4 2 7 2 3 3" xfId="52794"/>
    <cellStyle name="20 % – Zvýraznění6 4 2 7 2 3 4" xfId="52795"/>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3" xfId="3128"/>
    <cellStyle name="20 % – Zvýraznění6 4 2 7 3 2" xfId="9422"/>
    <cellStyle name="20 % – Zvýraznění6 4 2 7 3 2 2" xfId="24638"/>
    <cellStyle name="20 % – Zvýraznění6 4 2 7 3 2 3" xfId="52796"/>
    <cellStyle name="20 % – Zvýraznění6 4 2 7 3 2 4" xfId="52797"/>
    <cellStyle name="20 % – Zvýraznění6 4 2 7 3 2 5" xfId="52798"/>
    <cellStyle name="20 % – Zvýraznění6 4 2 7 3 3" xfId="13005"/>
    <cellStyle name="20 % – Zvýraznění6 4 2 7 3 3 2" xfId="28195"/>
    <cellStyle name="20 % – Zvýraznění6 4 2 7 3 3 3" xfId="52799"/>
    <cellStyle name="20 % – Zvýraznění6 4 2 7 3 3 4" xfId="52800"/>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4" xfId="3129"/>
    <cellStyle name="20 % – Zvýraznění6 4 2 7 4 2" xfId="9423"/>
    <cellStyle name="20 % – Zvýraznění6 4 2 7 4 2 2" xfId="24639"/>
    <cellStyle name="20 % – Zvýraznění6 4 2 7 4 2 3" xfId="52801"/>
    <cellStyle name="20 % – Zvýraznění6 4 2 7 4 2 4" xfId="52802"/>
    <cellStyle name="20 % – Zvýraznění6 4 2 7 4 2 5" xfId="52803"/>
    <cellStyle name="20 % – Zvýraznění6 4 2 7 4 3" xfId="13006"/>
    <cellStyle name="20 % – Zvýraznění6 4 2 7 4 3 2" xfId="28196"/>
    <cellStyle name="20 % – Zvýraznění6 4 2 7 4 3 3" xfId="52804"/>
    <cellStyle name="20 % – Zvýraznění6 4 2 7 4 3 4" xfId="52805"/>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5" xfId="8429"/>
    <cellStyle name="20 % – Zvýraznění6 4 2 7 5 2" xfId="23645"/>
    <cellStyle name="20 % – Zvýraznění6 4 2 7 5 3" xfId="52806"/>
    <cellStyle name="20 % – Zvýraznění6 4 2 7 5 4" xfId="52807"/>
    <cellStyle name="20 % – Zvýraznění6 4 2 7 5 5" xfId="52808"/>
    <cellStyle name="20 % – Zvýraznění6 4 2 7 6" xfId="13003"/>
    <cellStyle name="20 % – Zvýraznění6 4 2 7 6 2" xfId="28193"/>
    <cellStyle name="20 % – Zvýraznění6 4 2 7 6 3" xfId="52809"/>
    <cellStyle name="20 % – Zvýraznění6 4 2 7 6 4" xfId="52810"/>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2 3" xfId="52811"/>
    <cellStyle name="20 % – Zvýraznění6 4 2 8 2 4" xfId="52812"/>
    <cellStyle name="20 % – Zvýraznění6 4 2 8 2 5" xfId="52813"/>
    <cellStyle name="20 % – Zvýraznění6 4 2 8 3" xfId="13007"/>
    <cellStyle name="20 % – Zvýraznění6 4 2 8 3 2" xfId="28197"/>
    <cellStyle name="20 % – Zvýraznění6 4 2 8 3 3" xfId="52814"/>
    <cellStyle name="20 % – Zvýraznění6 4 2 8 3 4" xfId="52815"/>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9" xfId="3131"/>
    <cellStyle name="20 % – Zvýraznění6 4 2 9 2" xfId="9425"/>
    <cellStyle name="20 % – Zvýraznění6 4 2 9 2 2" xfId="24641"/>
    <cellStyle name="20 % – Zvýraznění6 4 2 9 2 3" xfId="52816"/>
    <cellStyle name="20 % – Zvýraznění6 4 2 9 2 4" xfId="52817"/>
    <cellStyle name="20 % – Zvýraznění6 4 2 9 2 5" xfId="52818"/>
    <cellStyle name="20 % – Zvýraznění6 4 2 9 3" xfId="13008"/>
    <cellStyle name="20 % – Zvýraznění6 4 2 9 3 2" xfId="28198"/>
    <cellStyle name="20 % – Zvýraznění6 4 2 9 3 3" xfId="52819"/>
    <cellStyle name="20 % – Zvýraznění6 4 2 9 3 4" xfId="52820"/>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0" xfId="40864"/>
    <cellStyle name="20 % – Zvýraznění6 4 21" xfId="40865"/>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2" xfId="471"/>
    <cellStyle name="20 % – Zvýraznění6 4 3 2 2" xfId="3132"/>
    <cellStyle name="20 % – Zvýraznění6 4 3 2 2 2" xfId="11161"/>
    <cellStyle name="20 % – Zvýraznění6 4 3 2 2 2 2" xfId="26361"/>
    <cellStyle name="20 % – Zvýraznění6 4 3 2 2 2 3" xfId="52821"/>
    <cellStyle name="20 % – Zvýraznění6 4 3 2 2 2 4" xfId="52822"/>
    <cellStyle name="20 % – Zvýraznění6 4 3 2 2 2 5" xfId="52823"/>
    <cellStyle name="20 % – Zvýraznění6 4 3 2 2 3" xfId="13009"/>
    <cellStyle name="20 % – Zvýraznění6 4 3 2 2 3 2" xfId="28199"/>
    <cellStyle name="20 % – Zvýraznění6 4 3 2 2 3 3" xfId="52824"/>
    <cellStyle name="20 % – Zvýraznění6 4 3 2 2 3 4" xfId="52825"/>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3" xfId="7745"/>
    <cellStyle name="20 % – Zvýraznění6 4 3 2 3 2" xfId="22964"/>
    <cellStyle name="20 % – Zvýraznění6 4 3 2 3 3" xfId="52826"/>
    <cellStyle name="20 % – Zvýraznění6 4 3 2 3 4" xfId="52827"/>
    <cellStyle name="20 % – Zvýraznění6 4 3 2 3 5" xfId="52828"/>
    <cellStyle name="20 % – Zvýraznění6 4 3 2 4" xfId="11554"/>
    <cellStyle name="20 % – Zvýraznění6 4 3 2 4 2" xfId="26750"/>
    <cellStyle name="20 % – Zvýraznění6 4 3 2 4 3" xfId="52829"/>
    <cellStyle name="20 % – Zvýraznění6 4 3 2 4 4" xfId="5283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2 3" xfId="52831"/>
    <cellStyle name="20 % – Zvýraznění6 4 3 3 2 4" xfId="52832"/>
    <cellStyle name="20 % – Zvýraznění6 4 3 3 2 5" xfId="52833"/>
    <cellStyle name="20 % – Zvýraznění6 4 3 3 3" xfId="13010"/>
    <cellStyle name="20 % – Zvýraznění6 4 3 3 3 2" xfId="28200"/>
    <cellStyle name="20 % – Zvýraznění6 4 3 3 3 3" xfId="52834"/>
    <cellStyle name="20 % – Zvýraznění6 4 3 3 3 4" xfId="52835"/>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4" xfId="3134"/>
    <cellStyle name="20 % – Zvýraznění6 4 3 4 2" xfId="9427"/>
    <cellStyle name="20 % – Zvýraznění6 4 3 4 2 2" xfId="24643"/>
    <cellStyle name="20 % – Zvýraznění6 4 3 4 2 3" xfId="52836"/>
    <cellStyle name="20 % – Zvýraznění6 4 3 4 2 4" xfId="52837"/>
    <cellStyle name="20 % – Zvýraznění6 4 3 4 2 5" xfId="52838"/>
    <cellStyle name="20 % – Zvýraznění6 4 3 4 3" xfId="13011"/>
    <cellStyle name="20 % – Zvýraznění6 4 3 4 3 2" xfId="28201"/>
    <cellStyle name="20 % – Zvýraznění6 4 3 4 3 3" xfId="52839"/>
    <cellStyle name="20 % – Zvýraznění6 4 3 4 3 4" xfId="52840"/>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5" xfId="3135"/>
    <cellStyle name="20 % – Zvýraznění6 4 3 5 2" xfId="11139"/>
    <cellStyle name="20 % – Zvýraznění6 4 3 5 2 2" xfId="26339"/>
    <cellStyle name="20 % – Zvýraznění6 4 3 5 2 3" xfId="52841"/>
    <cellStyle name="20 % – Zvýraznění6 4 3 5 2 4" xfId="52842"/>
    <cellStyle name="20 % – Zvýraznění6 4 3 5 2 5" xfId="52843"/>
    <cellStyle name="20 % – Zvýraznění6 4 3 5 3" xfId="13012"/>
    <cellStyle name="20 % – Zvýraznění6 4 3 5 3 2" xfId="28202"/>
    <cellStyle name="20 % – Zvýraznění6 4 3 5 3 3" xfId="52844"/>
    <cellStyle name="20 % – Zvýraznění6 4 3 5 3 4" xfId="52845"/>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6" xfId="7526"/>
    <cellStyle name="20 % – Zvýraznění6 4 3 6 2" xfId="11357"/>
    <cellStyle name="20 % – Zvýraznění6 4 3 6 2 2" xfId="26557"/>
    <cellStyle name="20 % – Zvýraznění6 4 3 6 2 3" xfId="52846"/>
    <cellStyle name="20 % – Zvýraznění6 4 3 6 2 4" xfId="52847"/>
    <cellStyle name="20 % – Zvýraznění6 4 3 6 2 5" xfId="52848"/>
    <cellStyle name="20 % – Zvýraznění6 4 3 6 3" xfId="15152"/>
    <cellStyle name="20 % – Zvýraznění6 4 3 6 3 2" xfId="30339"/>
    <cellStyle name="20 % – Zvýraznění6 4 3 6 3 3" xfId="52849"/>
    <cellStyle name="20 % – Zvýraznění6 4 3 6 3 4" xfId="52850"/>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7" xfId="7638"/>
    <cellStyle name="20 % – Zvýraznění6 4 3 7 2" xfId="22857"/>
    <cellStyle name="20 % – Zvýraznění6 4 3 7 3" xfId="52851"/>
    <cellStyle name="20 % – Zvýraznění6 4 3 7 4" xfId="52852"/>
    <cellStyle name="20 % – Zvýraznění6 4 3 7 5" xfId="52853"/>
    <cellStyle name="20 % – Zvýraznění6 4 3 8" xfId="11430"/>
    <cellStyle name="20 % – Zvýraznění6 4 3 8 2" xfId="26627"/>
    <cellStyle name="20 % – Zvýraznění6 4 3 8 3" xfId="52854"/>
    <cellStyle name="20 % – Zvýraznění6 4 3 8 4" xfId="52855"/>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2" xfId="3136"/>
    <cellStyle name="20 % – Zvýraznění6 4 4 2 2" xfId="9428"/>
    <cellStyle name="20 % – Zvýraznění6 4 4 2 2 2" xfId="24644"/>
    <cellStyle name="20 % – Zvýraznění6 4 4 2 2 3" xfId="52856"/>
    <cellStyle name="20 % – Zvýraznění6 4 4 2 2 4" xfId="52857"/>
    <cellStyle name="20 % – Zvýraznění6 4 4 2 2 5" xfId="52858"/>
    <cellStyle name="20 % – Zvýraznění6 4 4 2 3" xfId="13013"/>
    <cellStyle name="20 % – Zvýraznění6 4 4 2 3 2" xfId="28203"/>
    <cellStyle name="20 % – Zvýraznění6 4 4 2 3 3" xfId="52859"/>
    <cellStyle name="20 % – Zvýraznění6 4 4 2 3 4" xfId="52860"/>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3" xfId="3137"/>
    <cellStyle name="20 % – Zvýraznění6 4 4 3 2" xfId="9429"/>
    <cellStyle name="20 % – Zvýraznění6 4 4 3 2 2" xfId="24645"/>
    <cellStyle name="20 % – Zvýraznění6 4 4 3 2 3" xfId="52861"/>
    <cellStyle name="20 % – Zvýraznění6 4 4 3 2 4" xfId="52862"/>
    <cellStyle name="20 % – Zvýraznění6 4 4 3 2 5" xfId="52863"/>
    <cellStyle name="20 % – Zvýraznění6 4 4 3 3" xfId="13014"/>
    <cellStyle name="20 % – Zvýraznění6 4 4 3 3 2" xfId="28204"/>
    <cellStyle name="20 % – Zvýraznění6 4 4 3 3 3" xfId="52864"/>
    <cellStyle name="20 % – Zvýraznění6 4 4 3 3 4" xfId="52865"/>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4" xfId="3138"/>
    <cellStyle name="20 % – Zvýraznění6 4 4 4 2" xfId="9430"/>
    <cellStyle name="20 % – Zvýraznění6 4 4 4 2 2" xfId="24646"/>
    <cellStyle name="20 % – Zvýraznění6 4 4 4 2 3" xfId="52866"/>
    <cellStyle name="20 % – Zvýraznění6 4 4 4 2 4" xfId="52867"/>
    <cellStyle name="20 % – Zvýraznění6 4 4 4 2 5" xfId="52868"/>
    <cellStyle name="20 % – Zvýraznění6 4 4 4 3" xfId="13015"/>
    <cellStyle name="20 % – Zvýraznění6 4 4 4 3 2" xfId="28205"/>
    <cellStyle name="20 % – Zvýraznění6 4 4 4 3 3" xfId="52869"/>
    <cellStyle name="20 % – Zvýraznění6 4 4 4 3 4" xfId="52870"/>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5" xfId="3139"/>
    <cellStyle name="20 % – Zvýraznění6 4 4 5 2" xfId="11261"/>
    <cellStyle name="20 % – Zvýraznění6 4 4 5 2 2" xfId="26461"/>
    <cellStyle name="20 % – Zvýraznění6 4 4 5 2 3" xfId="52871"/>
    <cellStyle name="20 % – Zvýraznění6 4 4 5 2 4" xfId="52872"/>
    <cellStyle name="20 % – Zvýraznění6 4 4 5 2 5" xfId="52873"/>
    <cellStyle name="20 % – Zvýraznění6 4 4 5 3" xfId="13016"/>
    <cellStyle name="20 % – Zvýraznění6 4 4 5 3 2" xfId="28206"/>
    <cellStyle name="20 % – Zvýraznění6 4 4 5 3 3" xfId="52874"/>
    <cellStyle name="20 % – Zvýraznění6 4 4 5 3 4" xfId="52875"/>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6" xfId="7527"/>
    <cellStyle name="20 % – Zvýraznění6 4 4 6 2" xfId="11358"/>
    <cellStyle name="20 % – Zvýraznění6 4 4 6 2 2" xfId="26558"/>
    <cellStyle name="20 % – Zvýraznění6 4 4 6 2 3" xfId="52876"/>
    <cellStyle name="20 % – Zvýraznění6 4 4 6 2 4" xfId="52877"/>
    <cellStyle name="20 % – Zvýraznění6 4 4 6 2 5" xfId="52878"/>
    <cellStyle name="20 % – Zvýraznění6 4 4 6 3" xfId="15153"/>
    <cellStyle name="20 % – Zvýraznění6 4 4 6 3 2" xfId="30340"/>
    <cellStyle name="20 % – Zvýraznění6 4 4 6 3 3" xfId="52879"/>
    <cellStyle name="20 % – Zvýraznění6 4 4 6 3 4" xfId="5288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7" xfId="7666"/>
    <cellStyle name="20 % – Zvýraznění6 4 4 7 2" xfId="22885"/>
    <cellStyle name="20 % – Zvýraznění6 4 4 7 3" xfId="52881"/>
    <cellStyle name="20 % – Zvýraznění6 4 4 7 4" xfId="52882"/>
    <cellStyle name="20 % – Zvýraznění6 4 4 7 5" xfId="52883"/>
    <cellStyle name="20 % – Zvýraznění6 4 4 8" xfId="11458"/>
    <cellStyle name="20 % – Zvýraznění6 4 4 8 2" xfId="26655"/>
    <cellStyle name="20 % – Zvýraznění6 4 4 8 3" xfId="52884"/>
    <cellStyle name="20 % – Zvýraznění6 4 4 8 4" xfId="5288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2" xfId="3140"/>
    <cellStyle name="20 % – Zvýraznění6 4 5 2 2" xfId="9431"/>
    <cellStyle name="20 % – Zvýraznění6 4 5 2 2 2" xfId="24647"/>
    <cellStyle name="20 % – Zvýraznění6 4 5 2 2 3" xfId="52886"/>
    <cellStyle name="20 % – Zvýraznění6 4 5 2 2 4" xfId="52887"/>
    <cellStyle name="20 % – Zvýraznění6 4 5 2 2 5" xfId="52888"/>
    <cellStyle name="20 % – Zvýraznění6 4 5 2 3" xfId="13017"/>
    <cellStyle name="20 % – Zvýraznění6 4 5 2 3 2" xfId="28207"/>
    <cellStyle name="20 % – Zvýraznění6 4 5 2 3 3" xfId="52889"/>
    <cellStyle name="20 % – Zvýraznění6 4 5 2 3 4" xfId="52890"/>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3" xfId="3141"/>
    <cellStyle name="20 % – Zvýraznění6 4 5 3 2" xfId="9432"/>
    <cellStyle name="20 % – Zvýraznění6 4 5 3 2 2" xfId="24648"/>
    <cellStyle name="20 % – Zvýraznění6 4 5 3 2 3" xfId="52891"/>
    <cellStyle name="20 % – Zvýraznění6 4 5 3 2 4" xfId="52892"/>
    <cellStyle name="20 % – Zvýraznění6 4 5 3 2 5" xfId="52893"/>
    <cellStyle name="20 % – Zvýraznění6 4 5 3 3" xfId="13018"/>
    <cellStyle name="20 % – Zvýraznění6 4 5 3 3 2" xfId="28208"/>
    <cellStyle name="20 % – Zvýraznění6 4 5 3 3 3" xfId="52894"/>
    <cellStyle name="20 % – Zvýraznění6 4 5 3 3 4" xfId="52895"/>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4" xfId="3142"/>
    <cellStyle name="20 % – Zvýraznění6 4 5 4 2" xfId="9433"/>
    <cellStyle name="20 % – Zvýraznění6 4 5 4 2 2" xfId="24649"/>
    <cellStyle name="20 % – Zvýraznění6 4 5 4 2 3" xfId="52896"/>
    <cellStyle name="20 % – Zvýraznění6 4 5 4 2 4" xfId="52897"/>
    <cellStyle name="20 % – Zvýraznění6 4 5 4 2 5" xfId="52898"/>
    <cellStyle name="20 % – Zvýraznění6 4 5 4 3" xfId="13019"/>
    <cellStyle name="20 % – Zvýraznění6 4 5 4 3 2" xfId="28209"/>
    <cellStyle name="20 % – Zvýraznění6 4 5 4 3 3" xfId="52899"/>
    <cellStyle name="20 % – Zvýraznění6 4 5 4 3 4" xfId="52900"/>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5" xfId="3143"/>
    <cellStyle name="20 % – Zvýraznění6 4 5 5 2" xfId="11098"/>
    <cellStyle name="20 % – Zvýraznění6 4 5 5 2 2" xfId="26298"/>
    <cellStyle name="20 % – Zvýraznění6 4 5 5 2 3" xfId="52901"/>
    <cellStyle name="20 % – Zvýraznění6 4 5 5 2 4" xfId="52902"/>
    <cellStyle name="20 % – Zvýraznění6 4 5 5 2 5" xfId="52903"/>
    <cellStyle name="20 % – Zvýraznění6 4 5 5 3" xfId="13020"/>
    <cellStyle name="20 % – Zvýraznění6 4 5 5 3 2" xfId="28210"/>
    <cellStyle name="20 % – Zvýraznění6 4 5 5 3 3" xfId="52904"/>
    <cellStyle name="20 % – Zvýraznění6 4 5 5 3 4" xfId="52905"/>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6" xfId="7731"/>
    <cellStyle name="20 % – Zvýraznění6 4 5 6 2" xfId="22950"/>
    <cellStyle name="20 % – Zvýraznění6 4 5 6 3" xfId="52906"/>
    <cellStyle name="20 % – Zvýraznění6 4 5 6 4" xfId="52907"/>
    <cellStyle name="20 % – Zvýraznění6 4 5 6 5" xfId="52908"/>
    <cellStyle name="20 % – Zvýraznění6 4 5 7" xfId="11555"/>
    <cellStyle name="20 % – Zvýraznění6 4 5 7 2" xfId="26751"/>
    <cellStyle name="20 % – Zvýraznění6 4 5 7 3" xfId="52909"/>
    <cellStyle name="20 % – Zvýraznění6 4 5 7 4" xfId="52910"/>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2" xfId="3145"/>
    <cellStyle name="20 % – Zvýraznění6 4 6 2 2" xfId="9434"/>
    <cellStyle name="20 % – Zvýraznění6 4 6 2 2 2" xfId="24650"/>
    <cellStyle name="20 % – Zvýraznění6 4 6 2 2 3" xfId="52911"/>
    <cellStyle name="20 % – Zvýraznění6 4 6 2 2 4" xfId="52912"/>
    <cellStyle name="20 % – Zvýraznění6 4 6 2 2 5" xfId="52913"/>
    <cellStyle name="20 % – Zvýraznění6 4 6 2 3" xfId="13022"/>
    <cellStyle name="20 % – Zvýraznění6 4 6 2 3 2" xfId="28212"/>
    <cellStyle name="20 % – Zvýraznění6 4 6 2 3 3" xfId="52914"/>
    <cellStyle name="20 % – Zvýraznění6 4 6 2 3 4" xfId="52915"/>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3" xfId="3146"/>
    <cellStyle name="20 % – Zvýraznění6 4 6 3 2" xfId="9435"/>
    <cellStyle name="20 % – Zvýraznění6 4 6 3 2 2" xfId="24651"/>
    <cellStyle name="20 % – Zvýraznění6 4 6 3 2 3" xfId="52916"/>
    <cellStyle name="20 % – Zvýraznění6 4 6 3 2 4" xfId="52917"/>
    <cellStyle name="20 % – Zvýraznění6 4 6 3 2 5" xfId="52918"/>
    <cellStyle name="20 % – Zvýraznění6 4 6 3 3" xfId="13023"/>
    <cellStyle name="20 % – Zvýraznění6 4 6 3 3 2" xfId="28213"/>
    <cellStyle name="20 % – Zvýraznění6 4 6 3 3 3" xfId="52919"/>
    <cellStyle name="20 % – Zvýraznění6 4 6 3 3 4" xfId="52920"/>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4" xfId="3147"/>
    <cellStyle name="20 % – Zvýraznění6 4 6 4 2" xfId="9436"/>
    <cellStyle name="20 % – Zvýraznění6 4 6 4 2 2" xfId="24652"/>
    <cellStyle name="20 % – Zvýraznění6 4 6 4 2 3" xfId="52921"/>
    <cellStyle name="20 % – Zvýraznění6 4 6 4 2 4" xfId="52922"/>
    <cellStyle name="20 % – Zvýraznění6 4 6 4 2 5" xfId="52923"/>
    <cellStyle name="20 % – Zvýraznění6 4 6 4 3" xfId="13024"/>
    <cellStyle name="20 % – Zvýraznění6 4 6 4 3 2" xfId="28214"/>
    <cellStyle name="20 % – Zvýraznění6 4 6 4 3 3" xfId="52924"/>
    <cellStyle name="20 % – Zvýraznění6 4 6 4 3 4" xfId="52925"/>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5" xfId="8106"/>
    <cellStyle name="20 % – Zvýraznění6 4 6 5 2" xfId="23322"/>
    <cellStyle name="20 % – Zvýraznění6 4 6 5 3" xfId="52926"/>
    <cellStyle name="20 % – Zvýraznění6 4 6 5 4" xfId="52927"/>
    <cellStyle name="20 % – Zvýraznění6 4 6 5 5" xfId="52928"/>
    <cellStyle name="20 % – Zvýraznění6 4 6 6" xfId="13021"/>
    <cellStyle name="20 % – Zvýraznění6 4 6 6 2" xfId="28211"/>
    <cellStyle name="20 % – Zvýraznění6 4 6 6 3" xfId="52929"/>
    <cellStyle name="20 % – Zvýraznění6 4 6 6 4" xfId="52930"/>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2" xfId="3149"/>
    <cellStyle name="20 % – Zvýraznění6 4 7 2 2" xfId="9437"/>
    <cellStyle name="20 % – Zvýraznění6 4 7 2 2 2" xfId="24653"/>
    <cellStyle name="20 % – Zvýraznění6 4 7 2 2 3" xfId="52931"/>
    <cellStyle name="20 % – Zvýraznění6 4 7 2 2 4" xfId="52932"/>
    <cellStyle name="20 % – Zvýraznění6 4 7 2 2 5" xfId="52933"/>
    <cellStyle name="20 % – Zvýraznění6 4 7 2 3" xfId="13026"/>
    <cellStyle name="20 % – Zvýraznění6 4 7 2 3 2" xfId="28216"/>
    <cellStyle name="20 % – Zvýraznění6 4 7 2 3 3" xfId="52934"/>
    <cellStyle name="20 % – Zvýraznění6 4 7 2 3 4" xfId="52935"/>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3" xfId="3150"/>
    <cellStyle name="20 % – Zvýraznění6 4 7 3 2" xfId="9438"/>
    <cellStyle name="20 % – Zvýraznění6 4 7 3 2 2" xfId="24654"/>
    <cellStyle name="20 % – Zvýraznění6 4 7 3 2 3" xfId="52936"/>
    <cellStyle name="20 % – Zvýraznění6 4 7 3 2 4" xfId="52937"/>
    <cellStyle name="20 % – Zvýraznění6 4 7 3 2 5" xfId="52938"/>
    <cellStyle name="20 % – Zvýraznění6 4 7 3 3" xfId="13027"/>
    <cellStyle name="20 % – Zvýraznění6 4 7 3 3 2" xfId="28217"/>
    <cellStyle name="20 % – Zvýraznění6 4 7 3 3 3" xfId="52939"/>
    <cellStyle name="20 % – Zvýraznění6 4 7 3 3 4" xfId="52940"/>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4" xfId="3151"/>
    <cellStyle name="20 % – Zvýraznění6 4 7 4 2" xfId="9439"/>
    <cellStyle name="20 % – Zvýraznění6 4 7 4 2 2" xfId="24655"/>
    <cellStyle name="20 % – Zvýraznění6 4 7 4 2 3" xfId="52941"/>
    <cellStyle name="20 % – Zvýraznění6 4 7 4 2 4" xfId="52942"/>
    <cellStyle name="20 % – Zvýraznění6 4 7 4 2 5" xfId="52943"/>
    <cellStyle name="20 % – Zvýraznění6 4 7 4 3" xfId="13028"/>
    <cellStyle name="20 % – Zvýraznění6 4 7 4 3 2" xfId="28218"/>
    <cellStyle name="20 % – Zvýraznění6 4 7 4 3 3" xfId="52944"/>
    <cellStyle name="20 % – Zvýraznění6 4 7 4 3 4" xfId="52945"/>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5" xfId="8111"/>
    <cellStyle name="20 % – Zvýraznění6 4 7 5 2" xfId="23327"/>
    <cellStyle name="20 % – Zvýraznění6 4 7 5 3" xfId="52946"/>
    <cellStyle name="20 % – Zvýraznění6 4 7 5 4" xfId="52947"/>
    <cellStyle name="20 % – Zvýraznění6 4 7 5 5" xfId="52948"/>
    <cellStyle name="20 % – Zvýraznění6 4 7 6" xfId="13025"/>
    <cellStyle name="20 % – Zvýraznění6 4 7 6 2" xfId="28215"/>
    <cellStyle name="20 % – Zvýraznění6 4 7 6 3" xfId="52949"/>
    <cellStyle name="20 % – Zvýraznění6 4 7 6 4" xfId="52950"/>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2" xfId="3153"/>
    <cellStyle name="20 % – Zvýraznění6 4 8 2 2" xfId="9440"/>
    <cellStyle name="20 % – Zvýraznění6 4 8 2 2 2" xfId="24656"/>
    <cellStyle name="20 % – Zvýraznění6 4 8 2 2 3" xfId="52951"/>
    <cellStyle name="20 % – Zvýraznění6 4 8 2 2 4" xfId="52952"/>
    <cellStyle name="20 % – Zvýraznění6 4 8 2 2 5" xfId="52953"/>
    <cellStyle name="20 % – Zvýraznění6 4 8 2 3" xfId="13030"/>
    <cellStyle name="20 % – Zvýraznění6 4 8 2 3 2" xfId="28220"/>
    <cellStyle name="20 % – Zvýraznění6 4 8 2 3 3" xfId="52954"/>
    <cellStyle name="20 % – Zvýraznění6 4 8 2 3 4" xfId="52955"/>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3" xfId="3154"/>
    <cellStyle name="20 % – Zvýraznění6 4 8 3 2" xfId="9441"/>
    <cellStyle name="20 % – Zvýraznění6 4 8 3 2 2" xfId="24657"/>
    <cellStyle name="20 % – Zvýraznění6 4 8 3 2 3" xfId="52956"/>
    <cellStyle name="20 % – Zvýraznění6 4 8 3 2 4" xfId="52957"/>
    <cellStyle name="20 % – Zvýraznění6 4 8 3 2 5" xfId="52958"/>
    <cellStyle name="20 % – Zvýraznění6 4 8 3 3" xfId="13031"/>
    <cellStyle name="20 % – Zvýraznění6 4 8 3 3 2" xfId="28221"/>
    <cellStyle name="20 % – Zvýraznění6 4 8 3 3 3" xfId="52959"/>
    <cellStyle name="20 % – Zvýraznění6 4 8 3 3 4" xfId="52960"/>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4" xfId="3155"/>
    <cellStyle name="20 % – Zvýraznění6 4 8 4 2" xfId="9442"/>
    <cellStyle name="20 % – Zvýraznění6 4 8 4 2 2" xfId="24658"/>
    <cellStyle name="20 % – Zvýraznění6 4 8 4 2 3" xfId="52961"/>
    <cellStyle name="20 % – Zvýraznění6 4 8 4 2 4" xfId="52962"/>
    <cellStyle name="20 % – Zvýraznění6 4 8 4 2 5" xfId="52963"/>
    <cellStyle name="20 % – Zvýraznění6 4 8 4 3" xfId="13032"/>
    <cellStyle name="20 % – Zvýraznění6 4 8 4 3 2" xfId="28222"/>
    <cellStyle name="20 % – Zvýraznění6 4 8 4 3 3" xfId="52964"/>
    <cellStyle name="20 % – Zvýraznění6 4 8 4 3 4" xfId="52965"/>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5" xfId="7962"/>
    <cellStyle name="20 % – Zvýraznění6 4 8 5 2" xfId="23179"/>
    <cellStyle name="20 % – Zvýraznění6 4 8 5 3" xfId="52966"/>
    <cellStyle name="20 % – Zvýraznění6 4 8 5 4" xfId="52967"/>
    <cellStyle name="20 % – Zvýraznění6 4 8 5 5" xfId="52968"/>
    <cellStyle name="20 % – Zvýraznění6 4 8 6" xfId="13029"/>
    <cellStyle name="20 % – Zvýraznění6 4 8 6 2" xfId="28219"/>
    <cellStyle name="20 % – Zvýraznění6 4 8 6 3" xfId="52969"/>
    <cellStyle name="20 % – Zvýraznění6 4 8 6 4" xfId="52970"/>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2" xfId="3157"/>
    <cellStyle name="20 % – Zvýraznění6 4 9 2 2" xfId="9443"/>
    <cellStyle name="20 % – Zvýraznění6 4 9 2 2 2" xfId="24659"/>
    <cellStyle name="20 % – Zvýraznění6 4 9 2 2 3" xfId="52971"/>
    <cellStyle name="20 % – Zvýraznění6 4 9 2 2 4" xfId="52972"/>
    <cellStyle name="20 % – Zvýraznění6 4 9 2 2 5" xfId="52973"/>
    <cellStyle name="20 % – Zvýraznění6 4 9 2 3" xfId="13034"/>
    <cellStyle name="20 % – Zvýraznění6 4 9 2 3 2" xfId="28224"/>
    <cellStyle name="20 % – Zvýraznění6 4 9 2 3 3" xfId="52974"/>
    <cellStyle name="20 % – Zvýraznění6 4 9 2 3 4" xfId="52975"/>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3" xfId="3158"/>
    <cellStyle name="20 % – Zvýraznění6 4 9 3 2" xfId="9444"/>
    <cellStyle name="20 % – Zvýraznění6 4 9 3 2 2" xfId="24660"/>
    <cellStyle name="20 % – Zvýraznění6 4 9 3 2 3" xfId="52976"/>
    <cellStyle name="20 % – Zvýraznění6 4 9 3 2 4" xfId="52977"/>
    <cellStyle name="20 % – Zvýraznění6 4 9 3 2 5" xfId="52978"/>
    <cellStyle name="20 % – Zvýraznění6 4 9 3 3" xfId="13035"/>
    <cellStyle name="20 % – Zvýraznění6 4 9 3 3 2" xfId="28225"/>
    <cellStyle name="20 % – Zvýraznění6 4 9 3 3 3" xfId="52979"/>
    <cellStyle name="20 % – Zvýraznění6 4 9 3 3 4" xfId="52980"/>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4" xfId="3159"/>
    <cellStyle name="20 % – Zvýraznění6 4 9 4 2" xfId="9445"/>
    <cellStyle name="20 % – Zvýraznění6 4 9 4 2 2" xfId="24661"/>
    <cellStyle name="20 % – Zvýraznění6 4 9 4 2 3" xfId="52981"/>
    <cellStyle name="20 % – Zvýraznění6 4 9 4 2 4" xfId="52982"/>
    <cellStyle name="20 % – Zvýraznění6 4 9 4 2 5" xfId="52983"/>
    <cellStyle name="20 % – Zvýraznění6 4 9 4 3" xfId="13036"/>
    <cellStyle name="20 % – Zvýraznění6 4 9 4 3 2" xfId="28226"/>
    <cellStyle name="20 % – Zvýraznění6 4 9 4 3 3" xfId="52984"/>
    <cellStyle name="20 % – Zvýraznění6 4 9 4 3 4" xfId="52985"/>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5" xfId="7976"/>
    <cellStyle name="20 % – Zvýraznění6 4 9 5 2" xfId="23193"/>
    <cellStyle name="20 % – Zvýraznění6 4 9 5 3" xfId="52986"/>
    <cellStyle name="20 % – Zvýraznění6 4 9 5 4" xfId="52987"/>
    <cellStyle name="20 % – Zvýraznění6 4 9 5 5" xfId="52988"/>
    <cellStyle name="20 % – Zvýraznění6 4 9 6" xfId="13033"/>
    <cellStyle name="20 % – Zvýraznění6 4 9 6 2" xfId="28223"/>
    <cellStyle name="20 % – Zvýraznění6 4 9 6 3" xfId="52989"/>
    <cellStyle name="20 % – Zvýraznění6 4 9 6 4" xfId="52990"/>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2 3" xfId="52991"/>
    <cellStyle name="20 % – Zvýraznění6 5 10 2 4" xfId="52992"/>
    <cellStyle name="20 % – Zvýraznění6 5 10 2 5" xfId="52993"/>
    <cellStyle name="20 % – Zvýraznění6 5 10 3" xfId="13037"/>
    <cellStyle name="20 % – Zvýraznění6 5 10 3 2" xfId="28227"/>
    <cellStyle name="20 % – Zvýraznění6 5 10 3 3" xfId="52994"/>
    <cellStyle name="20 % – Zvýraznění6 5 10 3 4" xfId="52995"/>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1" xfId="3161"/>
    <cellStyle name="20 % – Zvýraznění6 5 11 2" xfId="9447"/>
    <cellStyle name="20 % – Zvýraznění6 5 11 2 2" xfId="24663"/>
    <cellStyle name="20 % – Zvýraznění6 5 11 2 3" xfId="52996"/>
    <cellStyle name="20 % – Zvýraznění6 5 11 2 4" xfId="52997"/>
    <cellStyle name="20 % – Zvýraznění6 5 11 2 5" xfId="52998"/>
    <cellStyle name="20 % – Zvýraznění6 5 11 3" xfId="13038"/>
    <cellStyle name="20 % – Zvýraznění6 5 11 3 2" xfId="28228"/>
    <cellStyle name="20 % – Zvýraznění6 5 11 3 3" xfId="52999"/>
    <cellStyle name="20 % – Zvýraznění6 5 11 3 4" xfId="53000"/>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2" xfId="3162"/>
    <cellStyle name="20 % – Zvýraznění6 5 12 2" xfId="11083"/>
    <cellStyle name="20 % – Zvýraznění6 5 12 2 2" xfId="26283"/>
    <cellStyle name="20 % – Zvýraznění6 5 12 2 3" xfId="53001"/>
    <cellStyle name="20 % – Zvýraznění6 5 12 2 4" xfId="53002"/>
    <cellStyle name="20 % – Zvýraznění6 5 12 2 5" xfId="53003"/>
    <cellStyle name="20 % – Zvýraznění6 5 12 3" xfId="13039"/>
    <cellStyle name="20 % – Zvýraznění6 5 12 3 2" xfId="28229"/>
    <cellStyle name="20 % – Zvýraznění6 5 12 3 3" xfId="53004"/>
    <cellStyle name="20 % – Zvýraznění6 5 12 3 4" xfId="53005"/>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3" xfId="7695"/>
    <cellStyle name="20 % – Zvýraznění6 5 13 2" xfId="22914"/>
    <cellStyle name="20 % – Zvýraznění6 5 13 3" xfId="53006"/>
    <cellStyle name="20 % – Zvýraznění6 5 13 4" xfId="53007"/>
    <cellStyle name="20 % – Zvýraznění6 5 13 5" xfId="53008"/>
    <cellStyle name="20 % – Zvýraznění6 5 14" xfId="11556"/>
    <cellStyle name="20 % – Zvýraznění6 5 14 2" xfId="26752"/>
    <cellStyle name="20 % – Zvýraznění6 5 14 3" xfId="53009"/>
    <cellStyle name="20 % – Zvýraznění6 5 14 4" xfId="53010"/>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2" xfId="3163"/>
    <cellStyle name="20 % – Zvýraznění6 5 2 2 2" xfId="9448"/>
    <cellStyle name="20 % – Zvýraznění6 5 2 2 2 2" xfId="24664"/>
    <cellStyle name="20 % – Zvýraznění6 5 2 2 2 3" xfId="53011"/>
    <cellStyle name="20 % – Zvýraznění6 5 2 2 2 4" xfId="53012"/>
    <cellStyle name="20 % – Zvýraznění6 5 2 2 2 5" xfId="53013"/>
    <cellStyle name="20 % – Zvýraznění6 5 2 2 3" xfId="13040"/>
    <cellStyle name="20 % – Zvýraznění6 5 2 2 3 2" xfId="28230"/>
    <cellStyle name="20 % – Zvýraznění6 5 2 2 3 3" xfId="53014"/>
    <cellStyle name="20 % – Zvýraznění6 5 2 2 3 4" xfId="53015"/>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3" xfId="3164"/>
    <cellStyle name="20 % – Zvýraznění6 5 2 3 2" xfId="9449"/>
    <cellStyle name="20 % – Zvýraznění6 5 2 3 2 2" xfId="24665"/>
    <cellStyle name="20 % – Zvýraznění6 5 2 3 2 3" xfId="53016"/>
    <cellStyle name="20 % – Zvýraznění6 5 2 3 2 4" xfId="53017"/>
    <cellStyle name="20 % – Zvýraznění6 5 2 3 2 5" xfId="53018"/>
    <cellStyle name="20 % – Zvýraznění6 5 2 3 3" xfId="13041"/>
    <cellStyle name="20 % – Zvýraznění6 5 2 3 3 2" xfId="28231"/>
    <cellStyle name="20 % – Zvýraznění6 5 2 3 3 3" xfId="53019"/>
    <cellStyle name="20 % – Zvýraznění6 5 2 3 3 4" xfId="53020"/>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4" xfId="3165"/>
    <cellStyle name="20 % – Zvýraznění6 5 2 4 2" xfId="9450"/>
    <cellStyle name="20 % – Zvýraznění6 5 2 4 2 2" xfId="24666"/>
    <cellStyle name="20 % – Zvýraznění6 5 2 4 2 3" xfId="53021"/>
    <cellStyle name="20 % – Zvýraznění6 5 2 4 2 4" xfId="53022"/>
    <cellStyle name="20 % – Zvýraznění6 5 2 4 2 5" xfId="53023"/>
    <cellStyle name="20 % – Zvýraznění6 5 2 4 3" xfId="13042"/>
    <cellStyle name="20 % – Zvýraznění6 5 2 4 3 2" xfId="28232"/>
    <cellStyle name="20 % – Zvýraznění6 5 2 4 3 3" xfId="53024"/>
    <cellStyle name="20 % – Zvýraznění6 5 2 4 3 4" xfId="53025"/>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5" xfId="3166"/>
    <cellStyle name="20 % – Zvýraznění6 5 2 5 2" xfId="11277"/>
    <cellStyle name="20 % – Zvýraznění6 5 2 5 2 2" xfId="26477"/>
    <cellStyle name="20 % – Zvýraznění6 5 2 5 2 3" xfId="53026"/>
    <cellStyle name="20 % – Zvýraznění6 5 2 5 2 4" xfId="53027"/>
    <cellStyle name="20 % – Zvýraznění6 5 2 5 2 5" xfId="53028"/>
    <cellStyle name="20 % – Zvýraznění6 5 2 5 3" xfId="13043"/>
    <cellStyle name="20 % – Zvýraznění6 5 2 5 3 2" xfId="28233"/>
    <cellStyle name="20 % – Zvýraznění6 5 2 5 3 3" xfId="53029"/>
    <cellStyle name="20 % – Zvýraznění6 5 2 5 3 4" xfId="53030"/>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6" xfId="7849"/>
    <cellStyle name="20 % – Zvýraznění6 5 2 6 2" xfId="23068"/>
    <cellStyle name="20 % – Zvýraznění6 5 2 6 3" xfId="53031"/>
    <cellStyle name="20 % – Zvýraznění6 5 2 6 4" xfId="53032"/>
    <cellStyle name="20 % – Zvýraznění6 5 2 6 5" xfId="53033"/>
    <cellStyle name="20 % – Zvýraznění6 5 2 7" xfId="11557"/>
    <cellStyle name="20 % – Zvýraznění6 5 2 7 2" xfId="26753"/>
    <cellStyle name="20 % – Zvýraznění6 5 2 7 3" xfId="53034"/>
    <cellStyle name="20 % – Zvýraznění6 5 2 7 4" xfId="53035"/>
    <cellStyle name="20 % – Zvýraznění6 5 2 8" xfId="15357"/>
    <cellStyle name="20 % – Zvýraznění6 5 2 8 2" xfId="30538"/>
    <cellStyle name="20 % – Zvýraznění6 5 2 9" xfId="34343"/>
    <cellStyle name="20 % – Zvýraznění6 5 3" xfId="475"/>
    <cellStyle name="20 % – Zvýraznění6 5 3 10" xfId="19164"/>
    <cellStyle name="20 % – Zvýraznění6 5 3 11" xfId="40952"/>
    <cellStyle name="20 % – Zvýraznění6 5 3 12" xfId="40953"/>
    <cellStyle name="20 % – Zvýraznění6 5 3 2" xfId="3167"/>
    <cellStyle name="20 % – Zvýraznění6 5 3 2 2" xfId="9451"/>
    <cellStyle name="20 % – Zvýraznění6 5 3 2 2 2" xfId="24667"/>
    <cellStyle name="20 % – Zvýraznění6 5 3 2 2 3" xfId="53036"/>
    <cellStyle name="20 % – Zvýraznění6 5 3 2 2 4" xfId="53037"/>
    <cellStyle name="20 % – Zvýraznění6 5 3 2 2 5" xfId="53038"/>
    <cellStyle name="20 % – Zvýraznění6 5 3 2 3" xfId="13044"/>
    <cellStyle name="20 % – Zvýraznění6 5 3 2 3 2" xfId="28234"/>
    <cellStyle name="20 % – Zvýraznění6 5 3 2 3 3" xfId="53039"/>
    <cellStyle name="20 % – Zvýraznění6 5 3 2 3 4" xfId="53040"/>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3" xfId="3168"/>
    <cellStyle name="20 % – Zvýraznění6 5 3 3 2" xfId="9452"/>
    <cellStyle name="20 % – Zvýraznění6 5 3 3 2 2" xfId="24668"/>
    <cellStyle name="20 % – Zvýraznění6 5 3 3 2 3" xfId="53041"/>
    <cellStyle name="20 % – Zvýraznění6 5 3 3 2 4" xfId="53042"/>
    <cellStyle name="20 % – Zvýraznění6 5 3 3 2 5" xfId="53043"/>
    <cellStyle name="20 % – Zvýraznění6 5 3 3 3" xfId="13045"/>
    <cellStyle name="20 % – Zvýraznění6 5 3 3 3 2" xfId="28235"/>
    <cellStyle name="20 % – Zvýraznění6 5 3 3 3 3" xfId="53044"/>
    <cellStyle name="20 % – Zvýraznění6 5 3 3 3 4" xfId="5304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4" xfId="3169"/>
    <cellStyle name="20 % – Zvýraznění6 5 3 4 2" xfId="9453"/>
    <cellStyle name="20 % – Zvýraznění6 5 3 4 2 2" xfId="24669"/>
    <cellStyle name="20 % – Zvýraznění6 5 3 4 2 3" xfId="53046"/>
    <cellStyle name="20 % – Zvýraznění6 5 3 4 2 4" xfId="53047"/>
    <cellStyle name="20 % – Zvýraznění6 5 3 4 2 5" xfId="53048"/>
    <cellStyle name="20 % – Zvýraznění6 5 3 4 3" xfId="13046"/>
    <cellStyle name="20 % – Zvýraznění6 5 3 4 3 2" xfId="28236"/>
    <cellStyle name="20 % – Zvýraznění6 5 3 4 3 3" xfId="53049"/>
    <cellStyle name="20 % – Zvýraznění6 5 3 4 3 4" xfId="53050"/>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5" xfId="3170"/>
    <cellStyle name="20 % – Zvýraznění6 5 3 5 2" xfId="11150"/>
    <cellStyle name="20 % – Zvýraznění6 5 3 5 2 2" xfId="26350"/>
    <cellStyle name="20 % – Zvýraznění6 5 3 5 2 3" xfId="53051"/>
    <cellStyle name="20 % – Zvýraznění6 5 3 5 2 4" xfId="53052"/>
    <cellStyle name="20 % – Zvýraznění6 5 3 5 2 5" xfId="53053"/>
    <cellStyle name="20 % – Zvýraznění6 5 3 5 3" xfId="13047"/>
    <cellStyle name="20 % – Zvýraznění6 5 3 5 3 2" xfId="28237"/>
    <cellStyle name="20 % – Zvýraznění6 5 3 5 3 3" xfId="53054"/>
    <cellStyle name="20 % – Zvýraznění6 5 3 5 3 4" xfId="53055"/>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6" xfId="7713"/>
    <cellStyle name="20 % – Zvýraznění6 5 3 6 2" xfId="22932"/>
    <cellStyle name="20 % – Zvýraznění6 5 3 6 3" xfId="53056"/>
    <cellStyle name="20 % – Zvýraznění6 5 3 6 4" xfId="53057"/>
    <cellStyle name="20 % – Zvýraznění6 5 3 6 5" xfId="53058"/>
    <cellStyle name="20 % – Zvýraznění6 5 3 7" xfId="11558"/>
    <cellStyle name="20 % – Zvýraznění6 5 3 7 2" xfId="26754"/>
    <cellStyle name="20 % – Zvýraznění6 5 3 7 3" xfId="53059"/>
    <cellStyle name="20 % – Zvýraznění6 5 3 7 4" xfId="53060"/>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2" xfId="3172"/>
    <cellStyle name="20 % – Zvýraznění6 5 4 2 2" xfId="9454"/>
    <cellStyle name="20 % – Zvýraznění6 5 4 2 2 2" xfId="24670"/>
    <cellStyle name="20 % – Zvýraznění6 5 4 2 2 3" xfId="53061"/>
    <cellStyle name="20 % – Zvýraznění6 5 4 2 2 4" xfId="53062"/>
    <cellStyle name="20 % – Zvýraznění6 5 4 2 2 5" xfId="53063"/>
    <cellStyle name="20 % – Zvýraznění6 5 4 2 3" xfId="13049"/>
    <cellStyle name="20 % – Zvýraznění6 5 4 2 3 2" xfId="28239"/>
    <cellStyle name="20 % – Zvýraznění6 5 4 2 3 3" xfId="53064"/>
    <cellStyle name="20 % – Zvýraznění6 5 4 2 3 4" xfId="53065"/>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3" xfId="3173"/>
    <cellStyle name="20 % – Zvýraznění6 5 4 3 2" xfId="9455"/>
    <cellStyle name="20 % – Zvýraznění6 5 4 3 2 2" xfId="24671"/>
    <cellStyle name="20 % – Zvýraznění6 5 4 3 2 3" xfId="53066"/>
    <cellStyle name="20 % – Zvýraznění6 5 4 3 2 4" xfId="53067"/>
    <cellStyle name="20 % – Zvýraznění6 5 4 3 2 5" xfId="53068"/>
    <cellStyle name="20 % – Zvýraznění6 5 4 3 3" xfId="13050"/>
    <cellStyle name="20 % – Zvýraznění6 5 4 3 3 2" xfId="28240"/>
    <cellStyle name="20 % – Zvýraznění6 5 4 3 3 3" xfId="53069"/>
    <cellStyle name="20 % – Zvýraznění6 5 4 3 3 4" xfId="5307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4" xfId="3174"/>
    <cellStyle name="20 % – Zvýraznění6 5 4 4 2" xfId="9456"/>
    <cellStyle name="20 % – Zvýraznění6 5 4 4 2 2" xfId="24672"/>
    <cellStyle name="20 % – Zvýraznění6 5 4 4 2 3" xfId="53071"/>
    <cellStyle name="20 % – Zvýraznění6 5 4 4 2 4" xfId="53072"/>
    <cellStyle name="20 % – Zvýraznění6 5 4 4 2 5" xfId="53073"/>
    <cellStyle name="20 % – Zvýraznění6 5 4 4 3" xfId="13051"/>
    <cellStyle name="20 % – Zvýraznění6 5 4 4 3 2" xfId="28241"/>
    <cellStyle name="20 % – Zvýraznění6 5 4 4 3 3" xfId="53074"/>
    <cellStyle name="20 % – Zvýraznění6 5 4 4 3 4" xfId="53075"/>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5" xfId="8063"/>
    <cellStyle name="20 % – Zvýraznění6 5 4 5 2" xfId="23279"/>
    <cellStyle name="20 % – Zvýraznění6 5 4 5 3" xfId="53076"/>
    <cellStyle name="20 % – Zvýraznění6 5 4 5 4" xfId="53077"/>
    <cellStyle name="20 % – Zvýraznění6 5 4 5 5" xfId="53078"/>
    <cellStyle name="20 % – Zvýraznění6 5 4 6" xfId="13048"/>
    <cellStyle name="20 % – Zvýraznění6 5 4 6 2" xfId="28238"/>
    <cellStyle name="20 % – Zvýraznění6 5 4 6 3" xfId="53079"/>
    <cellStyle name="20 % – Zvýraznění6 5 4 6 4" xfId="53080"/>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2" xfId="3176"/>
    <cellStyle name="20 % – Zvýraznění6 5 5 2 2" xfId="9457"/>
    <cellStyle name="20 % – Zvýraznění6 5 5 2 2 2" xfId="24673"/>
    <cellStyle name="20 % – Zvýraznění6 5 5 2 2 3" xfId="53081"/>
    <cellStyle name="20 % – Zvýraznění6 5 5 2 2 4" xfId="53082"/>
    <cellStyle name="20 % – Zvýraznění6 5 5 2 2 5" xfId="53083"/>
    <cellStyle name="20 % – Zvýraznění6 5 5 2 3" xfId="13053"/>
    <cellStyle name="20 % – Zvýraznění6 5 5 2 3 2" xfId="28243"/>
    <cellStyle name="20 % – Zvýraznění6 5 5 2 3 3" xfId="53084"/>
    <cellStyle name="20 % – Zvýraznění6 5 5 2 3 4" xfId="53085"/>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3" xfId="3177"/>
    <cellStyle name="20 % – Zvýraznění6 5 5 3 2" xfId="9458"/>
    <cellStyle name="20 % – Zvýraznění6 5 5 3 2 2" xfId="24674"/>
    <cellStyle name="20 % – Zvýraznění6 5 5 3 2 3" xfId="53086"/>
    <cellStyle name="20 % – Zvýraznění6 5 5 3 2 4" xfId="53087"/>
    <cellStyle name="20 % – Zvýraznění6 5 5 3 2 5" xfId="53088"/>
    <cellStyle name="20 % – Zvýraznění6 5 5 3 3" xfId="13054"/>
    <cellStyle name="20 % – Zvýraznění6 5 5 3 3 2" xfId="28244"/>
    <cellStyle name="20 % – Zvýraznění6 5 5 3 3 3" xfId="53089"/>
    <cellStyle name="20 % – Zvýraznění6 5 5 3 3 4" xfId="53090"/>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4" xfId="3178"/>
    <cellStyle name="20 % – Zvýraznění6 5 5 4 2" xfId="9459"/>
    <cellStyle name="20 % – Zvýraznění6 5 5 4 2 2" xfId="24675"/>
    <cellStyle name="20 % – Zvýraznění6 5 5 4 2 3" xfId="53091"/>
    <cellStyle name="20 % – Zvýraznění6 5 5 4 2 4" xfId="53092"/>
    <cellStyle name="20 % – Zvýraznění6 5 5 4 2 5" xfId="53093"/>
    <cellStyle name="20 % – Zvýraznění6 5 5 4 3" xfId="13055"/>
    <cellStyle name="20 % – Zvýraznění6 5 5 4 3 2" xfId="28245"/>
    <cellStyle name="20 % – Zvýraznění6 5 5 4 3 3" xfId="53094"/>
    <cellStyle name="20 % – Zvýraznění6 5 5 4 3 4" xfId="5309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5" xfId="8143"/>
    <cellStyle name="20 % – Zvýraznění6 5 5 5 2" xfId="23359"/>
    <cellStyle name="20 % – Zvýraznění6 5 5 5 3" xfId="53096"/>
    <cellStyle name="20 % – Zvýraznění6 5 5 5 4" xfId="53097"/>
    <cellStyle name="20 % – Zvýraznění6 5 5 5 5" xfId="53098"/>
    <cellStyle name="20 % – Zvýraznění6 5 5 6" xfId="13052"/>
    <cellStyle name="20 % – Zvýraznění6 5 5 6 2" xfId="28242"/>
    <cellStyle name="20 % – Zvýraznění6 5 5 6 3" xfId="53099"/>
    <cellStyle name="20 % – Zvýraznění6 5 5 6 4" xfId="53100"/>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2" xfId="3180"/>
    <cellStyle name="20 % – Zvýraznění6 5 6 2 2" xfId="9460"/>
    <cellStyle name="20 % – Zvýraznění6 5 6 2 2 2" xfId="24676"/>
    <cellStyle name="20 % – Zvýraznění6 5 6 2 2 3" xfId="53101"/>
    <cellStyle name="20 % – Zvýraznění6 5 6 2 2 4" xfId="53102"/>
    <cellStyle name="20 % – Zvýraznění6 5 6 2 2 5" xfId="53103"/>
    <cellStyle name="20 % – Zvýraznění6 5 6 2 3" xfId="13057"/>
    <cellStyle name="20 % – Zvýraznění6 5 6 2 3 2" xfId="28247"/>
    <cellStyle name="20 % – Zvýraznění6 5 6 2 3 3" xfId="53104"/>
    <cellStyle name="20 % – Zvýraznění6 5 6 2 3 4" xfId="53105"/>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3" xfId="3181"/>
    <cellStyle name="20 % – Zvýraznění6 5 6 3 2" xfId="9461"/>
    <cellStyle name="20 % – Zvýraznění6 5 6 3 2 2" xfId="24677"/>
    <cellStyle name="20 % – Zvýraznění6 5 6 3 2 3" xfId="53106"/>
    <cellStyle name="20 % – Zvýraznění6 5 6 3 2 4" xfId="53107"/>
    <cellStyle name="20 % – Zvýraznění6 5 6 3 2 5" xfId="53108"/>
    <cellStyle name="20 % – Zvýraznění6 5 6 3 3" xfId="13058"/>
    <cellStyle name="20 % – Zvýraznění6 5 6 3 3 2" xfId="28248"/>
    <cellStyle name="20 % – Zvýraznění6 5 6 3 3 3" xfId="53109"/>
    <cellStyle name="20 % – Zvýraznění6 5 6 3 3 4" xfId="53110"/>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4" xfId="3182"/>
    <cellStyle name="20 % – Zvýraznění6 5 6 4 2" xfId="9462"/>
    <cellStyle name="20 % – Zvýraznění6 5 6 4 2 2" xfId="24678"/>
    <cellStyle name="20 % – Zvýraznění6 5 6 4 2 3" xfId="53111"/>
    <cellStyle name="20 % – Zvýraznění6 5 6 4 2 4" xfId="53112"/>
    <cellStyle name="20 % – Zvýraznění6 5 6 4 2 5" xfId="53113"/>
    <cellStyle name="20 % – Zvýraznění6 5 6 4 3" xfId="13059"/>
    <cellStyle name="20 % – Zvýraznění6 5 6 4 3 2" xfId="28249"/>
    <cellStyle name="20 % – Zvýraznění6 5 6 4 3 3" xfId="53114"/>
    <cellStyle name="20 % – Zvýraznění6 5 6 4 3 4" xfId="53115"/>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5" xfId="8225"/>
    <cellStyle name="20 % – Zvýraznění6 5 6 5 2" xfId="23441"/>
    <cellStyle name="20 % – Zvýraznění6 5 6 5 3" xfId="53116"/>
    <cellStyle name="20 % – Zvýraznění6 5 6 5 4" xfId="53117"/>
    <cellStyle name="20 % – Zvýraznění6 5 6 5 5" xfId="53118"/>
    <cellStyle name="20 % – Zvýraznění6 5 6 6" xfId="13056"/>
    <cellStyle name="20 % – Zvýraznění6 5 6 6 2" xfId="28246"/>
    <cellStyle name="20 % – Zvýraznění6 5 6 6 3" xfId="53119"/>
    <cellStyle name="20 % – Zvýraznění6 5 6 6 4" xfId="53120"/>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2" xfId="3184"/>
    <cellStyle name="20 % – Zvýraznění6 5 7 2 2" xfId="9463"/>
    <cellStyle name="20 % – Zvýraznění6 5 7 2 2 2" xfId="24679"/>
    <cellStyle name="20 % – Zvýraznění6 5 7 2 2 3" xfId="53121"/>
    <cellStyle name="20 % – Zvýraznění6 5 7 2 2 4" xfId="53122"/>
    <cellStyle name="20 % – Zvýraznění6 5 7 2 2 5" xfId="53123"/>
    <cellStyle name="20 % – Zvýraznění6 5 7 2 3" xfId="13061"/>
    <cellStyle name="20 % – Zvýraznění6 5 7 2 3 2" xfId="28251"/>
    <cellStyle name="20 % – Zvýraznění6 5 7 2 3 3" xfId="53124"/>
    <cellStyle name="20 % – Zvýraznění6 5 7 2 3 4" xfId="53125"/>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3" xfId="3185"/>
    <cellStyle name="20 % – Zvýraznění6 5 7 3 2" xfId="9464"/>
    <cellStyle name="20 % – Zvýraznění6 5 7 3 2 2" xfId="24680"/>
    <cellStyle name="20 % – Zvýraznění6 5 7 3 2 3" xfId="53126"/>
    <cellStyle name="20 % – Zvýraznění6 5 7 3 2 4" xfId="53127"/>
    <cellStyle name="20 % – Zvýraznění6 5 7 3 2 5" xfId="53128"/>
    <cellStyle name="20 % – Zvýraznění6 5 7 3 3" xfId="13062"/>
    <cellStyle name="20 % – Zvýraznění6 5 7 3 3 2" xfId="28252"/>
    <cellStyle name="20 % – Zvýraznění6 5 7 3 3 3" xfId="53129"/>
    <cellStyle name="20 % – Zvýraznění6 5 7 3 3 4" xfId="53130"/>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4" xfId="3186"/>
    <cellStyle name="20 % – Zvýraznění6 5 7 4 2" xfId="9465"/>
    <cellStyle name="20 % – Zvýraznění6 5 7 4 2 2" xfId="24681"/>
    <cellStyle name="20 % – Zvýraznění6 5 7 4 2 3" xfId="53131"/>
    <cellStyle name="20 % – Zvýraznění6 5 7 4 2 4" xfId="53132"/>
    <cellStyle name="20 % – Zvýraznění6 5 7 4 2 5" xfId="53133"/>
    <cellStyle name="20 % – Zvýraznění6 5 7 4 3" xfId="13063"/>
    <cellStyle name="20 % – Zvýraznění6 5 7 4 3 2" xfId="28253"/>
    <cellStyle name="20 % – Zvýraznění6 5 7 4 3 3" xfId="53134"/>
    <cellStyle name="20 % – Zvýraznění6 5 7 4 3 4" xfId="53135"/>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5" xfId="8318"/>
    <cellStyle name="20 % – Zvýraznění6 5 7 5 2" xfId="23534"/>
    <cellStyle name="20 % – Zvýraznění6 5 7 5 3" xfId="53136"/>
    <cellStyle name="20 % – Zvýraznění6 5 7 5 4" xfId="53137"/>
    <cellStyle name="20 % – Zvýraznění6 5 7 5 5" xfId="53138"/>
    <cellStyle name="20 % – Zvýraznění6 5 7 6" xfId="13060"/>
    <cellStyle name="20 % – Zvýraznění6 5 7 6 2" xfId="28250"/>
    <cellStyle name="20 % – Zvýraznění6 5 7 6 3" xfId="53139"/>
    <cellStyle name="20 % – Zvýraznění6 5 7 6 4" xfId="5314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2" xfId="3188"/>
    <cellStyle name="20 % – Zvýraznění6 5 8 2 2" xfId="9466"/>
    <cellStyle name="20 % – Zvýraznění6 5 8 2 2 2" xfId="24682"/>
    <cellStyle name="20 % – Zvýraznění6 5 8 2 2 3" xfId="53141"/>
    <cellStyle name="20 % – Zvýraznění6 5 8 2 2 4" xfId="53142"/>
    <cellStyle name="20 % – Zvýraznění6 5 8 2 2 5" xfId="53143"/>
    <cellStyle name="20 % – Zvýraznění6 5 8 2 3" xfId="13065"/>
    <cellStyle name="20 % – Zvýraznění6 5 8 2 3 2" xfId="28255"/>
    <cellStyle name="20 % – Zvýraznění6 5 8 2 3 3" xfId="53144"/>
    <cellStyle name="20 % – Zvýraznění6 5 8 2 3 4" xfId="5314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3" xfId="3189"/>
    <cellStyle name="20 % – Zvýraznění6 5 8 3 2" xfId="9467"/>
    <cellStyle name="20 % – Zvýraznění6 5 8 3 2 2" xfId="24683"/>
    <cellStyle name="20 % – Zvýraznění6 5 8 3 2 3" xfId="53146"/>
    <cellStyle name="20 % – Zvýraznění6 5 8 3 2 4" xfId="53147"/>
    <cellStyle name="20 % – Zvýraznění6 5 8 3 2 5" xfId="53148"/>
    <cellStyle name="20 % – Zvýraznění6 5 8 3 3" xfId="13066"/>
    <cellStyle name="20 % – Zvýraznění6 5 8 3 3 2" xfId="28256"/>
    <cellStyle name="20 % – Zvýraznění6 5 8 3 3 3" xfId="53149"/>
    <cellStyle name="20 % – Zvýraznění6 5 8 3 3 4" xfId="53150"/>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4" xfId="3190"/>
    <cellStyle name="20 % – Zvýraznění6 5 8 4 2" xfId="9468"/>
    <cellStyle name="20 % – Zvýraznění6 5 8 4 2 2" xfId="24684"/>
    <cellStyle name="20 % – Zvýraznění6 5 8 4 2 3" xfId="53151"/>
    <cellStyle name="20 % – Zvýraznění6 5 8 4 2 4" xfId="53152"/>
    <cellStyle name="20 % – Zvýraznění6 5 8 4 2 5" xfId="53153"/>
    <cellStyle name="20 % – Zvýraznění6 5 8 4 3" xfId="13067"/>
    <cellStyle name="20 % – Zvýraznění6 5 8 4 3 2" xfId="28257"/>
    <cellStyle name="20 % – Zvýraznění6 5 8 4 3 3" xfId="53154"/>
    <cellStyle name="20 % – Zvýraznění6 5 8 4 3 4" xfId="53155"/>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5" xfId="8401"/>
    <cellStyle name="20 % – Zvýraznění6 5 8 5 2" xfId="23617"/>
    <cellStyle name="20 % – Zvýraznění6 5 8 5 3" xfId="53156"/>
    <cellStyle name="20 % – Zvýraznění6 5 8 5 4" xfId="53157"/>
    <cellStyle name="20 % – Zvýraznění6 5 8 5 5" xfId="53158"/>
    <cellStyle name="20 % – Zvýraznění6 5 8 6" xfId="13064"/>
    <cellStyle name="20 % – Zvýraznění6 5 8 6 2" xfId="28254"/>
    <cellStyle name="20 % – Zvýraznění6 5 8 6 3" xfId="53159"/>
    <cellStyle name="20 % – Zvýraznění6 5 8 6 4" xfId="53160"/>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2 3" xfId="53161"/>
    <cellStyle name="20 % – Zvýraznění6 5 9 2 4" xfId="53162"/>
    <cellStyle name="20 % – Zvýraznění6 5 9 2 5" xfId="53163"/>
    <cellStyle name="20 % – Zvýraznění6 5 9 3" xfId="13068"/>
    <cellStyle name="20 % – Zvýraznění6 5 9 3 2" xfId="28258"/>
    <cellStyle name="20 % – Zvýraznění6 5 9 3 3" xfId="53164"/>
    <cellStyle name="20 % – Zvýraznění6 5 9 3 4" xfId="53165"/>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6" xfId="476"/>
    <cellStyle name="20 % – Zvýraznění6 6 10" xfId="3192"/>
    <cellStyle name="20 % – Zvýraznění6 6 10 2" xfId="9470"/>
    <cellStyle name="20 % – Zvýraznění6 6 10 2 2" xfId="24686"/>
    <cellStyle name="20 % – Zvýraznění6 6 10 2 3" xfId="53166"/>
    <cellStyle name="20 % – Zvýraznění6 6 10 2 4" xfId="53167"/>
    <cellStyle name="20 % – Zvýraznění6 6 10 2 5" xfId="53168"/>
    <cellStyle name="20 % – Zvýraznění6 6 10 3" xfId="13069"/>
    <cellStyle name="20 % – Zvýraznění6 6 10 3 2" xfId="28259"/>
    <cellStyle name="20 % – Zvýraznění6 6 10 3 3" xfId="53169"/>
    <cellStyle name="20 % – Zvýraznění6 6 10 3 4" xfId="53170"/>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1" xfId="3193"/>
    <cellStyle name="20 % – Zvýraznění6 6 11 2" xfId="11241"/>
    <cellStyle name="20 % – Zvýraznění6 6 11 2 2" xfId="26441"/>
    <cellStyle name="20 % – Zvýraznění6 6 11 2 3" xfId="53171"/>
    <cellStyle name="20 % – Zvýraznění6 6 11 2 4" xfId="53172"/>
    <cellStyle name="20 % – Zvýraznění6 6 11 2 5" xfId="53173"/>
    <cellStyle name="20 % – Zvýraznění6 6 11 3" xfId="13070"/>
    <cellStyle name="20 % – Zvýraznění6 6 11 3 2" xfId="28260"/>
    <cellStyle name="20 % – Zvýraznění6 6 11 3 3" xfId="53174"/>
    <cellStyle name="20 % – Zvýraznění6 6 11 3 4" xfId="53175"/>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2" xfId="7835"/>
    <cellStyle name="20 % – Zvýraznění6 6 12 2" xfId="23054"/>
    <cellStyle name="20 % – Zvýraznění6 6 12 3" xfId="53176"/>
    <cellStyle name="20 % – Zvýraznění6 6 12 4" xfId="53177"/>
    <cellStyle name="20 % – Zvýraznění6 6 12 5" xfId="53178"/>
    <cellStyle name="20 % – Zvýraznění6 6 13" xfId="11559"/>
    <cellStyle name="20 % – Zvýraznění6 6 13 2" xfId="26755"/>
    <cellStyle name="20 % – Zvýraznění6 6 13 3" xfId="53179"/>
    <cellStyle name="20 % – Zvýraznění6 6 13 4" xfId="53180"/>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2" xfId="3194"/>
    <cellStyle name="20 % – Zvýraznění6 6 2 10" xfId="41010"/>
    <cellStyle name="20 % – Zvýraznění6 6 2 11" xfId="41011"/>
    <cellStyle name="20 % – Zvýraznění6 6 2 2" xfId="3195"/>
    <cellStyle name="20 % – Zvýraznění6 6 2 2 2" xfId="9471"/>
    <cellStyle name="20 % – Zvýraznění6 6 2 2 2 2" xfId="24687"/>
    <cellStyle name="20 % – Zvýraznění6 6 2 2 2 3" xfId="53181"/>
    <cellStyle name="20 % – Zvýraznění6 6 2 2 2 4" xfId="53182"/>
    <cellStyle name="20 % – Zvýraznění6 6 2 2 2 5" xfId="53183"/>
    <cellStyle name="20 % – Zvýraznění6 6 2 2 3" xfId="13072"/>
    <cellStyle name="20 % – Zvýraznění6 6 2 2 3 2" xfId="28262"/>
    <cellStyle name="20 % – Zvýraznění6 6 2 2 3 3" xfId="53184"/>
    <cellStyle name="20 % – Zvýraznění6 6 2 2 3 4" xfId="53185"/>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3" xfId="3196"/>
    <cellStyle name="20 % – Zvýraznění6 6 2 3 2" xfId="9472"/>
    <cellStyle name="20 % – Zvýraznění6 6 2 3 2 2" xfId="24688"/>
    <cellStyle name="20 % – Zvýraznění6 6 2 3 2 3" xfId="53186"/>
    <cellStyle name="20 % – Zvýraznění6 6 2 3 2 4" xfId="53187"/>
    <cellStyle name="20 % – Zvýraznění6 6 2 3 2 5" xfId="53188"/>
    <cellStyle name="20 % – Zvýraznění6 6 2 3 3" xfId="13073"/>
    <cellStyle name="20 % – Zvýraznění6 6 2 3 3 2" xfId="28263"/>
    <cellStyle name="20 % – Zvýraznění6 6 2 3 3 3" xfId="53189"/>
    <cellStyle name="20 % – Zvýraznění6 6 2 3 3 4" xfId="53190"/>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4" xfId="3197"/>
    <cellStyle name="20 % – Zvýraznění6 6 2 4 2" xfId="9473"/>
    <cellStyle name="20 % – Zvýraznění6 6 2 4 2 2" xfId="24689"/>
    <cellStyle name="20 % – Zvýraznění6 6 2 4 2 3" xfId="53191"/>
    <cellStyle name="20 % – Zvýraznění6 6 2 4 2 4" xfId="53192"/>
    <cellStyle name="20 % – Zvýraznění6 6 2 4 2 5" xfId="53193"/>
    <cellStyle name="20 % – Zvýraznění6 6 2 4 3" xfId="13074"/>
    <cellStyle name="20 % – Zvýraznění6 6 2 4 3 2" xfId="28264"/>
    <cellStyle name="20 % – Zvýraznění6 6 2 4 3 3" xfId="53194"/>
    <cellStyle name="20 % – Zvýraznění6 6 2 4 3 4" xfId="53195"/>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5" xfId="7910"/>
    <cellStyle name="20 % – Zvýraznění6 6 2 5 2" xfId="23127"/>
    <cellStyle name="20 % – Zvýraznění6 6 2 5 3" xfId="53196"/>
    <cellStyle name="20 % – Zvýraznění6 6 2 5 4" xfId="53197"/>
    <cellStyle name="20 % – Zvýraznění6 6 2 5 5" xfId="53198"/>
    <cellStyle name="20 % – Zvýraznění6 6 2 6" xfId="13071"/>
    <cellStyle name="20 % – Zvýraznění6 6 2 6 2" xfId="28261"/>
    <cellStyle name="20 % – Zvýraznění6 6 2 6 3" xfId="53199"/>
    <cellStyle name="20 % – Zvýraznění6 6 2 6 4" xfId="53200"/>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2" xfId="3199"/>
    <cellStyle name="20 % – Zvýraznění6 6 3 2 2" xfId="9474"/>
    <cellStyle name="20 % – Zvýraznění6 6 3 2 2 2" xfId="24690"/>
    <cellStyle name="20 % – Zvýraznění6 6 3 2 2 3" xfId="53201"/>
    <cellStyle name="20 % – Zvýraznění6 6 3 2 2 4" xfId="53202"/>
    <cellStyle name="20 % – Zvýraznění6 6 3 2 2 5" xfId="53203"/>
    <cellStyle name="20 % – Zvýraznění6 6 3 2 3" xfId="13076"/>
    <cellStyle name="20 % – Zvýraznění6 6 3 2 3 2" xfId="28266"/>
    <cellStyle name="20 % – Zvýraznění6 6 3 2 3 3" xfId="53204"/>
    <cellStyle name="20 % – Zvýraznění6 6 3 2 3 4" xfId="53205"/>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3" xfId="3200"/>
    <cellStyle name="20 % – Zvýraznění6 6 3 3 2" xfId="9475"/>
    <cellStyle name="20 % – Zvýraznění6 6 3 3 2 2" xfId="24691"/>
    <cellStyle name="20 % – Zvýraznění6 6 3 3 2 3" xfId="53206"/>
    <cellStyle name="20 % – Zvýraznění6 6 3 3 2 4" xfId="53207"/>
    <cellStyle name="20 % – Zvýraznění6 6 3 3 2 5" xfId="53208"/>
    <cellStyle name="20 % – Zvýraznění6 6 3 3 3" xfId="13077"/>
    <cellStyle name="20 % – Zvýraznění6 6 3 3 3 2" xfId="28267"/>
    <cellStyle name="20 % – Zvýraznění6 6 3 3 3 3" xfId="53209"/>
    <cellStyle name="20 % – Zvýraznění6 6 3 3 3 4" xfId="53210"/>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4" xfId="3201"/>
    <cellStyle name="20 % – Zvýraznění6 6 3 4 2" xfId="9476"/>
    <cellStyle name="20 % – Zvýraznění6 6 3 4 2 2" xfId="24692"/>
    <cellStyle name="20 % – Zvýraznění6 6 3 4 2 3" xfId="53211"/>
    <cellStyle name="20 % – Zvýraznění6 6 3 4 2 4" xfId="53212"/>
    <cellStyle name="20 % – Zvýraznění6 6 3 4 2 5" xfId="53213"/>
    <cellStyle name="20 % – Zvýraznění6 6 3 4 3" xfId="13078"/>
    <cellStyle name="20 % – Zvýraznění6 6 3 4 3 2" xfId="28268"/>
    <cellStyle name="20 % – Zvýraznění6 6 3 4 3 3" xfId="53214"/>
    <cellStyle name="20 % – Zvýraznění6 6 3 4 3 4" xfId="53215"/>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5" xfId="8049"/>
    <cellStyle name="20 % – Zvýraznění6 6 3 5 2" xfId="23265"/>
    <cellStyle name="20 % – Zvýraznění6 6 3 5 3" xfId="53216"/>
    <cellStyle name="20 % – Zvýraznění6 6 3 5 4" xfId="53217"/>
    <cellStyle name="20 % – Zvýraznění6 6 3 5 5" xfId="53218"/>
    <cellStyle name="20 % – Zvýraznění6 6 3 6" xfId="13075"/>
    <cellStyle name="20 % – Zvýraznění6 6 3 6 2" xfId="28265"/>
    <cellStyle name="20 % – Zvýraznění6 6 3 6 3" xfId="53219"/>
    <cellStyle name="20 % – Zvýraznění6 6 3 6 4" xfId="53220"/>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2" xfId="3203"/>
    <cellStyle name="20 % – Zvýraznění6 6 4 2 2" xfId="9477"/>
    <cellStyle name="20 % – Zvýraznění6 6 4 2 2 2" xfId="24693"/>
    <cellStyle name="20 % – Zvýraznění6 6 4 2 2 3" xfId="53221"/>
    <cellStyle name="20 % – Zvýraznění6 6 4 2 2 4" xfId="53222"/>
    <cellStyle name="20 % – Zvýraznění6 6 4 2 2 5" xfId="53223"/>
    <cellStyle name="20 % – Zvýraznění6 6 4 2 3" xfId="13080"/>
    <cellStyle name="20 % – Zvýraznění6 6 4 2 3 2" xfId="28270"/>
    <cellStyle name="20 % – Zvýraznění6 6 4 2 3 3" xfId="53224"/>
    <cellStyle name="20 % – Zvýraznění6 6 4 2 3 4" xfId="53225"/>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3" xfId="3204"/>
    <cellStyle name="20 % – Zvýraznění6 6 4 3 2" xfId="9478"/>
    <cellStyle name="20 % – Zvýraznění6 6 4 3 2 2" xfId="24694"/>
    <cellStyle name="20 % – Zvýraznění6 6 4 3 2 3" xfId="53226"/>
    <cellStyle name="20 % – Zvýraznění6 6 4 3 2 4" xfId="53227"/>
    <cellStyle name="20 % – Zvýraznění6 6 4 3 2 5" xfId="53228"/>
    <cellStyle name="20 % – Zvýraznění6 6 4 3 3" xfId="13081"/>
    <cellStyle name="20 % – Zvýraznění6 6 4 3 3 2" xfId="28271"/>
    <cellStyle name="20 % – Zvýraznění6 6 4 3 3 3" xfId="53229"/>
    <cellStyle name="20 % – Zvýraznění6 6 4 3 3 4" xfId="53230"/>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4" xfId="3205"/>
    <cellStyle name="20 % – Zvýraznění6 6 4 4 2" xfId="9479"/>
    <cellStyle name="20 % – Zvýraznění6 6 4 4 2 2" xfId="24695"/>
    <cellStyle name="20 % – Zvýraznění6 6 4 4 2 3" xfId="53231"/>
    <cellStyle name="20 % – Zvýraznění6 6 4 4 2 4" xfId="53232"/>
    <cellStyle name="20 % – Zvýraznění6 6 4 4 2 5" xfId="53233"/>
    <cellStyle name="20 % – Zvýraznění6 6 4 4 3" xfId="13082"/>
    <cellStyle name="20 % – Zvýraznění6 6 4 4 3 2" xfId="28272"/>
    <cellStyle name="20 % – Zvýraznění6 6 4 4 3 3" xfId="53234"/>
    <cellStyle name="20 % – Zvýraznění6 6 4 4 3 4" xfId="53235"/>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5" xfId="8129"/>
    <cellStyle name="20 % – Zvýraznění6 6 4 5 2" xfId="23345"/>
    <cellStyle name="20 % – Zvýraznění6 6 4 5 3" xfId="53236"/>
    <cellStyle name="20 % – Zvýraznění6 6 4 5 4" xfId="53237"/>
    <cellStyle name="20 % – Zvýraznění6 6 4 5 5" xfId="53238"/>
    <cellStyle name="20 % – Zvýraznění6 6 4 6" xfId="13079"/>
    <cellStyle name="20 % – Zvýraznění6 6 4 6 2" xfId="28269"/>
    <cellStyle name="20 % – Zvýraznění6 6 4 6 3" xfId="53239"/>
    <cellStyle name="20 % – Zvýraznění6 6 4 6 4" xfId="53240"/>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2" xfId="3207"/>
    <cellStyle name="20 % – Zvýraznění6 6 5 2 2" xfId="9480"/>
    <cellStyle name="20 % – Zvýraznění6 6 5 2 2 2" xfId="24696"/>
    <cellStyle name="20 % – Zvýraznění6 6 5 2 2 3" xfId="53241"/>
    <cellStyle name="20 % – Zvýraznění6 6 5 2 2 4" xfId="53242"/>
    <cellStyle name="20 % – Zvýraznění6 6 5 2 2 5" xfId="53243"/>
    <cellStyle name="20 % – Zvýraznění6 6 5 2 3" xfId="13084"/>
    <cellStyle name="20 % – Zvýraznění6 6 5 2 3 2" xfId="28274"/>
    <cellStyle name="20 % – Zvýraznění6 6 5 2 3 3" xfId="53244"/>
    <cellStyle name="20 % – Zvýraznění6 6 5 2 3 4" xfId="53245"/>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3" xfId="3208"/>
    <cellStyle name="20 % – Zvýraznění6 6 5 3 2" xfId="9481"/>
    <cellStyle name="20 % – Zvýraznění6 6 5 3 2 2" xfId="24697"/>
    <cellStyle name="20 % – Zvýraznění6 6 5 3 2 3" xfId="53246"/>
    <cellStyle name="20 % – Zvýraznění6 6 5 3 2 4" xfId="53247"/>
    <cellStyle name="20 % – Zvýraznění6 6 5 3 2 5" xfId="53248"/>
    <cellStyle name="20 % – Zvýraznění6 6 5 3 3" xfId="13085"/>
    <cellStyle name="20 % – Zvýraznění6 6 5 3 3 2" xfId="28275"/>
    <cellStyle name="20 % – Zvýraznění6 6 5 3 3 3" xfId="53249"/>
    <cellStyle name="20 % – Zvýraznění6 6 5 3 3 4" xfId="53250"/>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4" xfId="3209"/>
    <cellStyle name="20 % – Zvýraznění6 6 5 4 2" xfId="9482"/>
    <cellStyle name="20 % – Zvýraznění6 6 5 4 2 2" xfId="24698"/>
    <cellStyle name="20 % – Zvýraznění6 6 5 4 2 3" xfId="53251"/>
    <cellStyle name="20 % – Zvýraznění6 6 5 4 2 4" xfId="53252"/>
    <cellStyle name="20 % – Zvýraznění6 6 5 4 2 5" xfId="53253"/>
    <cellStyle name="20 % – Zvýraznění6 6 5 4 3" xfId="13086"/>
    <cellStyle name="20 % – Zvýraznění6 6 5 4 3 2" xfId="28276"/>
    <cellStyle name="20 % – Zvýraznění6 6 5 4 3 3" xfId="53254"/>
    <cellStyle name="20 % – Zvýraznění6 6 5 4 3 4" xfId="53255"/>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5" xfId="8211"/>
    <cellStyle name="20 % – Zvýraznění6 6 5 5 2" xfId="23427"/>
    <cellStyle name="20 % – Zvýraznění6 6 5 5 3" xfId="53256"/>
    <cellStyle name="20 % – Zvýraznění6 6 5 5 4" xfId="53257"/>
    <cellStyle name="20 % – Zvýraznění6 6 5 5 5" xfId="53258"/>
    <cellStyle name="20 % – Zvýraznění6 6 5 6" xfId="13083"/>
    <cellStyle name="20 % – Zvýraznění6 6 5 6 2" xfId="28273"/>
    <cellStyle name="20 % – Zvýraznění6 6 5 6 3" xfId="53259"/>
    <cellStyle name="20 % – Zvýraznění6 6 5 6 4" xfId="53260"/>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2" xfId="3211"/>
    <cellStyle name="20 % – Zvýraznění6 6 6 2 2" xfId="9483"/>
    <cellStyle name="20 % – Zvýraznění6 6 6 2 2 2" xfId="24699"/>
    <cellStyle name="20 % – Zvýraznění6 6 6 2 2 3" xfId="53261"/>
    <cellStyle name="20 % – Zvýraznění6 6 6 2 2 4" xfId="53262"/>
    <cellStyle name="20 % – Zvýraznění6 6 6 2 2 5" xfId="53263"/>
    <cellStyle name="20 % – Zvýraznění6 6 6 2 3" xfId="13088"/>
    <cellStyle name="20 % – Zvýraznění6 6 6 2 3 2" xfId="28278"/>
    <cellStyle name="20 % – Zvýraznění6 6 6 2 3 3" xfId="53264"/>
    <cellStyle name="20 % – Zvýraznění6 6 6 2 3 4" xfId="53265"/>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3" xfId="3212"/>
    <cellStyle name="20 % – Zvýraznění6 6 6 3 2" xfId="9484"/>
    <cellStyle name="20 % – Zvýraznění6 6 6 3 2 2" xfId="24700"/>
    <cellStyle name="20 % – Zvýraznění6 6 6 3 2 3" xfId="53266"/>
    <cellStyle name="20 % – Zvýraznění6 6 6 3 2 4" xfId="53267"/>
    <cellStyle name="20 % – Zvýraznění6 6 6 3 2 5" xfId="53268"/>
    <cellStyle name="20 % – Zvýraznění6 6 6 3 3" xfId="13089"/>
    <cellStyle name="20 % – Zvýraznění6 6 6 3 3 2" xfId="28279"/>
    <cellStyle name="20 % – Zvýraznění6 6 6 3 3 3" xfId="53269"/>
    <cellStyle name="20 % – Zvýraznění6 6 6 3 3 4" xfId="53270"/>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4" xfId="3213"/>
    <cellStyle name="20 % – Zvýraznění6 6 6 4 2" xfId="9485"/>
    <cellStyle name="20 % – Zvýraznění6 6 6 4 2 2" xfId="24701"/>
    <cellStyle name="20 % – Zvýraznění6 6 6 4 2 3" xfId="53271"/>
    <cellStyle name="20 % – Zvýraznění6 6 6 4 2 4" xfId="53272"/>
    <cellStyle name="20 % – Zvýraznění6 6 6 4 2 5" xfId="53273"/>
    <cellStyle name="20 % – Zvýraznění6 6 6 4 3" xfId="13090"/>
    <cellStyle name="20 % – Zvýraznění6 6 6 4 3 2" xfId="28280"/>
    <cellStyle name="20 % – Zvýraznění6 6 6 4 3 3" xfId="53274"/>
    <cellStyle name="20 % – Zvýraznění6 6 6 4 3 4" xfId="53275"/>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5" xfId="8304"/>
    <cellStyle name="20 % – Zvýraznění6 6 6 5 2" xfId="23520"/>
    <cellStyle name="20 % – Zvýraznění6 6 6 5 3" xfId="53276"/>
    <cellStyle name="20 % – Zvýraznění6 6 6 5 4" xfId="53277"/>
    <cellStyle name="20 % – Zvýraznění6 6 6 5 5" xfId="53278"/>
    <cellStyle name="20 % – Zvýraznění6 6 6 6" xfId="13087"/>
    <cellStyle name="20 % – Zvýraznění6 6 6 6 2" xfId="28277"/>
    <cellStyle name="20 % – Zvýraznění6 6 6 6 3" xfId="53279"/>
    <cellStyle name="20 % – Zvýraznění6 6 6 6 4" xfId="53280"/>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2" xfId="3215"/>
    <cellStyle name="20 % – Zvýraznění6 6 7 2 2" xfId="9486"/>
    <cellStyle name="20 % – Zvýraznění6 6 7 2 2 2" xfId="24702"/>
    <cellStyle name="20 % – Zvýraznění6 6 7 2 2 3" xfId="53281"/>
    <cellStyle name="20 % – Zvýraznění6 6 7 2 2 4" xfId="53282"/>
    <cellStyle name="20 % – Zvýraznění6 6 7 2 2 5" xfId="53283"/>
    <cellStyle name="20 % – Zvýraznění6 6 7 2 3" xfId="13092"/>
    <cellStyle name="20 % – Zvýraznění6 6 7 2 3 2" xfId="28282"/>
    <cellStyle name="20 % – Zvýraznění6 6 7 2 3 3" xfId="53284"/>
    <cellStyle name="20 % – Zvýraznění6 6 7 2 3 4" xfId="53285"/>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3" xfId="3216"/>
    <cellStyle name="20 % – Zvýraznění6 6 7 3 2" xfId="9487"/>
    <cellStyle name="20 % – Zvýraznění6 6 7 3 2 2" xfId="24703"/>
    <cellStyle name="20 % – Zvýraznění6 6 7 3 2 3" xfId="53286"/>
    <cellStyle name="20 % – Zvýraznění6 6 7 3 2 4" xfId="53287"/>
    <cellStyle name="20 % – Zvýraznění6 6 7 3 2 5" xfId="53288"/>
    <cellStyle name="20 % – Zvýraznění6 6 7 3 3" xfId="13093"/>
    <cellStyle name="20 % – Zvýraznění6 6 7 3 3 2" xfId="28283"/>
    <cellStyle name="20 % – Zvýraznění6 6 7 3 3 3" xfId="53289"/>
    <cellStyle name="20 % – Zvýraznění6 6 7 3 3 4" xfId="53290"/>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4" xfId="3217"/>
    <cellStyle name="20 % – Zvýraznění6 6 7 4 2" xfId="9488"/>
    <cellStyle name="20 % – Zvýraznění6 6 7 4 2 2" xfId="24704"/>
    <cellStyle name="20 % – Zvýraznění6 6 7 4 2 3" xfId="53291"/>
    <cellStyle name="20 % – Zvýraznění6 6 7 4 2 4" xfId="53292"/>
    <cellStyle name="20 % – Zvýraznění6 6 7 4 2 5" xfId="53293"/>
    <cellStyle name="20 % – Zvýraznění6 6 7 4 3" xfId="13094"/>
    <cellStyle name="20 % – Zvýraznění6 6 7 4 3 2" xfId="28284"/>
    <cellStyle name="20 % – Zvýraznění6 6 7 4 3 3" xfId="53294"/>
    <cellStyle name="20 % – Zvýraznění6 6 7 4 3 4" xfId="53295"/>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5" xfId="8387"/>
    <cellStyle name="20 % – Zvýraznění6 6 7 5 2" xfId="23603"/>
    <cellStyle name="20 % – Zvýraznění6 6 7 5 3" xfId="53296"/>
    <cellStyle name="20 % – Zvýraznění6 6 7 5 4" xfId="53297"/>
    <cellStyle name="20 % – Zvýraznění6 6 7 5 5" xfId="53298"/>
    <cellStyle name="20 % – Zvýraznění6 6 7 6" xfId="13091"/>
    <cellStyle name="20 % – Zvýraznění6 6 7 6 2" xfId="28281"/>
    <cellStyle name="20 % – Zvýraznění6 6 7 6 3" xfId="53299"/>
    <cellStyle name="20 % – Zvýraznění6 6 7 6 4" xfId="53300"/>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2 3" xfId="53301"/>
    <cellStyle name="20 % – Zvýraznění6 6 8 2 4" xfId="53302"/>
    <cellStyle name="20 % – Zvýraznění6 6 8 2 5" xfId="53303"/>
    <cellStyle name="20 % – Zvýraznění6 6 8 3" xfId="13095"/>
    <cellStyle name="20 % – Zvýraznění6 6 8 3 2" xfId="28285"/>
    <cellStyle name="20 % – Zvýraznění6 6 8 3 3" xfId="53304"/>
    <cellStyle name="20 % – Zvýraznění6 6 8 3 4" xfId="5330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9" xfId="3219"/>
    <cellStyle name="20 % – Zvýraznění6 6 9 2" xfId="9490"/>
    <cellStyle name="20 % – Zvýraznění6 6 9 2 2" xfId="24706"/>
    <cellStyle name="20 % – Zvýraznění6 6 9 2 3" xfId="53306"/>
    <cellStyle name="20 % – Zvýraznění6 6 9 2 4" xfId="53307"/>
    <cellStyle name="20 % – Zvýraznění6 6 9 2 5" xfId="53308"/>
    <cellStyle name="20 % – Zvýraznění6 6 9 3" xfId="13096"/>
    <cellStyle name="20 % – Zvýraznění6 6 9 3 2" xfId="28286"/>
    <cellStyle name="20 % – Zvýraznění6 6 9 3 3" xfId="53309"/>
    <cellStyle name="20 % – Zvýraznění6 6 9 3 4" xfId="53310"/>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7" xfId="477"/>
    <cellStyle name="20 % – Zvýraznění6 7 10" xfId="19166"/>
    <cellStyle name="20 % – Zvýraznění6 7 11" xfId="41062"/>
    <cellStyle name="20 % – Zvýraznění6 7 12" xfId="41063"/>
    <cellStyle name="20 % – Zvýraznění6 7 2" xfId="3220"/>
    <cellStyle name="20 % – Zvýraznění6 7 2 2" xfId="9491"/>
    <cellStyle name="20 % – Zvýraznění6 7 2 2 2" xfId="24707"/>
    <cellStyle name="20 % – Zvýraznění6 7 2 2 3" xfId="53311"/>
    <cellStyle name="20 % – Zvýraznění6 7 2 2 4" xfId="53312"/>
    <cellStyle name="20 % – Zvýraznění6 7 2 2 5" xfId="53313"/>
    <cellStyle name="20 % – Zvýraznění6 7 2 3" xfId="13097"/>
    <cellStyle name="20 % – Zvýraznění6 7 2 3 2" xfId="28287"/>
    <cellStyle name="20 % – Zvýraznění6 7 2 3 3" xfId="53314"/>
    <cellStyle name="20 % – Zvýraznění6 7 2 3 4" xfId="53315"/>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3" xfId="3221"/>
    <cellStyle name="20 % – Zvýraznění6 7 3 2" xfId="9492"/>
    <cellStyle name="20 % – Zvýraznění6 7 3 2 2" xfId="24708"/>
    <cellStyle name="20 % – Zvýraznění6 7 3 2 3" xfId="53316"/>
    <cellStyle name="20 % – Zvýraznění6 7 3 2 4" xfId="53317"/>
    <cellStyle name="20 % – Zvýraznění6 7 3 2 5" xfId="53318"/>
    <cellStyle name="20 % – Zvýraznění6 7 3 3" xfId="13098"/>
    <cellStyle name="20 % – Zvýraznění6 7 3 3 2" xfId="28288"/>
    <cellStyle name="20 % – Zvýraznění6 7 3 3 3" xfId="53319"/>
    <cellStyle name="20 % – Zvýraznění6 7 3 3 4" xfId="53320"/>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4" xfId="3222"/>
    <cellStyle name="20 % – Zvýraznění6 7 4 2" xfId="9493"/>
    <cellStyle name="20 % – Zvýraznění6 7 4 2 2" xfId="24709"/>
    <cellStyle name="20 % – Zvýraznění6 7 4 2 3" xfId="53321"/>
    <cellStyle name="20 % – Zvýraznění6 7 4 2 4" xfId="53322"/>
    <cellStyle name="20 % – Zvýraznění6 7 4 2 5" xfId="53323"/>
    <cellStyle name="20 % – Zvýraznění6 7 4 3" xfId="13099"/>
    <cellStyle name="20 % – Zvýraznění6 7 4 3 2" xfId="28289"/>
    <cellStyle name="20 % – Zvýraznění6 7 4 3 3" xfId="53324"/>
    <cellStyle name="20 % – Zvýraznění6 7 4 3 4" xfId="53325"/>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5" xfId="3223"/>
    <cellStyle name="20 % – Zvýraznění6 7 5 2" xfId="11284"/>
    <cellStyle name="20 % – Zvýraznění6 7 5 2 2" xfId="26484"/>
    <cellStyle name="20 % – Zvýraznění6 7 5 2 3" xfId="53326"/>
    <cellStyle name="20 % – Zvýraznění6 7 5 2 4" xfId="53327"/>
    <cellStyle name="20 % – Zvýraznění6 7 5 2 5" xfId="53328"/>
    <cellStyle name="20 % – Zvýraznění6 7 5 3" xfId="13100"/>
    <cellStyle name="20 % – Zvýraznění6 7 5 3 2" xfId="28290"/>
    <cellStyle name="20 % – Zvýraznění6 7 5 3 3" xfId="53329"/>
    <cellStyle name="20 % – Zvýraznění6 7 5 3 4" xfId="5333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6" xfId="7592"/>
    <cellStyle name="20 % – Zvýraznění6 7 6 2" xfId="22813"/>
    <cellStyle name="20 % – Zvýraznění6 7 6 3" xfId="53331"/>
    <cellStyle name="20 % – Zvýraznění6 7 6 4" xfId="53332"/>
    <cellStyle name="20 % – Zvýraznění6 7 6 5" xfId="53333"/>
    <cellStyle name="20 % – Zvýraznění6 7 7" xfId="11560"/>
    <cellStyle name="20 % – Zvýraznění6 7 7 2" xfId="26756"/>
    <cellStyle name="20 % – Zvýraznění6 7 7 3" xfId="53334"/>
    <cellStyle name="20 % – Zvýraznění6 7 7 4" xfId="53335"/>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2 3" xfId="53336"/>
    <cellStyle name="20 % – Zvýraznění6 8 2 2 4" xfId="53337"/>
    <cellStyle name="20 % – Zvýraznění6 8 2 2 5" xfId="53338"/>
    <cellStyle name="20 % – Zvýraznění6 8 2 3" xfId="13101"/>
    <cellStyle name="20 % – Zvýraznění6 8 2 3 2" xfId="28291"/>
    <cellStyle name="20 % – Zvýraznění6 8 2 3 3" xfId="53339"/>
    <cellStyle name="20 % – Zvýraznění6 8 2 3 4" xfId="53340"/>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3" xfId="3226"/>
    <cellStyle name="20 % – Zvýraznění6 8 3 2" xfId="9494"/>
    <cellStyle name="20 % – Zvýraznění6 8 3 2 2" xfId="24710"/>
    <cellStyle name="20 % – Zvýraznění6 8 3 2 3" xfId="53341"/>
    <cellStyle name="20 % – Zvýraznění6 8 3 2 4" xfId="53342"/>
    <cellStyle name="20 % – Zvýraznění6 8 3 2 5" xfId="53343"/>
    <cellStyle name="20 % – Zvýraznění6 8 3 3" xfId="13102"/>
    <cellStyle name="20 % – Zvýraznění6 8 3 3 2" xfId="28292"/>
    <cellStyle name="20 % – Zvýraznění6 8 3 3 3" xfId="53344"/>
    <cellStyle name="20 % – Zvýraznění6 8 3 3 4" xfId="53345"/>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4" xfId="3227"/>
    <cellStyle name="20 % – Zvýraznění6 8 4 2" xfId="9495"/>
    <cellStyle name="20 % – Zvýraznění6 8 4 2 2" xfId="24711"/>
    <cellStyle name="20 % – Zvýraznění6 8 4 2 3" xfId="53346"/>
    <cellStyle name="20 % – Zvýraznění6 8 4 2 4" xfId="53347"/>
    <cellStyle name="20 % – Zvýraznění6 8 4 2 5" xfId="53348"/>
    <cellStyle name="20 % – Zvýraznění6 8 4 3" xfId="13103"/>
    <cellStyle name="20 % – Zvýraznění6 8 4 3 2" xfId="28293"/>
    <cellStyle name="20 % – Zvýraznění6 8 4 3 3" xfId="53349"/>
    <cellStyle name="20 % – Zvýraznění6 8 4 3 4" xfId="53350"/>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5" xfId="3228"/>
    <cellStyle name="20 % – Zvýraznění6 9" xfId="3229"/>
    <cellStyle name="20 % – Zvýraznění6 9 10" xfId="41078"/>
    <cellStyle name="20 % – Zvýraznění6 9 11" xfId="41079"/>
    <cellStyle name="20 % – Zvýraznění6 9 2" xfId="3230"/>
    <cellStyle name="20 % – Zvýraznění6 9 2 2" xfId="9496"/>
    <cellStyle name="20 % – Zvýraznění6 9 2 2 2" xfId="24712"/>
    <cellStyle name="20 % – Zvýraznění6 9 2 2 3" xfId="53351"/>
    <cellStyle name="20 % – Zvýraznění6 9 2 2 4" xfId="53352"/>
    <cellStyle name="20 % – Zvýraznění6 9 2 2 5" xfId="53353"/>
    <cellStyle name="20 % – Zvýraznění6 9 2 3" xfId="13105"/>
    <cellStyle name="20 % – Zvýraznění6 9 2 3 2" xfId="28295"/>
    <cellStyle name="20 % – Zvýraznění6 9 2 3 3" xfId="53354"/>
    <cellStyle name="20 % – Zvýraznění6 9 2 3 4" xfId="5335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3" xfId="3231"/>
    <cellStyle name="20 % – Zvýraznění6 9 3 2" xfId="9497"/>
    <cellStyle name="20 % – Zvýraznění6 9 3 2 2" xfId="24713"/>
    <cellStyle name="20 % – Zvýraznění6 9 3 2 3" xfId="53356"/>
    <cellStyle name="20 % – Zvýraznění6 9 3 2 4" xfId="53357"/>
    <cellStyle name="20 % – Zvýraznění6 9 3 2 5" xfId="53358"/>
    <cellStyle name="20 % – Zvýraznění6 9 3 3" xfId="13106"/>
    <cellStyle name="20 % – Zvýraznění6 9 3 3 2" xfId="28296"/>
    <cellStyle name="20 % – Zvýraznění6 9 3 3 3" xfId="53359"/>
    <cellStyle name="20 % – Zvýraznění6 9 3 3 4" xfId="53360"/>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4" xfId="3232"/>
    <cellStyle name="20 % – Zvýraznění6 9 4 2" xfId="9498"/>
    <cellStyle name="20 % – Zvýraznění6 9 4 2 2" xfId="24714"/>
    <cellStyle name="20 % – Zvýraznění6 9 4 2 3" xfId="53361"/>
    <cellStyle name="20 % – Zvýraznění6 9 4 2 4" xfId="53362"/>
    <cellStyle name="20 % – Zvýraznění6 9 4 2 5" xfId="53363"/>
    <cellStyle name="20 % – Zvýraznění6 9 4 3" xfId="13107"/>
    <cellStyle name="20 % – Zvýraznění6 9 4 3 2" xfId="28297"/>
    <cellStyle name="20 % – Zvýraznění6 9 4 3 3" xfId="53364"/>
    <cellStyle name="20 % – Zvýraznění6 9 4 3 4" xfId="53365"/>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5" xfId="7988"/>
    <cellStyle name="20 % – Zvýraznění6 9 5 2" xfId="23205"/>
    <cellStyle name="20 % – Zvýraznění6 9 5 3" xfId="53366"/>
    <cellStyle name="20 % – Zvýraznění6 9 5 4" xfId="53367"/>
    <cellStyle name="20 % – Zvýraznění6 9 5 5" xfId="53368"/>
    <cellStyle name="20 % – Zvýraznění6 9 6" xfId="13104"/>
    <cellStyle name="20 % – Zvýraznění6 9 6 2" xfId="28294"/>
    <cellStyle name="20 % – Zvýraznění6 9 6 3" xfId="53369"/>
    <cellStyle name="20 % – Zvýraznění6 9 6 4" xfId="53370"/>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2" xfId="3234"/>
    <cellStyle name="40 % – Zvýraznění1 10 2 2" xfId="9499"/>
    <cellStyle name="40 % – Zvýraznění1 10 2 2 2" xfId="24715"/>
    <cellStyle name="40 % – Zvýraznění1 10 2 2 3" xfId="53371"/>
    <cellStyle name="40 % – Zvýraznění1 10 2 2 4" xfId="53372"/>
    <cellStyle name="40 % – Zvýraznění1 10 2 2 5" xfId="53373"/>
    <cellStyle name="40 % – Zvýraznění1 10 2 3" xfId="13109"/>
    <cellStyle name="40 % – Zvýraznění1 10 2 3 2" xfId="28299"/>
    <cellStyle name="40 % – Zvýraznění1 10 2 3 3" xfId="53374"/>
    <cellStyle name="40 % – Zvýraznění1 10 2 3 4" xfId="53375"/>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3" xfId="3235"/>
    <cellStyle name="40 % – Zvýraznění1 10 3 2" xfId="9500"/>
    <cellStyle name="40 % – Zvýraznění1 10 3 2 2" xfId="24716"/>
    <cellStyle name="40 % – Zvýraznění1 10 3 2 3" xfId="53376"/>
    <cellStyle name="40 % – Zvýraznění1 10 3 2 4" xfId="53377"/>
    <cellStyle name="40 % – Zvýraznění1 10 3 2 5" xfId="53378"/>
    <cellStyle name="40 % – Zvýraznění1 10 3 3" xfId="13110"/>
    <cellStyle name="40 % – Zvýraznění1 10 3 3 2" xfId="28300"/>
    <cellStyle name="40 % – Zvýraznění1 10 3 3 3" xfId="53379"/>
    <cellStyle name="40 % – Zvýraznění1 10 3 3 4" xfId="5338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4" xfId="3236"/>
    <cellStyle name="40 % – Zvýraznění1 10 4 2" xfId="9501"/>
    <cellStyle name="40 % – Zvýraznění1 10 4 2 2" xfId="24717"/>
    <cellStyle name="40 % – Zvýraznění1 10 4 2 3" xfId="53381"/>
    <cellStyle name="40 % – Zvýraznění1 10 4 2 4" xfId="53382"/>
    <cellStyle name="40 % – Zvýraznění1 10 4 2 5" xfId="53383"/>
    <cellStyle name="40 % – Zvýraznění1 10 4 3" xfId="13111"/>
    <cellStyle name="40 % – Zvýraznění1 10 4 3 2" xfId="28301"/>
    <cellStyle name="40 % – Zvýraznění1 10 4 3 3" xfId="53384"/>
    <cellStyle name="40 % – Zvýraznění1 10 4 3 4" xfId="53385"/>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5" xfId="7954"/>
    <cellStyle name="40 % – Zvýraznění1 10 5 2" xfId="23171"/>
    <cellStyle name="40 % – Zvýraznění1 10 5 3" xfId="53386"/>
    <cellStyle name="40 % – Zvýraznění1 10 5 4" xfId="53387"/>
    <cellStyle name="40 % – Zvýraznění1 10 5 5" xfId="53388"/>
    <cellStyle name="40 % – Zvýraznění1 10 6" xfId="13108"/>
    <cellStyle name="40 % – Zvýraznění1 10 6 2" xfId="28298"/>
    <cellStyle name="40 % – Zvýraznění1 10 6 3" xfId="53389"/>
    <cellStyle name="40 % – Zvýraznění1 10 6 4" xfId="53390"/>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2" xfId="3238"/>
    <cellStyle name="40 % – Zvýraznění1 11 2 2" xfId="9502"/>
    <cellStyle name="40 % – Zvýraznění1 11 2 2 2" xfId="24718"/>
    <cellStyle name="40 % – Zvýraznění1 11 2 2 3" xfId="53391"/>
    <cellStyle name="40 % – Zvýraznění1 11 2 2 4" xfId="53392"/>
    <cellStyle name="40 % – Zvýraznění1 11 2 2 5" xfId="53393"/>
    <cellStyle name="40 % – Zvýraznění1 11 2 3" xfId="13113"/>
    <cellStyle name="40 % – Zvýraznění1 11 2 3 2" xfId="28303"/>
    <cellStyle name="40 % – Zvýraznění1 11 2 3 3" xfId="53394"/>
    <cellStyle name="40 % – Zvýraznění1 11 2 3 4" xfId="53395"/>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3" xfId="3239"/>
    <cellStyle name="40 % – Zvýraznění1 11 3 2" xfId="9503"/>
    <cellStyle name="40 % – Zvýraznění1 11 3 2 2" xfId="24719"/>
    <cellStyle name="40 % – Zvýraznění1 11 3 2 3" xfId="53396"/>
    <cellStyle name="40 % – Zvýraznění1 11 3 2 4" xfId="53397"/>
    <cellStyle name="40 % – Zvýraznění1 11 3 2 5" xfId="53398"/>
    <cellStyle name="40 % – Zvýraznění1 11 3 3" xfId="13114"/>
    <cellStyle name="40 % – Zvýraznění1 11 3 3 2" xfId="28304"/>
    <cellStyle name="40 % – Zvýraznění1 11 3 3 3" xfId="53399"/>
    <cellStyle name="40 % – Zvýraznění1 11 3 3 4" xfId="53400"/>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4" xfId="3240"/>
    <cellStyle name="40 % – Zvýraznění1 11 4 2" xfId="9504"/>
    <cellStyle name="40 % – Zvýraznění1 11 4 2 2" xfId="24720"/>
    <cellStyle name="40 % – Zvýraznění1 11 4 2 3" xfId="53401"/>
    <cellStyle name="40 % – Zvýraznění1 11 4 2 4" xfId="53402"/>
    <cellStyle name="40 % – Zvýraznění1 11 4 2 5" xfId="53403"/>
    <cellStyle name="40 % – Zvýraznění1 11 4 3" xfId="13115"/>
    <cellStyle name="40 % – Zvýraznění1 11 4 3 2" xfId="28305"/>
    <cellStyle name="40 % – Zvýraznění1 11 4 3 3" xfId="53404"/>
    <cellStyle name="40 % – Zvýraznění1 11 4 3 4" xfId="534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5" xfId="8191"/>
    <cellStyle name="40 % – Zvýraznění1 11 5 2" xfId="23407"/>
    <cellStyle name="40 % – Zvýraznění1 11 5 3" xfId="53406"/>
    <cellStyle name="40 % – Zvýraznění1 11 5 4" xfId="53407"/>
    <cellStyle name="40 % – Zvýraznění1 11 5 5" xfId="53408"/>
    <cellStyle name="40 % – Zvýraznění1 11 6" xfId="13112"/>
    <cellStyle name="40 % – Zvýraznění1 11 6 2" xfId="28302"/>
    <cellStyle name="40 % – Zvýraznění1 11 6 3" xfId="53409"/>
    <cellStyle name="40 % – Zvýraznění1 11 6 4" xfId="53410"/>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2" xfId="3242"/>
    <cellStyle name="40 % – Zvýraznění1 12 2 2" xfId="9505"/>
    <cellStyle name="40 % – Zvýraznění1 12 2 2 2" xfId="24721"/>
    <cellStyle name="40 % – Zvýraznění1 12 2 2 3" xfId="53411"/>
    <cellStyle name="40 % – Zvýraznění1 12 2 2 4" xfId="53412"/>
    <cellStyle name="40 % – Zvýraznění1 12 2 2 5" xfId="53413"/>
    <cellStyle name="40 % – Zvýraznění1 12 2 3" xfId="13117"/>
    <cellStyle name="40 % – Zvýraznění1 12 2 3 2" xfId="28307"/>
    <cellStyle name="40 % – Zvýraznění1 12 2 3 3" xfId="53414"/>
    <cellStyle name="40 % – Zvýraznění1 12 2 3 4" xfId="53415"/>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3" xfId="3243"/>
    <cellStyle name="40 % – Zvýraznění1 12 3 2" xfId="9506"/>
    <cellStyle name="40 % – Zvýraznění1 12 3 2 2" xfId="24722"/>
    <cellStyle name="40 % – Zvýraznění1 12 3 2 3" xfId="53416"/>
    <cellStyle name="40 % – Zvýraznění1 12 3 2 4" xfId="53417"/>
    <cellStyle name="40 % – Zvýraznění1 12 3 2 5" xfId="53418"/>
    <cellStyle name="40 % – Zvýraznění1 12 3 3" xfId="13118"/>
    <cellStyle name="40 % – Zvýraznění1 12 3 3 2" xfId="28308"/>
    <cellStyle name="40 % – Zvýraznění1 12 3 3 3" xfId="53419"/>
    <cellStyle name="40 % – Zvýraznění1 12 3 3 4" xfId="53420"/>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4" xfId="3244"/>
    <cellStyle name="40 % – Zvýraznění1 12 4 2" xfId="9507"/>
    <cellStyle name="40 % – Zvýraznění1 12 4 2 2" xfId="24723"/>
    <cellStyle name="40 % – Zvýraznění1 12 4 2 3" xfId="53421"/>
    <cellStyle name="40 % – Zvýraznění1 12 4 2 4" xfId="53422"/>
    <cellStyle name="40 % – Zvýraznění1 12 4 2 5" xfId="53423"/>
    <cellStyle name="40 % – Zvýraznění1 12 4 3" xfId="13119"/>
    <cellStyle name="40 % – Zvýraznění1 12 4 3 2" xfId="28309"/>
    <cellStyle name="40 % – Zvýraznění1 12 4 3 3" xfId="53424"/>
    <cellStyle name="40 % – Zvýraznění1 12 4 3 4" xfId="53425"/>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5" xfId="8284"/>
    <cellStyle name="40 % – Zvýraznění1 12 5 2" xfId="23500"/>
    <cellStyle name="40 % – Zvýraznění1 12 5 3" xfId="53426"/>
    <cellStyle name="40 % – Zvýraznění1 12 5 4" xfId="53427"/>
    <cellStyle name="40 % – Zvýraznění1 12 5 5" xfId="53428"/>
    <cellStyle name="40 % – Zvýraznění1 12 6" xfId="13116"/>
    <cellStyle name="40 % – Zvýraznění1 12 6 2" xfId="28306"/>
    <cellStyle name="40 % – Zvýraznění1 12 6 3" xfId="53429"/>
    <cellStyle name="40 % – Zvýraznění1 12 6 4" xfId="53430"/>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2 3" xfId="53431"/>
    <cellStyle name="40 % – Zvýraznění1 20 2 4" xfId="53432"/>
    <cellStyle name="40 % – Zvýraznění1 20 2 5" xfId="53433"/>
    <cellStyle name="40 % – Zvýraznění1 20 3" xfId="13120"/>
    <cellStyle name="40 % – Zvýraznění1 20 3 2" xfId="28310"/>
    <cellStyle name="40 % – Zvýraznění1 20 3 3" xfId="53434"/>
    <cellStyle name="40 % – Zvýraznění1 20 3 4" xfId="53435"/>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1" xfId="7578"/>
    <cellStyle name="40 % – Zvýraznění1 21 2" xfId="22799"/>
    <cellStyle name="40 % – Zvýraznění1 21 3" xfId="53436"/>
    <cellStyle name="40 % – Zvýraznění1 21 4" xfId="53437"/>
    <cellStyle name="40 % – Zvýraznění1 22" xfId="53438"/>
    <cellStyle name="40 % – Zvýraznění1 23" xfId="64755"/>
    <cellStyle name="40 % – Zvýraznění1 24" xfId="64756"/>
    <cellStyle name="40 % – Zvýraznění1 25" xfId="64757"/>
    <cellStyle name="40 % – Zvýraznění1 26" xfId="64758"/>
    <cellStyle name="40 % – Zvýraznění1 27" xfId="64759"/>
    <cellStyle name="40 % – Zvýraznění1 28" xfId="64760"/>
    <cellStyle name="40 % – Zvýraznění1 3" xfId="131"/>
    <cellStyle name="40 % – Zvýraznění1 3 10" xfId="3396"/>
    <cellStyle name="40 % – Zvýraznění1 3 10 10" xfId="41112"/>
    <cellStyle name="40 % – Zvýraznění1 3 10 11" xfId="41113"/>
    <cellStyle name="40 % – Zvýraznění1 3 10 2" xfId="3397"/>
    <cellStyle name="40 % – Zvýraznění1 3 10 2 2" xfId="9508"/>
    <cellStyle name="40 % – Zvýraznění1 3 10 2 2 2" xfId="24724"/>
    <cellStyle name="40 % – Zvýraznění1 3 10 2 2 3" xfId="53439"/>
    <cellStyle name="40 % – Zvýraznění1 3 10 2 2 4" xfId="53440"/>
    <cellStyle name="40 % – Zvýraznění1 3 10 2 2 5" xfId="53441"/>
    <cellStyle name="40 % – Zvýraznění1 3 10 2 3" xfId="13122"/>
    <cellStyle name="40 % – Zvýraznění1 3 10 2 3 2" xfId="28312"/>
    <cellStyle name="40 % – Zvýraznění1 3 10 2 3 3" xfId="53442"/>
    <cellStyle name="40 % – Zvýraznění1 3 10 2 3 4" xfId="53443"/>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3" xfId="3398"/>
    <cellStyle name="40 % – Zvýraznění1 3 10 3 2" xfId="9509"/>
    <cellStyle name="40 % – Zvýraznění1 3 10 3 2 2" xfId="24725"/>
    <cellStyle name="40 % – Zvýraznění1 3 10 3 2 3" xfId="53444"/>
    <cellStyle name="40 % – Zvýraznění1 3 10 3 2 4" xfId="53445"/>
    <cellStyle name="40 % – Zvýraznění1 3 10 3 2 5" xfId="53446"/>
    <cellStyle name="40 % – Zvýraznění1 3 10 3 3" xfId="13123"/>
    <cellStyle name="40 % – Zvýraznění1 3 10 3 3 2" xfId="28313"/>
    <cellStyle name="40 % – Zvýraznění1 3 10 3 3 3" xfId="53447"/>
    <cellStyle name="40 % – Zvýraznění1 3 10 3 3 4" xfId="53448"/>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4" xfId="3399"/>
    <cellStyle name="40 % – Zvýraznění1 3 10 4 2" xfId="9510"/>
    <cellStyle name="40 % – Zvýraznění1 3 10 4 2 2" xfId="24726"/>
    <cellStyle name="40 % – Zvýraznění1 3 10 4 2 3" xfId="53449"/>
    <cellStyle name="40 % – Zvýraznění1 3 10 4 2 4" xfId="53450"/>
    <cellStyle name="40 % – Zvýraznění1 3 10 4 2 5" xfId="53451"/>
    <cellStyle name="40 % – Zvýraznění1 3 10 4 3" xfId="13124"/>
    <cellStyle name="40 % – Zvýraznění1 3 10 4 3 2" xfId="28314"/>
    <cellStyle name="40 % – Zvýraznění1 3 10 4 3 3" xfId="53452"/>
    <cellStyle name="40 % – Zvýraznění1 3 10 4 3 4" xfId="53453"/>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5" xfId="8032"/>
    <cellStyle name="40 % – Zvýraznění1 3 10 5 2" xfId="23248"/>
    <cellStyle name="40 % – Zvýraznění1 3 10 5 3" xfId="53454"/>
    <cellStyle name="40 % – Zvýraznění1 3 10 5 4" xfId="53455"/>
    <cellStyle name="40 % – Zvýraznění1 3 10 5 5" xfId="53456"/>
    <cellStyle name="40 % – Zvýraznění1 3 10 6" xfId="13121"/>
    <cellStyle name="40 % – Zvýraznění1 3 10 6 2" xfId="28311"/>
    <cellStyle name="40 % – Zvýraznění1 3 10 6 3" xfId="53457"/>
    <cellStyle name="40 % – Zvýraznění1 3 10 6 4" xfId="53458"/>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2 3" xfId="53459"/>
    <cellStyle name="40 % – Zvýraznění1 3 11 2 4" xfId="53460"/>
    <cellStyle name="40 % – Zvýraznění1 3 11 2 5" xfId="53461"/>
    <cellStyle name="40 % – Zvýraznění1 3 11 3" xfId="13125"/>
    <cellStyle name="40 % – Zvýraznění1 3 11 3 2" xfId="28315"/>
    <cellStyle name="40 % – Zvýraznění1 3 11 3 3" xfId="53462"/>
    <cellStyle name="40 % – Zvýraznění1 3 11 3 4" xfId="53463"/>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2" xfId="3401"/>
    <cellStyle name="40 % – Zvýraznění1 3 12 2" xfId="9512"/>
    <cellStyle name="40 % – Zvýraznění1 3 12 2 2" xfId="24728"/>
    <cellStyle name="40 % – Zvýraznění1 3 12 2 3" xfId="53464"/>
    <cellStyle name="40 % – Zvýraznění1 3 12 2 4" xfId="53465"/>
    <cellStyle name="40 % – Zvýraznění1 3 12 2 5" xfId="53466"/>
    <cellStyle name="40 % – Zvýraznění1 3 12 3" xfId="13126"/>
    <cellStyle name="40 % – Zvýraznění1 3 12 3 2" xfId="28316"/>
    <cellStyle name="40 % – Zvýraznění1 3 12 3 3" xfId="53467"/>
    <cellStyle name="40 % – Zvýraznění1 3 12 3 4" xfId="53468"/>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3" xfId="3402"/>
    <cellStyle name="40 % – Zvýraznění1 3 13 2" xfId="9513"/>
    <cellStyle name="40 % – Zvýraznění1 3 13 2 2" xfId="24729"/>
    <cellStyle name="40 % – Zvýraznění1 3 13 2 3" xfId="53469"/>
    <cellStyle name="40 % – Zvýraznění1 3 13 2 4" xfId="53470"/>
    <cellStyle name="40 % – Zvýraznění1 3 13 2 5" xfId="53471"/>
    <cellStyle name="40 % – Zvýraznění1 3 13 3" xfId="13127"/>
    <cellStyle name="40 % – Zvýraznění1 3 13 3 2" xfId="28317"/>
    <cellStyle name="40 % – Zvýraznění1 3 13 3 3" xfId="53472"/>
    <cellStyle name="40 % – Zvýraznění1 3 13 3 4" xfId="53473"/>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2 3" xfId="53474"/>
    <cellStyle name="40 % – Zvýraznění1 3 2 10 2 4" xfId="53475"/>
    <cellStyle name="40 % – Zvýraznění1 3 2 10 2 5" xfId="53476"/>
    <cellStyle name="40 % – Zvýraznění1 3 2 10 3" xfId="13128"/>
    <cellStyle name="40 % – Zvýraznění1 3 2 10 3 2" xfId="28318"/>
    <cellStyle name="40 % – Zvýraznění1 3 2 10 3 3" xfId="53477"/>
    <cellStyle name="40 % – Zvýraznění1 3 2 10 3 4" xfId="5347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1" xfId="3416"/>
    <cellStyle name="40 % – Zvýraznění1 3 2 11 2" xfId="9515"/>
    <cellStyle name="40 % – Zvýraznění1 3 2 11 2 2" xfId="24731"/>
    <cellStyle name="40 % – Zvýraznění1 3 2 11 2 3" xfId="53479"/>
    <cellStyle name="40 % – Zvýraznění1 3 2 11 2 4" xfId="53480"/>
    <cellStyle name="40 % – Zvýraznění1 3 2 11 2 5" xfId="53481"/>
    <cellStyle name="40 % – Zvýraznění1 3 2 11 3" xfId="13129"/>
    <cellStyle name="40 % – Zvýraznění1 3 2 11 3 2" xfId="28319"/>
    <cellStyle name="40 % – Zvýraznění1 3 2 11 3 3" xfId="53482"/>
    <cellStyle name="40 % – Zvýraznění1 3 2 11 3 4" xfId="53483"/>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2 3" xfId="53484"/>
    <cellStyle name="40 % – Zvýraznění1 3 2 2 10 2 4" xfId="53485"/>
    <cellStyle name="40 % – Zvýraznění1 3 2 2 10 2 5" xfId="53486"/>
    <cellStyle name="40 % – Zvýraznění1 3 2 2 10 3" xfId="13130"/>
    <cellStyle name="40 % – Zvýraznění1 3 2 2 10 3 2" xfId="28320"/>
    <cellStyle name="40 % – Zvýraznění1 3 2 2 10 3 3" xfId="53487"/>
    <cellStyle name="40 % – Zvýraznění1 3 2 2 10 3 4" xfId="53488"/>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1" xfId="7870"/>
    <cellStyle name="40 % – Zvýraznění1 3 2 2 11 2" xfId="23089"/>
    <cellStyle name="40 % – Zvýraznění1 3 2 2 11 3" xfId="53489"/>
    <cellStyle name="40 % – Zvýraznění1 3 2 2 11 4" xfId="53490"/>
    <cellStyle name="40 % – Zvýraznění1 3 2 2 11 5" xfId="53491"/>
    <cellStyle name="40 % – Zvýraznění1 3 2 2 12" xfId="11561"/>
    <cellStyle name="40 % – Zvýraznění1 3 2 2 12 2" xfId="26757"/>
    <cellStyle name="40 % – Zvýraznění1 3 2 2 12 3" xfId="53492"/>
    <cellStyle name="40 % – Zvýraznění1 3 2 2 12 4" xfId="53493"/>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2 3" xfId="53494"/>
    <cellStyle name="40 % – Zvýraznění1 3 2 2 7 2 4" xfId="53495"/>
    <cellStyle name="40 % – Zvýraznění1 3 2 2 7 2 5" xfId="53496"/>
    <cellStyle name="40 % – Zvýraznění1 3 2 2 7 3" xfId="13131"/>
    <cellStyle name="40 % – Zvýraznění1 3 2 2 7 3 2" xfId="28321"/>
    <cellStyle name="40 % – Zvýraznění1 3 2 2 7 3 3" xfId="53497"/>
    <cellStyle name="40 % – Zvýraznění1 3 2 2 7 3 4" xfId="53498"/>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8" xfId="3444"/>
    <cellStyle name="40 % – Zvýraznění1 3 2 2 8 2" xfId="9517"/>
    <cellStyle name="40 % – Zvýraznění1 3 2 2 8 2 2" xfId="24733"/>
    <cellStyle name="40 % – Zvýraznění1 3 2 2 8 2 3" xfId="53499"/>
    <cellStyle name="40 % – Zvýraznění1 3 2 2 8 2 4" xfId="53500"/>
    <cellStyle name="40 % – Zvýraznění1 3 2 2 8 2 5" xfId="53501"/>
    <cellStyle name="40 % – Zvýraznění1 3 2 2 8 3" xfId="13132"/>
    <cellStyle name="40 % – Zvýraznění1 3 2 2 8 3 2" xfId="28322"/>
    <cellStyle name="40 % – Zvýraznění1 3 2 2 8 3 3" xfId="53502"/>
    <cellStyle name="40 % – Zvýraznění1 3 2 2 8 3 4" xfId="53503"/>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9" xfId="3445"/>
    <cellStyle name="40 % – Zvýraznění1 3 2 2 9 2" xfId="9518"/>
    <cellStyle name="40 % – Zvýraznění1 3 2 2 9 2 2" xfId="24734"/>
    <cellStyle name="40 % – Zvýraznění1 3 2 2 9 2 3" xfId="53504"/>
    <cellStyle name="40 % – Zvýraznění1 3 2 2 9 2 4" xfId="53505"/>
    <cellStyle name="40 % – Zvýraznění1 3 2 2 9 2 5" xfId="53506"/>
    <cellStyle name="40 % – Zvýraznění1 3 2 2 9 3" xfId="13133"/>
    <cellStyle name="40 % – Zvýraznění1 3 2 2 9 3 2" xfId="28323"/>
    <cellStyle name="40 % – Zvýraznění1 3 2 2 9 3 3" xfId="53507"/>
    <cellStyle name="40 % – Zvýraznění1 3 2 2 9 3 4" xfId="53508"/>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3" xfId="482"/>
    <cellStyle name="40 % – Zvýraznění1 3 2 3 10" xfId="19168"/>
    <cellStyle name="40 % – Zvýraznění1 3 2 3 11" xfId="41140"/>
    <cellStyle name="40 % – Zvýraznění1 3 2 3 12" xfId="41141"/>
    <cellStyle name="40 % – Zvýraznění1 3 2 3 2" xfId="3446"/>
    <cellStyle name="40 % – Zvýraznění1 3 2 3 2 2" xfId="9519"/>
    <cellStyle name="40 % – Zvýraznění1 3 2 3 2 2 2" xfId="24735"/>
    <cellStyle name="40 % – Zvýraznění1 3 2 3 2 2 3" xfId="53509"/>
    <cellStyle name="40 % – Zvýraznění1 3 2 3 2 2 4" xfId="53510"/>
    <cellStyle name="40 % – Zvýraznění1 3 2 3 2 2 5" xfId="53511"/>
    <cellStyle name="40 % – Zvýraznění1 3 2 3 2 3" xfId="13134"/>
    <cellStyle name="40 % – Zvýraznění1 3 2 3 2 3 2" xfId="28324"/>
    <cellStyle name="40 % – Zvýraznění1 3 2 3 2 3 3" xfId="53512"/>
    <cellStyle name="40 % – Zvýraznění1 3 2 3 2 3 4" xfId="53513"/>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3" xfId="3447"/>
    <cellStyle name="40 % – Zvýraznění1 3 2 3 3 2" xfId="9520"/>
    <cellStyle name="40 % – Zvýraznění1 3 2 3 3 2 2" xfId="24736"/>
    <cellStyle name="40 % – Zvýraznění1 3 2 3 3 2 3" xfId="53514"/>
    <cellStyle name="40 % – Zvýraznění1 3 2 3 3 2 4" xfId="53515"/>
    <cellStyle name="40 % – Zvýraznění1 3 2 3 3 2 5" xfId="53516"/>
    <cellStyle name="40 % – Zvýraznění1 3 2 3 3 3" xfId="13135"/>
    <cellStyle name="40 % – Zvýraznění1 3 2 3 3 3 2" xfId="28325"/>
    <cellStyle name="40 % – Zvýraznění1 3 2 3 3 3 3" xfId="53517"/>
    <cellStyle name="40 % – Zvýraznění1 3 2 3 3 3 4" xfId="53518"/>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4" xfId="3448"/>
    <cellStyle name="40 % – Zvýraznění1 3 2 3 4 2" xfId="9521"/>
    <cellStyle name="40 % – Zvýraznění1 3 2 3 4 2 2" xfId="24737"/>
    <cellStyle name="40 % – Zvýraznění1 3 2 3 4 2 3" xfId="53519"/>
    <cellStyle name="40 % – Zvýraznění1 3 2 3 4 2 4" xfId="53520"/>
    <cellStyle name="40 % – Zvýraznění1 3 2 3 4 2 5" xfId="53521"/>
    <cellStyle name="40 % – Zvýraznění1 3 2 3 4 3" xfId="13136"/>
    <cellStyle name="40 % – Zvýraznění1 3 2 3 4 3 2" xfId="28326"/>
    <cellStyle name="40 % – Zvýraznění1 3 2 3 4 3 3" xfId="53522"/>
    <cellStyle name="40 % – Zvýraznění1 3 2 3 4 3 4" xfId="53523"/>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5" xfId="3449"/>
    <cellStyle name="40 % – Zvýraznění1 3 2 3 5 2" xfId="11070"/>
    <cellStyle name="40 % – Zvýraznění1 3 2 3 5 2 2" xfId="26270"/>
    <cellStyle name="40 % – Zvýraznění1 3 2 3 5 2 3" xfId="53524"/>
    <cellStyle name="40 % – Zvýraznění1 3 2 3 5 2 4" xfId="53525"/>
    <cellStyle name="40 % – Zvýraznění1 3 2 3 5 2 5" xfId="53526"/>
    <cellStyle name="40 % – Zvýraznění1 3 2 3 5 3" xfId="13137"/>
    <cellStyle name="40 % – Zvýraznění1 3 2 3 5 3 2" xfId="28327"/>
    <cellStyle name="40 % – Zvýraznění1 3 2 3 5 3 3" xfId="53527"/>
    <cellStyle name="40 % – Zvýraznění1 3 2 3 5 3 4" xfId="53528"/>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6" xfId="7796"/>
    <cellStyle name="40 % – Zvýraznění1 3 2 3 6 2" xfId="23015"/>
    <cellStyle name="40 % – Zvýraznění1 3 2 3 6 3" xfId="53529"/>
    <cellStyle name="40 % – Zvýraznění1 3 2 3 6 4" xfId="53530"/>
    <cellStyle name="40 % – Zvýraznění1 3 2 3 6 5" xfId="53531"/>
    <cellStyle name="40 % – Zvýraznění1 3 2 3 7" xfId="11562"/>
    <cellStyle name="40 % – Zvýraznění1 3 2 3 7 2" xfId="26758"/>
    <cellStyle name="40 % – Zvýraznění1 3 2 3 7 3" xfId="53532"/>
    <cellStyle name="40 % – Zvýraznění1 3 2 3 7 4" xfId="53533"/>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2" xfId="3450"/>
    <cellStyle name="40 % – Zvýraznění1 3 2 4 2 2" xfId="9522"/>
    <cellStyle name="40 % – Zvýraznění1 3 2 4 2 2 2" xfId="24738"/>
    <cellStyle name="40 % – Zvýraznění1 3 2 4 2 2 3" xfId="53534"/>
    <cellStyle name="40 % – Zvýraznění1 3 2 4 2 2 4" xfId="53535"/>
    <cellStyle name="40 % – Zvýraznění1 3 2 4 2 2 5" xfId="53536"/>
    <cellStyle name="40 % – Zvýraznění1 3 2 4 2 3" xfId="13138"/>
    <cellStyle name="40 % – Zvýraznění1 3 2 4 2 3 2" xfId="28328"/>
    <cellStyle name="40 % – Zvýraznění1 3 2 4 2 3 3" xfId="53537"/>
    <cellStyle name="40 % – Zvýraznění1 3 2 4 2 3 4" xfId="5353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3" xfId="3451"/>
    <cellStyle name="40 % – Zvýraznění1 3 2 4 3 2" xfId="9523"/>
    <cellStyle name="40 % – Zvýraznění1 3 2 4 3 2 2" xfId="24739"/>
    <cellStyle name="40 % – Zvýraznění1 3 2 4 3 2 3" xfId="53539"/>
    <cellStyle name="40 % – Zvýraznění1 3 2 4 3 2 4" xfId="53540"/>
    <cellStyle name="40 % – Zvýraznění1 3 2 4 3 2 5" xfId="53541"/>
    <cellStyle name="40 % – Zvýraznění1 3 2 4 3 3" xfId="13139"/>
    <cellStyle name="40 % – Zvýraznění1 3 2 4 3 3 2" xfId="28329"/>
    <cellStyle name="40 % – Zvýraznění1 3 2 4 3 3 3" xfId="53542"/>
    <cellStyle name="40 % – Zvýraznění1 3 2 4 3 3 4" xfId="53543"/>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4" xfId="3452"/>
    <cellStyle name="40 % – Zvýraznění1 3 2 4 4 2" xfId="9524"/>
    <cellStyle name="40 % – Zvýraznění1 3 2 4 4 2 2" xfId="24740"/>
    <cellStyle name="40 % – Zvýraznění1 3 2 4 4 2 3" xfId="53544"/>
    <cellStyle name="40 % – Zvýraznění1 3 2 4 4 2 4" xfId="53545"/>
    <cellStyle name="40 % – Zvýraznění1 3 2 4 4 2 5" xfId="53546"/>
    <cellStyle name="40 % – Zvýraznění1 3 2 4 4 3" xfId="13140"/>
    <cellStyle name="40 % – Zvýraznění1 3 2 4 4 3 2" xfId="28330"/>
    <cellStyle name="40 % – Zvýraznění1 3 2 4 4 3 3" xfId="53547"/>
    <cellStyle name="40 % – Zvýraznění1 3 2 4 4 3 4" xfId="53548"/>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5" xfId="3453"/>
    <cellStyle name="40 % – Zvýraznění1 3 2 4 5 2" xfId="11034"/>
    <cellStyle name="40 % – Zvýraznění1 3 2 4 5 2 2" xfId="26234"/>
    <cellStyle name="40 % – Zvýraznění1 3 2 4 5 2 3" xfId="53549"/>
    <cellStyle name="40 % – Zvýraznění1 3 2 4 5 2 4" xfId="53550"/>
    <cellStyle name="40 % – Zvýraznění1 3 2 4 5 2 5" xfId="53551"/>
    <cellStyle name="40 % – Zvýraznění1 3 2 4 5 3" xfId="13141"/>
    <cellStyle name="40 % – Zvýraznění1 3 2 4 5 3 2" xfId="28331"/>
    <cellStyle name="40 % – Zvýraznění1 3 2 4 5 3 3" xfId="53552"/>
    <cellStyle name="40 % – Zvýraznění1 3 2 4 5 3 4" xfId="53553"/>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6" xfId="7764"/>
    <cellStyle name="40 % – Zvýraznění1 3 2 4 6 2" xfId="22983"/>
    <cellStyle name="40 % – Zvýraznění1 3 2 4 6 3" xfId="53554"/>
    <cellStyle name="40 % – Zvýraznění1 3 2 4 6 4" xfId="53555"/>
    <cellStyle name="40 % – Zvýraznění1 3 2 4 6 5" xfId="53556"/>
    <cellStyle name="40 % – Zvýraznění1 3 2 4 7" xfId="11563"/>
    <cellStyle name="40 % – Zvýraznění1 3 2 4 7 2" xfId="26759"/>
    <cellStyle name="40 % – Zvýraznění1 3 2 4 7 3" xfId="53557"/>
    <cellStyle name="40 % – Zvýraznění1 3 2 4 7 4" xfId="53558"/>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2" xfId="3455"/>
    <cellStyle name="40 % – Zvýraznění1 3 2 5 2 2" xfId="9525"/>
    <cellStyle name="40 % – Zvýraznění1 3 2 5 2 2 2" xfId="24741"/>
    <cellStyle name="40 % – Zvýraznění1 3 2 5 2 2 3" xfId="53559"/>
    <cellStyle name="40 % – Zvýraznění1 3 2 5 2 2 4" xfId="53560"/>
    <cellStyle name="40 % – Zvýraznění1 3 2 5 2 2 5" xfId="53561"/>
    <cellStyle name="40 % – Zvýraznění1 3 2 5 2 3" xfId="13143"/>
    <cellStyle name="40 % – Zvýraznění1 3 2 5 2 3 2" xfId="28333"/>
    <cellStyle name="40 % – Zvýraznění1 3 2 5 2 3 3" xfId="53562"/>
    <cellStyle name="40 % – Zvýraznění1 3 2 5 2 3 4" xfId="5356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3" xfId="3456"/>
    <cellStyle name="40 % – Zvýraznění1 3 2 5 3 2" xfId="9526"/>
    <cellStyle name="40 % – Zvýraznění1 3 2 5 3 2 2" xfId="24742"/>
    <cellStyle name="40 % – Zvýraznění1 3 2 5 3 2 3" xfId="53564"/>
    <cellStyle name="40 % – Zvýraznění1 3 2 5 3 2 4" xfId="53565"/>
    <cellStyle name="40 % – Zvýraznění1 3 2 5 3 2 5" xfId="53566"/>
    <cellStyle name="40 % – Zvýraznění1 3 2 5 3 3" xfId="13144"/>
    <cellStyle name="40 % – Zvýraznění1 3 2 5 3 3 2" xfId="28334"/>
    <cellStyle name="40 % – Zvýraznění1 3 2 5 3 3 3" xfId="53567"/>
    <cellStyle name="40 % – Zvýraznění1 3 2 5 3 3 4" xfId="53568"/>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4" xfId="3457"/>
    <cellStyle name="40 % – Zvýraznění1 3 2 5 4 2" xfId="9527"/>
    <cellStyle name="40 % – Zvýraznění1 3 2 5 4 2 2" xfId="24743"/>
    <cellStyle name="40 % – Zvýraznění1 3 2 5 4 2 3" xfId="53569"/>
    <cellStyle name="40 % – Zvýraznění1 3 2 5 4 2 4" xfId="53570"/>
    <cellStyle name="40 % – Zvýraznění1 3 2 5 4 2 5" xfId="53571"/>
    <cellStyle name="40 % – Zvýraznění1 3 2 5 4 3" xfId="13145"/>
    <cellStyle name="40 % – Zvýraznění1 3 2 5 4 3 2" xfId="28335"/>
    <cellStyle name="40 % – Zvýraznění1 3 2 5 4 3 3" xfId="53572"/>
    <cellStyle name="40 % – Zvýraznění1 3 2 5 4 3 4" xfId="53573"/>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5" xfId="7889"/>
    <cellStyle name="40 % – Zvýraznění1 3 2 5 5 2" xfId="23106"/>
    <cellStyle name="40 % – Zvýraznění1 3 2 5 5 3" xfId="53574"/>
    <cellStyle name="40 % – Zvýraznění1 3 2 5 5 4" xfId="53575"/>
    <cellStyle name="40 % – Zvýraznění1 3 2 5 5 5" xfId="53576"/>
    <cellStyle name="40 % – Zvýraznění1 3 2 5 6" xfId="13142"/>
    <cellStyle name="40 % – Zvýraznění1 3 2 5 6 2" xfId="28332"/>
    <cellStyle name="40 % – Zvýraznění1 3 2 5 6 3" xfId="53577"/>
    <cellStyle name="40 % – Zvýraznění1 3 2 5 6 4" xfId="53578"/>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2" xfId="3459"/>
    <cellStyle name="40 % – Zvýraznění1 3 2 6 2 2" xfId="9528"/>
    <cellStyle name="40 % – Zvýraznění1 3 2 6 2 2 2" xfId="24744"/>
    <cellStyle name="40 % – Zvýraznění1 3 2 6 2 2 3" xfId="53579"/>
    <cellStyle name="40 % – Zvýraznění1 3 2 6 2 2 4" xfId="53580"/>
    <cellStyle name="40 % – Zvýraznění1 3 2 6 2 2 5" xfId="53581"/>
    <cellStyle name="40 % – Zvýraznění1 3 2 6 2 3" xfId="13147"/>
    <cellStyle name="40 % – Zvýraznění1 3 2 6 2 3 2" xfId="28337"/>
    <cellStyle name="40 % – Zvýraznění1 3 2 6 2 3 3" xfId="53582"/>
    <cellStyle name="40 % – Zvýraznění1 3 2 6 2 3 4" xfId="53583"/>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3" xfId="3460"/>
    <cellStyle name="40 % – Zvýraznění1 3 2 6 3 2" xfId="9529"/>
    <cellStyle name="40 % – Zvýraznění1 3 2 6 3 2 2" xfId="24745"/>
    <cellStyle name="40 % – Zvýraznění1 3 2 6 3 2 3" xfId="53584"/>
    <cellStyle name="40 % – Zvýraznění1 3 2 6 3 2 4" xfId="53585"/>
    <cellStyle name="40 % – Zvýraznění1 3 2 6 3 2 5" xfId="53586"/>
    <cellStyle name="40 % – Zvýraznění1 3 2 6 3 3" xfId="13148"/>
    <cellStyle name="40 % – Zvýraznění1 3 2 6 3 3 2" xfId="28338"/>
    <cellStyle name="40 % – Zvýraznění1 3 2 6 3 3 3" xfId="53587"/>
    <cellStyle name="40 % – Zvýraznění1 3 2 6 3 3 4" xfId="5358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4" xfId="3461"/>
    <cellStyle name="40 % – Zvýraznění1 3 2 6 4 2" xfId="9530"/>
    <cellStyle name="40 % – Zvýraznění1 3 2 6 4 2 2" xfId="24746"/>
    <cellStyle name="40 % – Zvýraznění1 3 2 6 4 2 3" xfId="53589"/>
    <cellStyle name="40 % – Zvýraznění1 3 2 6 4 2 4" xfId="53590"/>
    <cellStyle name="40 % – Zvýraznění1 3 2 6 4 2 5" xfId="53591"/>
    <cellStyle name="40 % – Zvýraznění1 3 2 6 4 3" xfId="13149"/>
    <cellStyle name="40 % – Zvýraznění1 3 2 6 4 3 2" xfId="28339"/>
    <cellStyle name="40 % – Zvýraznění1 3 2 6 4 3 3" xfId="53592"/>
    <cellStyle name="40 % – Zvýraznění1 3 2 6 4 3 4" xfId="53593"/>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5" xfId="8263"/>
    <cellStyle name="40 % – Zvýraznění1 3 2 6 5 2" xfId="23479"/>
    <cellStyle name="40 % – Zvýraznění1 3 2 6 5 3" xfId="53594"/>
    <cellStyle name="40 % – Zvýraznění1 3 2 6 5 4" xfId="53595"/>
    <cellStyle name="40 % – Zvýraznění1 3 2 6 5 5" xfId="53596"/>
    <cellStyle name="40 % – Zvýraznění1 3 2 6 6" xfId="13146"/>
    <cellStyle name="40 % – Zvýraznění1 3 2 6 6 2" xfId="28336"/>
    <cellStyle name="40 % – Zvýraznění1 3 2 6 6 3" xfId="53597"/>
    <cellStyle name="40 % – Zvýraznění1 3 2 6 6 4" xfId="53598"/>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2" xfId="3463"/>
    <cellStyle name="40 % – Zvýraznění1 3 2 7 2 2" xfId="9531"/>
    <cellStyle name="40 % – Zvýraznění1 3 2 7 2 2 2" xfId="24747"/>
    <cellStyle name="40 % – Zvýraznění1 3 2 7 2 2 3" xfId="53599"/>
    <cellStyle name="40 % – Zvýraznění1 3 2 7 2 2 4" xfId="53600"/>
    <cellStyle name="40 % – Zvýraznění1 3 2 7 2 2 5" xfId="53601"/>
    <cellStyle name="40 % – Zvýraznění1 3 2 7 2 3" xfId="13151"/>
    <cellStyle name="40 % – Zvýraznění1 3 2 7 2 3 2" xfId="28341"/>
    <cellStyle name="40 % – Zvýraznění1 3 2 7 2 3 3" xfId="53602"/>
    <cellStyle name="40 % – Zvýraznění1 3 2 7 2 3 4" xfId="53603"/>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3" xfId="3464"/>
    <cellStyle name="40 % – Zvýraznění1 3 2 7 3 2" xfId="9532"/>
    <cellStyle name="40 % – Zvýraznění1 3 2 7 3 2 2" xfId="24748"/>
    <cellStyle name="40 % – Zvýraznění1 3 2 7 3 2 3" xfId="53604"/>
    <cellStyle name="40 % – Zvýraznění1 3 2 7 3 2 4" xfId="53605"/>
    <cellStyle name="40 % – Zvýraznění1 3 2 7 3 2 5" xfId="53606"/>
    <cellStyle name="40 % – Zvýraznění1 3 2 7 3 3" xfId="13152"/>
    <cellStyle name="40 % – Zvýraznění1 3 2 7 3 3 2" xfId="28342"/>
    <cellStyle name="40 % – Zvýraznění1 3 2 7 3 3 3" xfId="53607"/>
    <cellStyle name="40 % – Zvýraznění1 3 2 7 3 3 4" xfId="53608"/>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4" xfId="3465"/>
    <cellStyle name="40 % – Zvýraznění1 3 2 7 4 2" xfId="9533"/>
    <cellStyle name="40 % – Zvýraznění1 3 2 7 4 2 2" xfId="24749"/>
    <cellStyle name="40 % – Zvýraznění1 3 2 7 4 2 3" xfId="53609"/>
    <cellStyle name="40 % – Zvýraznění1 3 2 7 4 2 4" xfId="53610"/>
    <cellStyle name="40 % – Zvýraznění1 3 2 7 4 2 5" xfId="53611"/>
    <cellStyle name="40 % – Zvýraznění1 3 2 7 4 3" xfId="13153"/>
    <cellStyle name="40 % – Zvýraznění1 3 2 7 4 3 2" xfId="28343"/>
    <cellStyle name="40 % – Zvýraznění1 3 2 7 4 3 3" xfId="53612"/>
    <cellStyle name="40 % – Zvýraznění1 3 2 7 4 3 4" xfId="5361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5" xfId="8351"/>
    <cellStyle name="40 % – Zvýraznění1 3 2 7 5 2" xfId="23567"/>
    <cellStyle name="40 % – Zvýraznění1 3 2 7 5 3" xfId="53614"/>
    <cellStyle name="40 % – Zvýraznění1 3 2 7 5 4" xfId="53615"/>
    <cellStyle name="40 % – Zvýraznění1 3 2 7 5 5" xfId="53616"/>
    <cellStyle name="40 % – Zvýraznění1 3 2 7 6" xfId="13150"/>
    <cellStyle name="40 % – Zvýraznění1 3 2 7 6 2" xfId="28340"/>
    <cellStyle name="40 % – Zvýraznění1 3 2 7 6 3" xfId="53617"/>
    <cellStyle name="40 % – Zvýraznění1 3 2 7 6 4" xfId="53618"/>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2" xfId="3467"/>
    <cellStyle name="40 % – Zvýraznění1 3 2 8 2 2" xfId="9534"/>
    <cellStyle name="40 % – Zvýraznění1 3 2 8 2 2 2" xfId="24750"/>
    <cellStyle name="40 % – Zvýraznění1 3 2 8 2 2 3" xfId="53619"/>
    <cellStyle name="40 % – Zvýraznění1 3 2 8 2 2 4" xfId="53620"/>
    <cellStyle name="40 % – Zvýraznění1 3 2 8 2 2 5" xfId="53621"/>
    <cellStyle name="40 % – Zvýraznění1 3 2 8 2 3" xfId="13155"/>
    <cellStyle name="40 % – Zvýraznění1 3 2 8 2 3 2" xfId="28345"/>
    <cellStyle name="40 % – Zvýraznění1 3 2 8 2 3 3" xfId="53622"/>
    <cellStyle name="40 % – Zvýraznění1 3 2 8 2 3 4" xfId="53623"/>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3" xfId="3468"/>
    <cellStyle name="40 % – Zvýraznění1 3 2 8 3 2" xfId="9535"/>
    <cellStyle name="40 % – Zvýraznění1 3 2 8 3 2 2" xfId="24751"/>
    <cellStyle name="40 % – Zvýraznění1 3 2 8 3 2 3" xfId="53624"/>
    <cellStyle name="40 % – Zvýraznění1 3 2 8 3 2 4" xfId="53625"/>
    <cellStyle name="40 % – Zvýraznění1 3 2 8 3 2 5" xfId="53626"/>
    <cellStyle name="40 % – Zvýraznění1 3 2 8 3 3" xfId="13156"/>
    <cellStyle name="40 % – Zvýraznění1 3 2 8 3 3 2" xfId="28346"/>
    <cellStyle name="40 % – Zvýraznění1 3 2 8 3 3 3" xfId="53627"/>
    <cellStyle name="40 % – Zvýraznění1 3 2 8 3 3 4" xfId="53628"/>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4" xfId="3469"/>
    <cellStyle name="40 % – Zvýraznění1 3 2 8 4 2" xfId="9536"/>
    <cellStyle name="40 % – Zvýraznění1 3 2 8 4 2 2" xfId="24752"/>
    <cellStyle name="40 % – Zvýraznění1 3 2 8 4 2 3" xfId="53629"/>
    <cellStyle name="40 % – Zvýraznění1 3 2 8 4 2 4" xfId="53630"/>
    <cellStyle name="40 % – Zvýraznění1 3 2 8 4 2 5" xfId="53631"/>
    <cellStyle name="40 % – Zvýraznění1 3 2 8 4 3" xfId="13157"/>
    <cellStyle name="40 % – Zvýraznění1 3 2 8 4 3 2" xfId="28347"/>
    <cellStyle name="40 % – Zvýraznění1 3 2 8 4 3 3" xfId="53632"/>
    <cellStyle name="40 % – Zvýraznění1 3 2 8 4 3 4" xfId="53633"/>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5" xfId="8434"/>
    <cellStyle name="40 % – Zvýraznění1 3 2 8 5 2" xfId="23650"/>
    <cellStyle name="40 % – Zvýraznění1 3 2 8 5 3" xfId="53634"/>
    <cellStyle name="40 % – Zvýraznění1 3 2 8 5 4" xfId="53635"/>
    <cellStyle name="40 % – Zvýraznění1 3 2 8 5 5" xfId="53636"/>
    <cellStyle name="40 % – Zvýraznění1 3 2 8 6" xfId="13154"/>
    <cellStyle name="40 % – Zvýraznění1 3 2 8 6 2" xfId="28344"/>
    <cellStyle name="40 % – Zvýraznění1 3 2 8 6 3" xfId="53637"/>
    <cellStyle name="40 % – Zvýraznění1 3 2 8 6 4" xfId="53638"/>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2 3" xfId="53639"/>
    <cellStyle name="40 % – Zvýraznění1 3 2 9 2 4" xfId="53640"/>
    <cellStyle name="40 % – Zvýraznění1 3 2 9 2 5" xfId="53641"/>
    <cellStyle name="40 % – Zvýraznění1 3 2 9 3" xfId="13158"/>
    <cellStyle name="40 % – Zvýraznění1 3 2 9 3 2" xfId="28348"/>
    <cellStyle name="40 % – Zvýraznění1 3 2 9 3 3" xfId="53642"/>
    <cellStyle name="40 % – Zvýraznění1 3 2 9 3 4" xfId="53643"/>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2 3" xfId="53644"/>
    <cellStyle name="40 % – Zvýraznění1 3 21 2 4" xfId="53645"/>
    <cellStyle name="40 % – Zvýraznění1 3 21 2 5" xfId="53646"/>
    <cellStyle name="40 % – Zvýraznění1 3 21 3" xfId="13159"/>
    <cellStyle name="40 % – Zvýraznění1 3 21 3 2" xfId="28349"/>
    <cellStyle name="40 % – Zvýraznění1 3 21 3 3" xfId="53647"/>
    <cellStyle name="40 % – Zvýraznění1 3 21 3 4" xfId="53648"/>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2" xfId="7599"/>
    <cellStyle name="40 % – Zvýraznění1 3 22 2" xfId="22818"/>
    <cellStyle name="40 % – Zvýraznění1 3 22 3" xfId="53649"/>
    <cellStyle name="40 % – Zvýraznění1 3 22 4" xfId="53650"/>
    <cellStyle name="40 % – Zvýraznění1 3 23" xfId="53651"/>
    <cellStyle name="40 % – Zvýraznění1 3 3" xfId="484"/>
    <cellStyle name="40 % – Zvýraznění1 3 3 10" xfId="3474"/>
    <cellStyle name="40 % – Zvýraznění1 3 3 10 2" xfId="9538"/>
    <cellStyle name="40 % – Zvýraznění1 3 3 10 2 2" xfId="24754"/>
    <cellStyle name="40 % – Zvýraznění1 3 3 10 2 3" xfId="53652"/>
    <cellStyle name="40 % – Zvýraznění1 3 3 10 2 4" xfId="53653"/>
    <cellStyle name="40 % – Zvýraznění1 3 3 10 2 5" xfId="53654"/>
    <cellStyle name="40 % – Zvýraznění1 3 3 10 3" xfId="13160"/>
    <cellStyle name="40 % – Zvýraznění1 3 3 10 3 2" xfId="28350"/>
    <cellStyle name="40 % – Zvýraznění1 3 3 10 3 3" xfId="53655"/>
    <cellStyle name="40 % – Zvýraznění1 3 3 10 3 4" xfId="53656"/>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1" xfId="3475"/>
    <cellStyle name="40 % – Zvýraznění1 3 3 11 2" xfId="11092"/>
    <cellStyle name="40 % – Zvýraznění1 3 3 11 2 2" xfId="26292"/>
    <cellStyle name="40 % – Zvýraznění1 3 3 11 2 3" xfId="53657"/>
    <cellStyle name="40 % – Zvýraznění1 3 3 11 2 4" xfId="53658"/>
    <cellStyle name="40 % – Zvýraznění1 3 3 11 2 5" xfId="53659"/>
    <cellStyle name="40 % – Zvýraznění1 3 3 11 3" xfId="13161"/>
    <cellStyle name="40 % – Zvýraznění1 3 3 11 3 2" xfId="28351"/>
    <cellStyle name="40 % – Zvýraznění1 3 3 11 3 3" xfId="53660"/>
    <cellStyle name="40 % – Zvýraznění1 3 3 11 3 4" xfId="5366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2" xfId="7854"/>
    <cellStyle name="40 % – Zvýraznění1 3 3 12 2" xfId="23073"/>
    <cellStyle name="40 % – Zvýraznění1 3 3 12 3" xfId="53662"/>
    <cellStyle name="40 % – Zvýraznění1 3 3 12 4" xfId="53663"/>
    <cellStyle name="40 % – Zvýraznění1 3 3 12 5" xfId="53664"/>
    <cellStyle name="40 % – Zvýraznění1 3 3 13" xfId="11564"/>
    <cellStyle name="40 % – Zvýraznění1 3 3 13 2" xfId="26760"/>
    <cellStyle name="40 % – Zvýraznění1 3 3 13 3" xfId="53665"/>
    <cellStyle name="40 % – Zvýraznění1 3 3 13 4" xfId="53666"/>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2" xfId="3476"/>
    <cellStyle name="40 % – Zvýraznění1 3 3 2 10" xfId="41202"/>
    <cellStyle name="40 % – Zvýraznění1 3 3 2 11" xfId="41203"/>
    <cellStyle name="40 % – Zvýraznění1 3 3 2 2" xfId="3477"/>
    <cellStyle name="40 % – Zvýraznění1 3 3 2 2 2" xfId="9539"/>
    <cellStyle name="40 % – Zvýraznění1 3 3 2 2 2 2" xfId="24755"/>
    <cellStyle name="40 % – Zvýraznění1 3 3 2 2 2 3" xfId="53667"/>
    <cellStyle name="40 % – Zvýraznění1 3 3 2 2 2 4" xfId="53668"/>
    <cellStyle name="40 % – Zvýraznění1 3 3 2 2 2 5" xfId="53669"/>
    <cellStyle name="40 % – Zvýraznění1 3 3 2 2 3" xfId="13163"/>
    <cellStyle name="40 % – Zvýraznění1 3 3 2 2 3 2" xfId="28353"/>
    <cellStyle name="40 % – Zvýraznění1 3 3 2 2 3 3" xfId="53670"/>
    <cellStyle name="40 % – Zvýraznění1 3 3 2 2 3 4" xfId="53671"/>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3" xfId="3478"/>
    <cellStyle name="40 % – Zvýraznění1 3 3 2 3 2" xfId="9540"/>
    <cellStyle name="40 % – Zvýraznění1 3 3 2 3 2 2" xfId="24756"/>
    <cellStyle name="40 % – Zvýraznění1 3 3 2 3 2 3" xfId="53672"/>
    <cellStyle name="40 % – Zvýraznění1 3 3 2 3 2 4" xfId="53673"/>
    <cellStyle name="40 % – Zvýraznění1 3 3 2 3 2 5" xfId="53674"/>
    <cellStyle name="40 % – Zvýraznění1 3 3 2 3 3" xfId="13164"/>
    <cellStyle name="40 % – Zvýraznění1 3 3 2 3 3 2" xfId="28354"/>
    <cellStyle name="40 % – Zvýraznění1 3 3 2 3 3 3" xfId="53675"/>
    <cellStyle name="40 % – Zvýraznění1 3 3 2 3 3 4" xfId="53676"/>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4" xfId="3479"/>
    <cellStyle name="40 % – Zvýraznění1 3 3 2 4 2" xfId="9541"/>
    <cellStyle name="40 % – Zvýraznění1 3 3 2 4 2 2" xfId="24757"/>
    <cellStyle name="40 % – Zvýraznění1 3 3 2 4 2 3" xfId="53677"/>
    <cellStyle name="40 % – Zvýraznění1 3 3 2 4 2 4" xfId="53678"/>
    <cellStyle name="40 % – Zvýraznění1 3 3 2 4 2 5" xfId="53679"/>
    <cellStyle name="40 % – Zvýraznění1 3 3 2 4 3" xfId="13165"/>
    <cellStyle name="40 % – Zvýraznění1 3 3 2 4 3 2" xfId="28355"/>
    <cellStyle name="40 % – Zvýraznění1 3 3 2 4 3 3" xfId="53680"/>
    <cellStyle name="40 % – Zvýraznění1 3 3 2 4 3 4" xfId="53681"/>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5" xfId="7915"/>
    <cellStyle name="40 % – Zvýraznění1 3 3 2 5 2" xfId="23132"/>
    <cellStyle name="40 % – Zvýraznění1 3 3 2 5 3" xfId="53682"/>
    <cellStyle name="40 % – Zvýraznění1 3 3 2 5 4" xfId="53683"/>
    <cellStyle name="40 % – Zvýraznění1 3 3 2 5 5" xfId="53684"/>
    <cellStyle name="40 % – Zvýraznění1 3 3 2 6" xfId="13162"/>
    <cellStyle name="40 % – Zvýraznění1 3 3 2 6 2" xfId="28352"/>
    <cellStyle name="40 % – Zvýraznění1 3 3 2 6 3" xfId="53685"/>
    <cellStyle name="40 % – Zvýraznění1 3 3 2 6 4" xfId="53686"/>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2" xfId="3481"/>
    <cellStyle name="40 % – Zvýraznění1 3 3 3 2 2" xfId="9542"/>
    <cellStyle name="40 % – Zvýraznění1 3 3 3 2 2 2" xfId="24758"/>
    <cellStyle name="40 % – Zvýraznění1 3 3 3 2 2 3" xfId="53687"/>
    <cellStyle name="40 % – Zvýraznění1 3 3 3 2 2 4" xfId="53688"/>
    <cellStyle name="40 % – Zvýraznění1 3 3 3 2 2 5" xfId="53689"/>
    <cellStyle name="40 % – Zvýraznění1 3 3 3 2 3" xfId="13167"/>
    <cellStyle name="40 % – Zvýraznění1 3 3 3 2 3 2" xfId="28357"/>
    <cellStyle name="40 % – Zvýraznění1 3 3 3 2 3 3" xfId="53690"/>
    <cellStyle name="40 % – Zvýraznění1 3 3 3 2 3 4" xfId="53691"/>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3" xfId="3482"/>
    <cellStyle name="40 % – Zvýraznění1 3 3 3 3 2" xfId="9543"/>
    <cellStyle name="40 % – Zvýraznění1 3 3 3 3 2 2" xfId="24759"/>
    <cellStyle name="40 % – Zvýraznění1 3 3 3 3 2 3" xfId="53692"/>
    <cellStyle name="40 % – Zvýraznění1 3 3 3 3 2 4" xfId="53693"/>
    <cellStyle name="40 % – Zvýraznění1 3 3 3 3 2 5" xfId="53694"/>
    <cellStyle name="40 % – Zvýraznění1 3 3 3 3 3" xfId="13168"/>
    <cellStyle name="40 % – Zvýraznění1 3 3 3 3 3 2" xfId="28358"/>
    <cellStyle name="40 % – Zvýraznění1 3 3 3 3 3 3" xfId="53695"/>
    <cellStyle name="40 % – Zvýraznění1 3 3 3 3 3 4" xfId="53696"/>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4" xfId="3483"/>
    <cellStyle name="40 % – Zvýraznění1 3 3 3 4 2" xfId="9544"/>
    <cellStyle name="40 % – Zvýraznění1 3 3 3 4 2 2" xfId="24760"/>
    <cellStyle name="40 % – Zvýraznění1 3 3 3 4 2 3" xfId="53697"/>
    <cellStyle name="40 % – Zvýraznění1 3 3 3 4 2 4" xfId="53698"/>
    <cellStyle name="40 % – Zvýraznění1 3 3 3 4 2 5" xfId="53699"/>
    <cellStyle name="40 % – Zvýraznění1 3 3 3 4 3" xfId="13169"/>
    <cellStyle name="40 % – Zvýraznění1 3 3 3 4 3 2" xfId="28359"/>
    <cellStyle name="40 % – Zvýraznění1 3 3 3 4 3 3" xfId="53700"/>
    <cellStyle name="40 % – Zvýraznění1 3 3 3 4 3 4" xfId="53701"/>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5" xfId="8068"/>
    <cellStyle name="40 % – Zvýraznění1 3 3 3 5 2" xfId="23284"/>
    <cellStyle name="40 % – Zvýraznění1 3 3 3 5 3" xfId="53702"/>
    <cellStyle name="40 % – Zvýraznění1 3 3 3 5 4" xfId="53703"/>
    <cellStyle name="40 % – Zvýraznění1 3 3 3 5 5" xfId="53704"/>
    <cellStyle name="40 % – Zvýraznění1 3 3 3 6" xfId="13166"/>
    <cellStyle name="40 % – Zvýraznění1 3 3 3 6 2" xfId="28356"/>
    <cellStyle name="40 % – Zvýraznění1 3 3 3 6 3" xfId="53705"/>
    <cellStyle name="40 % – Zvýraznění1 3 3 3 6 4" xfId="5370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2" xfId="3485"/>
    <cellStyle name="40 % – Zvýraznění1 3 3 4 2 2" xfId="9545"/>
    <cellStyle name="40 % – Zvýraznění1 3 3 4 2 2 2" xfId="24761"/>
    <cellStyle name="40 % – Zvýraznění1 3 3 4 2 2 3" xfId="53707"/>
    <cellStyle name="40 % – Zvýraznění1 3 3 4 2 2 4" xfId="53708"/>
    <cellStyle name="40 % – Zvýraznění1 3 3 4 2 2 5" xfId="53709"/>
    <cellStyle name="40 % – Zvýraznění1 3 3 4 2 3" xfId="13171"/>
    <cellStyle name="40 % – Zvýraznění1 3 3 4 2 3 2" xfId="28361"/>
    <cellStyle name="40 % – Zvýraznění1 3 3 4 2 3 3" xfId="53710"/>
    <cellStyle name="40 % – Zvýraznění1 3 3 4 2 3 4" xfId="5371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3" xfId="3486"/>
    <cellStyle name="40 % – Zvýraznění1 3 3 4 3 2" xfId="9546"/>
    <cellStyle name="40 % – Zvýraznění1 3 3 4 3 2 2" xfId="24762"/>
    <cellStyle name="40 % – Zvýraznění1 3 3 4 3 2 3" xfId="53712"/>
    <cellStyle name="40 % – Zvýraznění1 3 3 4 3 2 4" xfId="53713"/>
    <cellStyle name="40 % – Zvýraznění1 3 3 4 3 2 5" xfId="53714"/>
    <cellStyle name="40 % – Zvýraznění1 3 3 4 3 3" xfId="13172"/>
    <cellStyle name="40 % – Zvýraznění1 3 3 4 3 3 2" xfId="28362"/>
    <cellStyle name="40 % – Zvýraznění1 3 3 4 3 3 3" xfId="53715"/>
    <cellStyle name="40 % – Zvýraznění1 3 3 4 3 3 4" xfId="53716"/>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4" xfId="3487"/>
    <cellStyle name="40 % – Zvýraznění1 3 3 4 4 2" xfId="9547"/>
    <cellStyle name="40 % – Zvýraznění1 3 3 4 4 2 2" xfId="24763"/>
    <cellStyle name="40 % – Zvýraznění1 3 3 4 4 2 3" xfId="53717"/>
    <cellStyle name="40 % – Zvýraznění1 3 3 4 4 2 4" xfId="53718"/>
    <cellStyle name="40 % – Zvýraznění1 3 3 4 4 2 5" xfId="53719"/>
    <cellStyle name="40 % – Zvýraznění1 3 3 4 4 3" xfId="13173"/>
    <cellStyle name="40 % – Zvýraznění1 3 3 4 4 3 2" xfId="28363"/>
    <cellStyle name="40 % – Zvýraznění1 3 3 4 4 3 3" xfId="53720"/>
    <cellStyle name="40 % – Zvýraznění1 3 3 4 4 3 4" xfId="53721"/>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5" xfId="8148"/>
    <cellStyle name="40 % – Zvýraznění1 3 3 4 5 2" xfId="23364"/>
    <cellStyle name="40 % – Zvýraznění1 3 3 4 5 3" xfId="53722"/>
    <cellStyle name="40 % – Zvýraznění1 3 3 4 5 4" xfId="53723"/>
    <cellStyle name="40 % – Zvýraznění1 3 3 4 5 5" xfId="53724"/>
    <cellStyle name="40 % – Zvýraznění1 3 3 4 6" xfId="13170"/>
    <cellStyle name="40 % – Zvýraznění1 3 3 4 6 2" xfId="28360"/>
    <cellStyle name="40 % – Zvýraznění1 3 3 4 6 3" xfId="53725"/>
    <cellStyle name="40 % – Zvýraznění1 3 3 4 6 4" xfId="53726"/>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2" xfId="3489"/>
    <cellStyle name="40 % – Zvýraznění1 3 3 5 2 2" xfId="9548"/>
    <cellStyle name="40 % – Zvýraznění1 3 3 5 2 2 2" xfId="24764"/>
    <cellStyle name="40 % – Zvýraznění1 3 3 5 2 2 3" xfId="53727"/>
    <cellStyle name="40 % – Zvýraznění1 3 3 5 2 2 4" xfId="53728"/>
    <cellStyle name="40 % – Zvýraznění1 3 3 5 2 2 5" xfId="53729"/>
    <cellStyle name="40 % – Zvýraznění1 3 3 5 2 3" xfId="13175"/>
    <cellStyle name="40 % – Zvýraznění1 3 3 5 2 3 2" xfId="28365"/>
    <cellStyle name="40 % – Zvýraznění1 3 3 5 2 3 3" xfId="53730"/>
    <cellStyle name="40 % – Zvýraznění1 3 3 5 2 3 4" xfId="53731"/>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3" xfId="3490"/>
    <cellStyle name="40 % – Zvýraznění1 3 3 5 3 2" xfId="9549"/>
    <cellStyle name="40 % – Zvýraznění1 3 3 5 3 2 2" xfId="24765"/>
    <cellStyle name="40 % – Zvýraznění1 3 3 5 3 2 3" xfId="53732"/>
    <cellStyle name="40 % – Zvýraznění1 3 3 5 3 2 4" xfId="53733"/>
    <cellStyle name="40 % – Zvýraznění1 3 3 5 3 2 5" xfId="53734"/>
    <cellStyle name="40 % – Zvýraznění1 3 3 5 3 3" xfId="13176"/>
    <cellStyle name="40 % – Zvýraznění1 3 3 5 3 3 2" xfId="28366"/>
    <cellStyle name="40 % – Zvýraznění1 3 3 5 3 3 3" xfId="53735"/>
    <cellStyle name="40 % – Zvýraznění1 3 3 5 3 3 4" xfId="5373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4" xfId="3491"/>
    <cellStyle name="40 % – Zvýraznění1 3 3 5 4 2" xfId="9550"/>
    <cellStyle name="40 % – Zvýraznění1 3 3 5 4 2 2" xfId="24766"/>
    <cellStyle name="40 % – Zvýraznění1 3 3 5 4 2 3" xfId="53737"/>
    <cellStyle name="40 % – Zvýraznění1 3 3 5 4 2 4" xfId="53738"/>
    <cellStyle name="40 % – Zvýraznění1 3 3 5 4 2 5" xfId="53739"/>
    <cellStyle name="40 % – Zvýraznění1 3 3 5 4 3" xfId="13177"/>
    <cellStyle name="40 % – Zvýraznění1 3 3 5 4 3 2" xfId="28367"/>
    <cellStyle name="40 % – Zvýraznění1 3 3 5 4 3 3" xfId="53740"/>
    <cellStyle name="40 % – Zvýraznění1 3 3 5 4 3 4" xfId="53741"/>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5" xfId="8230"/>
    <cellStyle name="40 % – Zvýraznění1 3 3 5 5 2" xfId="23446"/>
    <cellStyle name="40 % – Zvýraznění1 3 3 5 5 3" xfId="53742"/>
    <cellStyle name="40 % – Zvýraznění1 3 3 5 5 4" xfId="53743"/>
    <cellStyle name="40 % – Zvýraznění1 3 3 5 5 5" xfId="53744"/>
    <cellStyle name="40 % – Zvýraznění1 3 3 5 6" xfId="13174"/>
    <cellStyle name="40 % – Zvýraznění1 3 3 5 6 2" xfId="28364"/>
    <cellStyle name="40 % – Zvýraznění1 3 3 5 6 3" xfId="53745"/>
    <cellStyle name="40 % – Zvýraznění1 3 3 5 6 4" xfId="53746"/>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2" xfId="3493"/>
    <cellStyle name="40 % – Zvýraznění1 3 3 6 2 2" xfId="9551"/>
    <cellStyle name="40 % – Zvýraznění1 3 3 6 2 2 2" xfId="24767"/>
    <cellStyle name="40 % – Zvýraznění1 3 3 6 2 2 3" xfId="53747"/>
    <cellStyle name="40 % – Zvýraznění1 3 3 6 2 2 4" xfId="53748"/>
    <cellStyle name="40 % – Zvýraznění1 3 3 6 2 2 5" xfId="53749"/>
    <cellStyle name="40 % – Zvýraznění1 3 3 6 2 3" xfId="13179"/>
    <cellStyle name="40 % – Zvýraznění1 3 3 6 2 3 2" xfId="28369"/>
    <cellStyle name="40 % – Zvýraznění1 3 3 6 2 3 3" xfId="53750"/>
    <cellStyle name="40 % – Zvýraznění1 3 3 6 2 3 4" xfId="53751"/>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3" xfId="3494"/>
    <cellStyle name="40 % – Zvýraznění1 3 3 6 3 2" xfId="9552"/>
    <cellStyle name="40 % – Zvýraznění1 3 3 6 3 2 2" xfId="24768"/>
    <cellStyle name="40 % – Zvýraznění1 3 3 6 3 2 3" xfId="53752"/>
    <cellStyle name="40 % – Zvýraznění1 3 3 6 3 2 4" xfId="53753"/>
    <cellStyle name="40 % – Zvýraznění1 3 3 6 3 2 5" xfId="53754"/>
    <cellStyle name="40 % – Zvýraznění1 3 3 6 3 3" xfId="13180"/>
    <cellStyle name="40 % – Zvýraznění1 3 3 6 3 3 2" xfId="28370"/>
    <cellStyle name="40 % – Zvýraznění1 3 3 6 3 3 3" xfId="53755"/>
    <cellStyle name="40 % – Zvýraznění1 3 3 6 3 3 4" xfId="53756"/>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4" xfId="3495"/>
    <cellStyle name="40 % – Zvýraznění1 3 3 6 4 2" xfId="9553"/>
    <cellStyle name="40 % – Zvýraznění1 3 3 6 4 2 2" xfId="24769"/>
    <cellStyle name="40 % – Zvýraznění1 3 3 6 4 2 3" xfId="53757"/>
    <cellStyle name="40 % – Zvýraznění1 3 3 6 4 2 4" xfId="53758"/>
    <cellStyle name="40 % – Zvýraznění1 3 3 6 4 2 5" xfId="53759"/>
    <cellStyle name="40 % – Zvýraznění1 3 3 6 4 3" xfId="13181"/>
    <cellStyle name="40 % – Zvýraznění1 3 3 6 4 3 2" xfId="28371"/>
    <cellStyle name="40 % – Zvýraznění1 3 3 6 4 3 3" xfId="53760"/>
    <cellStyle name="40 % – Zvýraznění1 3 3 6 4 3 4" xfId="5376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5" xfId="8323"/>
    <cellStyle name="40 % – Zvýraznění1 3 3 6 5 2" xfId="23539"/>
    <cellStyle name="40 % – Zvýraznění1 3 3 6 5 3" xfId="53762"/>
    <cellStyle name="40 % – Zvýraznění1 3 3 6 5 4" xfId="53763"/>
    <cellStyle name="40 % – Zvýraznění1 3 3 6 5 5" xfId="53764"/>
    <cellStyle name="40 % – Zvýraznění1 3 3 6 6" xfId="13178"/>
    <cellStyle name="40 % – Zvýraznění1 3 3 6 6 2" xfId="28368"/>
    <cellStyle name="40 % – Zvýraznění1 3 3 6 6 3" xfId="53765"/>
    <cellStyle name="40 % – Zvýraznění1 3 3 6 6 4" xfId="53766"/>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2" xfId="3497"/>
    <cellStyle name="40 % – Zvýraznění1 3 3 7 2 2" xfId="9554"/>
    <cellStyle name="40 % – Zvýraznění1 3 3 7 2 2 2" xfId="24770"/>
    <cellStyle name="40 % – Zvýraznění1 3 3 7 2 2 3" xfId="53767"/>
    <cellStyle name="40 % – Zvýraznění1 3 3 7 2 2 4" xfId="53768"/>
    <cellStyle name="40 % – Zvýraznění1 3 3 7 2 2 5" xfId="53769"/>
    <cellStyle name="40 % – Zvýraznění1 3 3 7 2 3" xfId="13183"/>
    <cellStyle name="40 % – Zvýraznění1 3 3 7 2 3 2" xfId="28373"/>
    <cellStyle name="40 % – Zvýraznění1 3 3 7 2 3 3" xfId="53770"/>
    <cellStyle name="40 % – Zvýraznění1 3 3 7 2 3 4" xfId="53771"/>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3" xfId="3498"/>
    <cellStyle name="40 % – Zvýraznění1 3 3 7 3 2" xfId="9555"/>
    <cellStyle name="40 % – Zvýraznění1 3 3 7 3 2 2" xfId="24771"/>
    <cellStyle name="40 % – Zvýraznění1 3 3 7 3 2 3" xfId="53772"/>
    <cellStyle name="40 % – Zvýraznění1 3 3 7 3 2 4" xfId="53773"/>
    <cellStyle name="40 % – Zvýraznění1 3 3 7 3 2 5" xfId="53774"/>
    <cellStyle name="40 % – Zvýraznění1 3 3 7 3 3" xfId="13184"/>
    <cellStyle name="40 % – Zvýraznění1 3 3 7 3 3 2" xfId="28374"/>
    <cellStyle name="40 % – Zvýraznění1 3 3 7 3 3 3" xfId="53775"/>
    <cellStyle name="40 % – Zvýraznění1 3 3 7 3 3 4" xfId="53776"/>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4" xfId="3499"/>
    <cellStyle name="40 % – Zvýraznění1 3 3 7 4 2" xfId="9556"/>
    <cellStyle name="40 % – Zvýraznění1 3 3 7 4 2 2" xfId="24772"/>
    <cellStyle name="40 % – Zvýraznění1 3 3 7 4 2 3" xfId="53777"/>
    <cellStyle name="40 % – Zvýraznění1 3 3 7 4 2 4" xfId="53778"/>
    <cellStyle name="40 % – Zvýraznění1 3 3 7 4 2 5" xfId="53779"/>
    <cellStyle name="40 % – Zvýraznění1 3 3 7 4 3" xfId="13185"/>
    <cellStyle name="40 % – Zvýraznění1 3 3 7 4 3 2" xfId="28375"/>
    <cellStyle name="40 % – Zvýraznění1 3 3 7 4 3 3" xfId="53780"/>
    <cellStyle name="40 % – Zvýraznění1 3 3 7 4 3 4" xfId="53781"/>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5" xfId="8406"/>
    <cellStyle name="40 % – Zvýraznění1 3 3 7 5 2" xfId="23622"/>
    <cellStyle name="40 % – Zvýraznění1 3 3 7 5 3" xfId="53782"/>
    <cellStyle name="40 % – Zvýraznění1 3 3 7 5 4" xfId="53783"/>
    <cellStyle name="40 % – Zvýraznění1 3 3 7 5 5" xfId="53784"/>
    <cellStyle name="40 % – Zvýraznění1 3 3 7 6" xfId="13182"/>
    <cellStyle name="40 % – Zvýraznění1 3 3 7 6 2" xfId="28372"/>
    <cellStyle name="40 % – Zvýraznění1 3 3 7 6 3" xfId="53785"/>
    <cellStyle name="40 % – Zvýraznění1 3 3 7 6 4" xfId="53786"/>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2 3" xfId="53787"/>
    <cellStyle name="40 % – Zvýraznění1 3 3 8 2 4" xfId="53788"/>
    <cellStyle name="40 % – Zvýraznění1 3 3 8 2 5" xfId="53789"/>
    <cellStyle name="40 % – Zvýraznění1 3 3 8 3" xfId="13186"/>
    <cellStyle name="40 % – Zvýraznění1 3 3 8 3 2" xfId="28376"/>
    <cellStyle name="40 % – Zvýraznění1 3 3 8 3 3" xfId="53790"/>
    <cellStyle name="40 % – Zvýraznění1 3 3 8 3 4" xfId="53791"/>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9" xfId="3501"/>
    <cellStyle name="40 % – Zvýraznění1 3 3 9 2" xfId="9558"/>
    <cellStyle name="40 % – Zvýraznění1 3 3 9 2 2" xfId="24774"/>
    <cellStyle name="40 % – Zvýraznění1 3 3 9 2 3" xfId="53792"/>
    <cellStyle name="40 % – Zvýraznění1 3 3 9 2 4" xfId="53793"/>
    <cellStyle name="40 % – Zvýraznění1 3 3 9 2 5" xfId="53794"/>
    <cellStyle name="40 % – Zvýraznění1 3 3 9 3" xfId="13187"/>
    <cellStyle name="40 % – Zvýraznění1 3 3 9 3 2" xfId="28377"/>
    <cellStyle name="40 % – Zvýraznění1 3 3 9 3 3" xfId="53795"/>
    <cellStyle name="40 % – Zvýraznění1 3 3 9 3 4" xfId="53796"/>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4" xfId="485"/>
    <cellStyle name="40 % – Zvýraznění1 3 4 10" xfId="19171"/>
    <cellStyle name="40 % – Zvýraznění1 3 4 11" xfId="41254"/>
    <cellStyle name="40 % – Zvýraznění1 3 4 12" xfId="41255"/>
    <cellStyle name="40 % – Zvýraznění1 3 4 2" xfId="3502"/>
    <cellStyle name="40 % – Zvýraznění1 3 4 2 2" xfId="9559"/>
    <cellStyle name="40 % – Zvýraznění1 3 4 2 2 2" xfId="24775"/>
    <cellStyle name="40 % – Zvýraznění1 3 4 2 2 3" xfId="53797"/>
    <cellStyle name="40 % – Zvýraznění1 3 4 2 2 4" xfId="53798"/>
    <cellStyle name="40 % – Zvýraznění1 3 4 2 2 5" xfId="53799"/>
    <cellStyle name="40 % – Zvýraznění1 3 4 2 3" xfId="13188"/>
    <cellStyle name="40 % – Zvýraznění1 3 4 2 3 2" xfId="28378"/>
    <cellStyle name="40 % – Zvýraznění1 3 4 2 3 3" xfId="53800"/>
    <cellStyle name="40 % – Zvýraznění1 3 4 2 3 4" xfId="53801"/>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3" xfId="3503"/>
    <cellStyle name="40 % – Zvýraznění1 3 4 3 2" xfId="9560"/>
    <cellStyle name="40 % – Zvýraznění1 3 4 3 2 2" xfId="24776"/>
    <cellStyle name="40 % – Zvýraznění1 3 4 3 2 3" xfId="53802"/>
    <cellStyle name="40 % – Zvýraznění1 3 4 3 2 4" xfId="53803"/>
    <cellStyle name="40 % – Zvýraznění1 3 4 3 2 5" xfId="53804"/>
    <cellStyle name="40 % – Zvýraznění1 3 4 3 3" xfId="13189"/>
    <cellStyle name="40 % – Zvýraznění1 3 4 3 3 2" xfId="28379"/>
    <cellStyle name="40 % – Zvýraznění1 3 4 3 3 3" xfId="53805"/>
    <cellStyle name="40 % – Zvýraznění1 3 4 3 3 4" xfId="53806"/>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4" xfId="3504"/>
    <cellStyle name="40 % – Zvýraznění1 3 4 4 2" xfId="9561"/>
    <cellStyle name="40 % – Zvýraznění1 3 4 4 2 2" xfId="24777"/>
    <cellStyle name="40 % – Zvýraznění1 3 4 4 2 3" xfId="53807"/>
    <cellStyle name="40 % – Zvýraznění1 3 4 4 2 4" xfId="53808"/>
    <cellStyle name="40 % – Zvýraznění1 3 4 4 2 5" xfId="53809"/>
    <cellStyle name="40 % – Zvýraznění1 3 4 4 3" xfId="13190"/>
    <cellStyle name="40 % – Zvýraznění1 3 4 4 3 2" xfId="28380"/>
    <cellStyle name="40 % – Zvýraznění1 3 4 4 3 3" xfId="53810"/>
    <cellStyle name="40 % – Zvýraznění1 3 4 4 3 4" xfId="53811"/>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5" xfId="3505"/>
    <cellStyle name="40 % – Zvýraznění1 3 4 5 2" xfId="11273"/>
    <cellStyle name="40 % – Zvýraznění1 3 4 5 2 2" xfId="26473"/>
    <cellStyle name="40 % – Zvýraznění1 3 4 5 2 3" xfId="53812"/>
    <cellStyle name="40 % – Zvýraznění1 3 4 5 2 4" xfId="53813"/>
    <cellStyle name="40 % – Zvýraznění1 3 4 5 2 5" xfId="53814"/>
    <cellStyle name="40 % – Zvýraznění1 3 4 5 3" xfId="13191"/>
    <cellStyle name="40 % – Zvýraznění1 3 4 5 3 2" xfId="28381"/>
    <cellStyle name="40 % – Zvýraznění1 3 4 5 3 3" xfId="53815"/>
    <cellStyle name="40 % – Zvýraznění1 3 4 5 3 4" xfId="53816"/>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6" xfId="7810"/>
    <cellStyle name="40 % – Zvýraznění1 3 4 6 2" xfId="23029"/>
    <cellStyle name="40 % – Zvýraznění1 3 4 6 3" xfId="53817"/>
    <cellStyle name="40 % – Zvýraznění1 3 4 6 4" xfId="53818"/>
    <cellStyle name="40 % – Zvýraznění1 3 4 6 5" xfId="53819"/>
    <cellStyle name="40 % – Zvýraznění1 3 4 7" xfId="11565"/>
    <cellStyle name="40 % – Zvýraznění1 3 4 7 2" xfId="26761"/>
    <cellStyle name="40 % – Zvýraznění1 3 4 7 3" xfId="53820"/>
    <cellStyle name="40 % – Zvýraznění1 3 4 7 4" xfId="5382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2" xfId="3506"/>
    <cellStyle name="40 % – Zvýraznění1 3 5 2 2" xfId="9562"/>
    <cellStyle name="40 % – Zvýraznění1 3 5 2 2 2" xfId="24778"/>
    <cellStyle name="40 % – Zvýraznění1 3 5 2 2 3" xfId="53822"/>
    <cellStyle name="40 % – Zvýraznění1 3 5 2 2 4" xfId="53823"/>
    <cellStyle name="40 % – Zvýraznění1 3 5 2 2 5" xfId="53824"/>
    <cellStyle name="40 % – Zvýraznění1 3 5 2 3" xfId="13192"/>
    <cellStyle name="40 % – Zvýraznění1 3 5 2 3 2" xfId="28382"/>
    <cellStyle name="40 % – Zvýraznění1 3 5 2 3 3" xfId="53825"/>
    <cellStyle name="40 % – Zvýraznění1 3 5 2 3 4" xfId="53826"/>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3" xfId="3507"/>
    <cellStyle name="40 % – Zvýraznění1 3 5 3 2" xfId="9563"/>
    <cellStyle name="40 % – Zvýraznění1 3 5 3 2 2" xfId="24779"/>
    <cellStyle name="40 % – Zvýraznění1 3 5 3 2 3" xfId="53827"/>
    <cellStyle name="40 % – Zvýraznění1 3 5 3 2 4" xfId="53828"/>
    <cellStyle name="40 % – Zvýraznění1 3 5 3 2 5" xfId="53829"/>
    <cellStyle name="40 % – Zvýraznění1 3 5 3 3" xfId="13193"/>
    <cellStyle name="40 % – Zvýraznění1 3 5 3 3 2" xfId="28383"/>
    <cellStyle name="40 % – Zvýraznění1 3 5 3 3 3" xfId="53830"/>
    <cellStyle name="40 % – Zvýraznění1 3 5 3 3 4" xfId="53831"/>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4" xfId="3508"/>
    <cellStyle name="40 % – Zvýraznění1 3 5 4 2" xfId="9564"/>
    <cellStyle name="40 % – Zvýraznění1 3 5 4 2 2" xfId="24780"/>
    <cellStyle name="40 % – Zvýraznění1 3 5 4 2 3" xfId="53832"/>
    <cellStyle name="40 % – Zvýraznění1 3 5 4 2 4" xfId="53833"/>
    <cellStyle name="40 % – Zvýraznění1 3 5 4 2 5" xfId="53834"/>
    <cellStyle name="40 % – Zvýraznění1 3 5 4 3" xfId="13194"/>
    <cellStyle name="40 % – Zvýraznění1 3 5 4 3 2" xfId="28384"/>
    <cellStyle name="40 % – Zvýraznění1 3 5 4 3 3" xfId="53835"/>
    <cellStyle name="40 % – Zvýraznění1 3 5 4 3 4" xfId="53836"/>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5" xfId="3509"/>
    <cellStyle name="40 % – Zvýraznění1 3 5 5 2" xfId="11201"/>
    <cellStyle name="40 % – Zvýraznění1 3 5 5 2 2" xfId="26401"/>
    <cellStyle name="40 % – Zvýraznění1 3 5 5 2 3" xfId="53837"/>
    <cellStyle name="40 % – Zvýraznění1 3 5 5 2 4" xfId="53838"/>
    <cellStyle name="40 % – Zvýraznění1 3 5 5 2 5" xfId="53839"/>
    <cellStyle name="40 % – Zvýraznění1 3 5 5 3" xfId="13195"/>
    <cellStyle name="40 % – Zvýraznění1 3 5 5 3 2" xfId="28385"/>
    <cellStyle name="40 % – Zvýraznění1 3 5 5 3 3" xfId="53840"/>
    <cellStyle name="40 % – Zvýraznění1 3 5 5 3 4" xfId="53841"/>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6" xfId="7591"/>
    <cellStyle name="40 % – Zvýraznění1 3 5 6 2" xfId="22812"/>
    <cellStyle name="40 % – Zvýraznění1 3 5 6 3" xfId="53842"/>
    <cellStyle name="40 % – Zvýraznění1 3 5 6 4" xfId="53843"/>
    <cellStyle name="40 % – Zvýraznění1 3 5 6 5" xfId="53844"/>
    <cellStyle name="40 % – Zvýraznění1 3 5 7" xfId="11566"/>
    <cellStyle name="40 % – Zvýraznění1 3 5 7 2" xfId="26762"/>
    <cellStyle name="40 % – Zvýraznění1 3 5 7 3" xfId="53845"/>
    <cellStyle name="40 % – Zvýraznění1 3 5 7 4" xfId="53846"/>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2" xfId="3511"/>
    <cellStyle name="40 % – Zvýraznění1 3 6 2 2" xfId="9565"/>
    <cellStyle name="40 % – Zvýraznění1 3 6 2 2 2" xfId="24781"/>
    <cellStyle name="40 % – Zvýraznění1 3 6 2 2 3" xfId="53847"/>
    <cellStyle name="40 % – Zvýraznění1 3 6 2 2 4" xfId="53848"/>
    <cellStyle name="40 % – Zvýraznění1 3 6 2 2 5" xfId="53849"/>
    <cellStyle name="40 % – Zvýraznění1 3 6 2 3" xfId="13197"/>
    <cellStyle name="40 % – Zvýraznění1 3 6 2 3 2" xfId="28387"/>
    <cellStyle name="40 % – Zvýraznění1 3 6 2 3 3" xfId="53850"/>
    <cellStyle name="40 % – Zvýraznění1 3 6 2 3 4" xfId="53851"/>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3" xfId="3512"/>
    <cellStyle name="40 % – Zvýraznění1 3 6 3 2" xfId="9566"/>
    <cellStyle name="40 % – Zvýraznění1 3 6 3 2 2" xfId="24782"/>
    <cellStyle name="40 % – Zvýraznění1 3 6 3 2 3" xfId="53852"/>
    <cellStyle name="40 % – Zvýraznění1 3 6 3 2 4" xfId="53853"/>
    <cellStyle name="40 % – Zvýraznění1 3 6 3 2 5" xfId="53854"/>
    <cellStyle name="40 % – Zvýraznění1 3 6 3 3" xfId="13198"/>
    <cellStyle name="40 % – Zvýraznění1 3 6 3 3 2" xfId="28388"/>
    <cellStyle name="40 % – Zvýraznění1 3 6 3 3 3" xfId="53855"/>
    <cellStyle name="40 % – Zvýraznění1 3 6 3 3 4" xfId="53856"/>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4" xfId="3513"/>
    <cellStyle name="40 % – Zvýraznění1 3 6 4 2" xfId="9567"/>
    <cellStyle name="40 % – Zvýraznění1 3 6 4 2 2" xfId="24783"/>
    <cellStyle name="40 % – Zvýraznění1 3 6 4 2 3" xfId="53857"/>
    <cellStyle name="40 % – Zvýraznění1 3 6 4 2 4" xfId="53858"/>
    <cellStyle name="40 % – Zvýraznění1 3 6 4 2 5" xfId="53859"/>
    <cellStyle name="40 % – Zvýraznění1 3 6 4 3" xfId="13199"/>
    <cellStyle name="40 % – Zvýraznění1 3 6 4 3 2" xfId="28389"/>
    <cellStyle name="40 % – Zvýraznění1 3 6 4 3 3" xfId="53860"/>
    <cellStyle name="40 % – Zvýraznění1 3 6 4 3 4" xfId="53861"/>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5" xfId="8012"/>
    <cellStyle name="40 % – Zvýraznění1 3 6 5 2" xfId="23229"/>
    <cellStyle name="40 % – Zvýraznění1 3 6 5 3" xfId="53862"/>
    <cellStyle name="40 % – Zvýraznění1 3 6 5 4" xfId="53863"/>
    <cellStyle name="40 % – Zvýraznění1 3 6 5 5" xfId="53864"/>
    <cellStyle name="40 % – Zvýraznění1 3 6 6" xfId="13196"/>
    <cellStyle name="40 % – Zvýraznění1 3 6 6 2" xfId="28386"/>
    <cellStyle name="40 % – Zvýraznění1 3 6 6 3" xfId="53865"/>
    <cellStyle name="40 % – Zvýraznění1 3 6 6 4" xfId="5386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2" xfId="3515"/>
    <cellStyle name="40 % – Zvýraznění1 3 7 2 2" xfId="9568"/>
    <cellStyle name="40 % – Zvýraznění1 3 7 2 2 2" xfId="24784"/>
    <cellStyle name="40 % – Zvýraznění1 3 7 2 2 3" xfId="53867"/>
    <cellStyle name="40 % – Zvýraznění1 3 7 2 2 4" xfId="53868"/>
    <cellStyle name="40 % – Zvýraznění1 3 7 2 2 5" xfId="53869"/>
    <cellStyle name="40 % – Zvýraznění1 3 7 2 3" xfId="13201"/>
    <cellStyle name="40 % – Zvýraznění1 3 7 2 3 2" xfId="28391"/>
    <cellStyle name="40 % – Zvýraznění1 3 7 2 3 3" xfId="53870"/>
    <cellStyle name="40 % – Zvýraznění1 3 7 2 3 4" xfId="5387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3" xfId="3516"/>
    <cellStyle name="40 % – Zvýraznění1 3 7 3 2" xfId="9569"/>
    <cellStyle name="40 % – Zvýraznění1 3 7 3 2 2" xfId="24785"/>
    <cellStyle name="40 % – Zvýraznění1 3 7 3 2 3" xfId="53872"/>
    <cellStyle name="40 % – Zvýraznění1 3 7 3 2 4" xfId="53873"/>
    <cellStyle name="40 % – Zvýraznění1 3 7 3 2 5" xfId="53874"/>
    <cellStyle name="40 % – Zvýraznění1 3 7 3 3" xfId="13202"/>
    <cellStyle name="40 % – Zvýraznění1 3 7 3 3 2" xfId="28392"/>
    <cellStyle name="40 % – Zvýraznění1 3 7 3 3 3" xfId="53875"/>
    <cellStyle name="40 % – Zvýraznění1 3 7 3 3 4" xfId="53876"/>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4" xfId="3517"/>
    <cellStyle name="40 % – Zvýraznění1 3 7 4 2" xfId="9570"/>
    <cellStyle name="40 % – Zvýraznění1 3 7 4 2 2" xfId="24786"/>
    <cellStyle name="40 % – Zvýraznění1 3 7 4 2 3" xfId="53877"/>
    <cellStyle name="40 % – Zvýraznění1 3 7 4 2 4" xfId="53878"/>
    <cellStyle name="40 % – Zvýraznění1 3 7 4 2 5" xfId="53879"/>
    <cellStyle name="40 % – Zvýraznění1 3 7 4 3" xfId="13203"/>
    <cellStyle name="40 % – Zvýraznění1 3 7 4 3 2" xfId="28393"/>
    <cellStyle name="40 % – Zvýraznění1 3 7 4 3 3" xfId="53880"/>
    <cellStyle name="40 % – Zvýraznění1 3 7 4 3 4" xfId="53881"/>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5" xfId="8097"/>
    <cellStyle name="40 % – Zvýraznění1 3 7 5 2" xfId="23313"/>
    <cellStyle name="40 % – Zvýraznění1 3 7 5 3" xfId="53882"/>
    <cellStyle name="40 % – Zvýraznění1 3 7 5 4" xfId="53883"/>
    <cellStyle name="40 % – Zvýraznění1 3 7 5 5" xfId="53884"/>
    <cellStyle name="40 % – Zvýraznění1 3 7 6" xfId="13200"/>
    <cellStyle name="40 % – Zvýraznění1 3 7 6 2" xfId="28390"/>
    <cellStyle name="40 % – Zvýraznění1 3 7 6 3" xfId="53885"/>
    <cellStyle name="40 % – Zvýraznění1 3 7 6 4" xfId="53886"/>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2" xfId="3519"/>
    <cellStyle name="40 % – Zvýraznění1 3 8 2 2" xfId="9571"/>
    <cellStyle name="40 % – Zvýraznění1 3 8 2 2 2" xfId="24787"/>
    <cellStyle name="40 % – Zvýraznění1 3 8 2 2 3" xfId="53887"/>
    <cellStyle name="40 % – Zvýraznění1 3 8 2 2 4" xfId="53888"/>
    <cellStyle name="40 % – Zvýraznění1 3 8 2 2 5" xfId="53889"/>
    <cellStyle name="40 % – Zvýraznění1 3 8 2 3" xfId="13205"/>
    <cellStyle name="40 % – Zvýraznění1 3 8 2 3 2" xfId="28395"/>
    <cellStyle name="40 % – Zvýraznění1 3 8 2 3 3" xfId="53890"/>
    <cellStyle name="40 % – Zvýraznění1 3 8 2 3 4" xfId="53891"/>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3" xfId="3520"/>
    <cellStyle name="40 % – Zvýraznění1 3 8 3 2" xfId="9572"/>
    <cellStyle name="40 % – Zvýraznění1 3 8 3 2 2" xfId="24788"/>
    <cellStyle name="40 % – Zvýraznění1 3 8 3 2 3" xfId="53892"/>
    <cellStyle name="40 % – Zvýraznění1 3 8 3 2 4" xfId="53893"/>
    <cellStyle name="40 % – Zvýraznění1 3 8 3 2 5" xfId="53894"/>
    <cellStyle name="40 % – Zvýraznění1 3 8 3 3" xfId="13206"/>
    <cellStyle name="40 % – Zvýraznění1 3 8 3 3 2" xfId="28396"/>
    <cellStyle name="40 % – Zvýraznění1 3 8 3 3 3" xfId="53895"/>
    <cellStyle name="40 % – Zvýraznění1 3 8 3 3 4" xfId="538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4" xfId="3521"/>
    <cellStyle name="40 % – Zvýraznění1 3 8 4 2" xfId="9573"/>
    <cellStyle name="40 % – Zvýraznění1 3 8 4 2 2" xfId="24789"/>
    <cellStyle name="40 % – Zvýraznění1 3 8 4 2 3" xfId="53897"/>
    <cellStyle name="40 % – Zvýraznění1 3 8 4 2 4" xfId="53898"/>
    <cellStyle name="40 % – Zvýraznění1 3 8 4 2 5" xfId="53899"/>
    <cellStyle name="40 % – Zvýraznění1 3 8 4 3" xfId="13207"/>
    <cellStyle name="40 % – Zvýraznění1 3 8 4 3 2" xfId="28397"/>
    <cellStyle name="40 % – Zvýraznění1 3 8 4 3 3" xfId="53900"/>
    <cellStyle name="40 % – Zvýraznění1 3 8 4 3 4" xfId="53901"/>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5" xfId="7980"/>
    <cellStyle name="40 % – Zvýraznění1 3 8 5 2" xfId="23197"/>
    <cellStyle name="40 % – Zvýraznění1 3 8 5 3" xfId="53902"/>
    <cellStyle name="40 % – Zvýraznění1 3 8 5 4" xfId="53903"/>
    <cellStyle name="40 % – Zvýraznění1 3 8 5 5" xfId="53904"/>
    <cellStyle name="40 % – Zvýraznění1 3 8 6" xfId="13204"/>
    <cellStyle name="40 % – Zvýraznění1 3 8 6 2" xfId="28394"/>
    <cellStyle name="40 % – Zvýraznění1 3 8 6 3" xfId="53905"/>
    <cellStyle name="40 % – Zvýraznění1 3 8 6 4" xfId="53906"/>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2" xfId="3523"/>
    <cellStyle name="40 % – Zvýraznění1 3 9 2 2" xfId="9574"/>
    <cellStyle name="40 % – Zvýraznění1 3 9 2 2 2" xfId="24790"/>
    <cellStyle name="40 % – Zvýraznění1 3 9 2 2 3" xfId="53907"/>
    <cellStyle name="40 % – Zvýraznění1 3 9 2 2 4" xfId="53908"/>
    <cellStyle name="40 % – Zvýraznění1 3 9 2 2 5" xfId="53909"/>
    <cellStyle name="40 % – Zvýraznění1 3 9 2 3" xfId="13209"/>
    <cellStyle name="40 % – Zvýraznění1 3 9 2 3 2" xfId="28399"/>
    <cellStyle name="40 % – Zvýraznění1 3 9 2 3 3" xfId="53910"/>
    <cellStyle name="40 % – Zvýraznění1 3 9 2 3 4" xfId="53911"/>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3" xfId="3524"/>
    <cellStyle name="40 % – Zvýraznění1 3 9 3 2" xfId="9575"/>
    <cellStyle name="40 % – Zvýraznění1 3 9 3 2 2" xfId="24791"/>
    <cellStyle name="40 % – Zvýraznění1 3 9 3 2 3" xfId="53912"/>
    <cellStyle name="40 % – Zvýraznění1 3 9 3 2 4" xfId="53913"/>
    <cellStyle name="40 % – Zvýraznění1 3 9 3 2 5" xfId="53914"/>
    <cellStyle name="40 % – Zvýraznění1 3 9 3 3" xfId="13210"/>
    <cellStyle name="40 % – Zvýraznění1 3 9 3 3 2" xfId="28400"/>
    <cellStyle name="40 % – Zvýraznění1 3 9 3 3 3" xfId="53915"/>
    <cellStyle name="40 % – Zvýraznění1 3 9 3 3 4" xfId="53916"/>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4" xfId="3525"/>
    <cellStyle name="40 % – Zvýraznění1 3 9 4 2" xfId="9576"/>
    <cellStyle name="40 % – Zvýraznění1 3 9 4 2 2" xfId="24792"/>
    <cellStyle name="40 % – Zvýraznění1 3 9 4 2 3" xfId="53917"/>
    <cellStyle name="40 % – Zvýraznění1 3 9 4 2 4" xfId="53918"/>
    <cellStyle name="40 % – Zvýraznění1 3 9 4 2 5" xfId="53919"/>
    <cellStyle name="40 % – Zvýraznění1 3 9 4 3" xfId="13211"/>
    <cellStyle name="40 % – Zvýraznění1 3 9 4 3 2" xfId="28401"/>
    <cellStyle name="40 % – Zvýraznění1 3 9 4 3 3" xfId="53920"/>
    <cellStyle name="40 % – Zvýraznění1 3 9 4 3 4" xfId="5392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5" xfId="7996"/>
    <cellStyle name="40 % – Zvýraznění1 3 9 5 2" xfId="23213"/>
    <cellStyle name="40 % – Zvýraznění1 3 9 5 3" xfId="53922"/>
    <cellStyle name="40 % – Zvýraznění1 3 9 5 4" xfId="53923"/>
    <cellStyle name="40 % – Zvýraznění1 3 9 5 5" xfId="53924"/>
    <cellStyle name="40 % – Zvýraznění1 3 9 6" xfId="13208"/>
    <cellStyle name="40 % – Zvýraznění1 3 9 6 2" xfId="28398"/>
    <cellStyle name="40 % – Zvýraznění1 3 9 6 3" xfId="53925"/>
    <cellStyle name="40 % – Zvýraznění1 3 9 6 4" xfId="53926"/>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2 3" xfId="53927"/>
    <cellStyle name="40 % – Zvýraznění1 4 10 2 4" xfId="53928"/>
    <cellStyle name="40 % – Zvýraznění1 4 10 2 5" xfId="53929"/>
    <cellStyle name="40 % – Zvýraznění1 4 10 3" xfId="13212"/>
    <cellStyle name="40 % – Zvýraznění1 4 10 3 2" xfId="28402"/>
    <cellStyle name="40 % – Zvýraznění1 4 10 3 3" xfId="53930"/>
    <cellStyle name="40 % – Zvýraznění1 4 10 3 4" xfId="53931"/>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1" xfId="3527"/>
    <cellStyle name="40 % – Zvýraznění1 4 11 2" xfId="9578"/>
    <cellStyle name="40 % – Zvýraznění1 4 11 2 2" xfId="24794"/>
    <cellStyle name="40 % – Zvýraznění1 4 11 2 3" xfId="53932"/>
    <cellStyle name="40 % – Zvýraznění1 4 11 2 4" xfId="53933"/>
    <cellStyle name="40 % – Zvýraznění1 4 11 2 5" xfId="53934"/>
    <cellStyle name="40 % – Zvýraznění1 4 11 3" xfId="13213"/>
    <cellStyle name="40 % – Zvýraznění1 4 11 3 2" xfId="28403"/>
    <cellStyle name="40 % – Zvýraznění1 4 11 3 3" xfId="53935"/>
    <cellStyle name="40 % – Zvýraznění1 4 11 3 4" xfId="53936"/>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2" xfId="3528"/>
    <cellStyle name="40 % – Zvýraznění1 4 12 2" xfId="9579"/>
    <cellStyle name="40 % – Zvýraznění1 4 12 2 2" xfId="24795"/>
    <cellStyle name="40 % – Zvýraznění1 4 12 2 3" xfId="53937"/>
    <cellStyle name="40 % – Zvýraznění1 4 12 2 4" xfId="53938"/>
    <cellStyle name="40 % – Zvýraznění1 4 12 2 5" xfId="53939"/>
    <cellStyle name="40 % – Zvýraznění1 4 12 3" xfId="13214"/>
    <cellStyle name="40 % – Zvýraznění1 4 12 3 2" xfId="28404"/>
    <cellStyle name="40 % – Zvýraznění1 4 12 3 3" xfId="53940"/>
    <cellStyle name="40 % – Zvýraznění1 4 12 3 4" xfId="53941"/>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3" xfId="3529"/>
    <cellStyle name="40 % – Zvýraznění1 4 13 2" xfId="11219"/>
    <cellStyle name="40 % – Zvýraznění1 4 13 2 2" xfId="26419"/>
    <cellStyle name="40 % – Zvýraznění1 4 13 2 3" xfId="53942"/>
    <cellStyle name="40 % – Zvýraznění1 4 13 2 4" xfId="53943"/>
    <cellStyle name="40 % – Zvýraznění1 4 13 2 5" xfId="53944"/>
    <cellStyle name="40 % – Zvýraznění1 4 13 3" xfId="13215"/>
    <cellStyle name="40 % – Zvýraznění1 4 13 3 2" xfId="28405"/>
    <cellStyle name="40 % – Zvýraznění1 4 13 3 3" xfId="53945"/>
    <cellStyle name="40 % – Zvýraznění1 4 13 3 4" xfId="53946"/>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4" xfId="7528"/>
    <cellStyle name="40 % – Zvýraznění1 4 14 2" xfId="11359"/>
    <cellStyle name="40 % – Zvýraznění1 4 14 2 2" xfId="26559"/>
    <cellStyle name="40 % – Zvýraznění1 4 14 2 3" xfId="53947"/>
    <cellStyle name="40 % – Zvýraznění1 4 14 2 4" xfId="53948"/>
    <cellStyle name="40 % – Zvýraznění1 4 14 2 5" xfId="53949"/>
    <cellStyle name="40 % – Zvýraznění1 4 14 3" xfId="15154"/>
    <cellStyle name="40 % – Zvýraznění1 4 14 3 2" xfId="30341"/>
    <cellStyle name="40 % – Zvýraznění1 4 14 3 3" xfId="53950"/>
    <cellStyle name="40 % – Zvýraznění1 4 14 3 4" xfId="5395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5" xfId="7615"/>
    <cellStyle name="40 % – Zvýraznění1 4 15 2" xfId="22834"/>
    <cellStyle name="40 % – Zvýraznění1 4 15 3" xfId="53952"/>
    <cellStyle name="40 % – Zvýraznění1 4 15 4" xfId="53953"/>
    <cellStyle name="40 % – Zvýraznění1 4 15 5" xfId="53954"/>
    <cellStyle name="40 % – Zvýraznění1 4 16" xfId="11407"/>
    <cellStyle name="40 % – Zvýraznění1 4 16 2" xfId="26604"/>
    <cellStyle name="40 % – Zvýraznění1 4 16 3" xfId="53955"/>
    <cellStyle name="40 % – Zvýraznění1 4 16 4" xfId="53956"/>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2 3" xfId="53957"/>
    <cellStyle name="40 % – Zvýraznění1 4 2 10 2 4" xfId="53958"/>
    <cellStyle name="40 % – Zvýraznění1 4 2 10 2 5" xfId="53959"/>
    <cellStyle name="40 % – Zvýraznění1 4 2 10 3" xfId="13216"/>
    <cellStyle name="40 % – Zvýraznění1 4 2 10 3 2" xfId="28406"/>
    <cellStyle name="40 % – Zvýraznění1 4 2 10 3 3" xfId="53960"/>
    <cellStyle name="40 % – Zvýraznění1 4 2 10 3 4" xfId="53961"/>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1" xfId="3531"/>
    <cellStyle name="40 % – Zvýraznění1 4 2 11 2" xfId="11037"/>
    <cellStyle name="40 % – Zvýraznění1 4 2 11 2 2" xfId="26237"/>
    <cellStyle name="40 % – Zvýraznění1 4 2 11 2 3" xfId="53962"/>
    <cellStyle name="40 % – Zvýraznění1 4 2 11 2 4" xfId="53963"/>
    <cellStyle name="40 % – Zvýraznění1 4 2 11 2 5" xfId="53964"/>
    <cellStyle name="40 % – Zvýraznění1 4 2 11 3" xfId="13217"/>
    <cellStyle name="40 % – Zvýraznění1 4 2 11 3 2" xfId="28407"/>
    <cellStyle name="40 % – Zvýraznění1 4 2 11 3 3" xfId="53965"/>
    <cellStyle name="40 % – Zvýraznění1 4 2 11 3 4" xfId="53966"/>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2" xfId="7529"/>
    <cellStyle name="40 % – Zvýraznění1 4 2 12 2" xfId="11360"/>
    <cellStyle name="40 % – Zvýraznění1 4 2 12 2 2" xfId="26560"/>
    <cellStyle name="40 % – Zvýraznění1 4 2 12 2 3" xfId="53967"/>
    <cellStyle name="40 % – Zvýraznění1 4 2 12 2 4" xfId="53968"/>
    <cellStyle name="40 % – Zvýraznění1 4 2 12 2 5" xfId="53969"/>
    <cellStyle name="40 % – Zvýraznění1 4 2 12 3" xfId="15155"/>
    <cellStyle name="40 % – Zvýraznění1 4 2 12 3 2" xfId="30342"/>
    <cellStyle name="40 % – Zvýraznění1 4 2 12 3 3" xfId="53970"/>
    <cellStyle name="40 % – Zvýraznění1 4 2 12 3 4" xfId="53971"/>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3" xfId="7643"/>
    <cellStyle name="40 % – Zvýraznění1 4 2 13 2" xfId="22862"/>
    <cellStyle name="40 % – Zvýraznění1 4 2 13 3" xfId="53972"/>
    <cellStyle name="40 % – Zvýraznění1 4 2 13 4" xfId="53973"/>
    <cellStyle name="40 % – Zvýraznění1 4 2 13 5" xfId="53974"/>
    <cellStyle name="40 % – Zvýraznění1 4 2 14" xfId="11435"/>
    <cellStyle name="40 % – Zvýraznění1 4 2 14 2" xfId="26632"/>
    <cellStyle name="40 % – Zvýraznění1 4 2 14 3" xfId="53975"/>
    <cellStyle name="40 % – Zvýraznění1 4 2 14 4" xfId="53976"/>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2" xfId="3532"/>
    <cellStyle name="40 % – Zvýraznění1 4 2 2 2 2" xfId="9581"/>
    <cellStyle name="40 % – Zvýraznění1 4 2 2 2 2 2" xfId="24797"/>
    <cellStyle name="40 % – Zvýraznění1 4 2 2 2 2 3" xfId="53977"/>
    <cellStyle name="40 % – Zvýraznění1 4 2 2 2 2 4" xfId="53978"/>
    <cellStyle name="40 % – Zvýraznění1 4 2 2 2 2 5" xfId="53979"/>
    <cellStyle name="40 % – Zvýraznění1 4 2 2 2 3" xfId="13218"/>
    <cellStyle name="40 % – Zvýraznění1 4 2 2 2 3 2" xfId="28408"/>
    <cellStyle name="40 % – Zvýraznění1 4 2 2 2 3 3" xfId="53980"/>
    <cellStyle name="40 % – Zvýraznění1 4 2 2 2 3 4" xfId="53981"/>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3" xfId="3533"/>
    <cellStyle name="40 % – Zvýraznění1 4 2 2 3 2" xfId="9582"/>
    <cellStyle name="40 % – Zvýraznění1 4 2 2 3 2 2" xfId="24798"/>
    <cellStyle name="40 % – Zvýraznění1 4 2 2 3 2 3" xfId="53982"/>
    <cellStyle name="40 % – Zvýraznění1 4 2 2 3 2 4" xfId="53983"/>
    <cellStyle name="40 % – Zvýraznění1 4 2 2 3 2 5" xfId="53984"/>
    <cellStyle name="40 % – Zvýraznění1 4 2 2 3 3" xfId="13219"/>
    <cellStyle name="40 % – Zvýraznění1 4 2 2 3 3 2" xfId="28409"/>
    <cellStyle name="40 % – Zvýraznění1 4 2 2 3 3 3" xfId="53985"/>
    <cellStyle name="40 % – Zvýraznění1 4 2 2 3 3 4" xfId="53986"/>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4" xfId="3534"/>
    <cellStyle name="40 % – Zvýraznění1 4 2 2 4 2" xfId="9583"/>
    <cellStyle name="40 % – Zvýraznění1 4 2 2 4 2 2" xfId="24799"/>
    <cellStyle name="40 % – Zvýraznění1 4 2 2 4 2 3" xfId="53987"/>
    <cellStyle name="40 % – Zvýraznění1 4 2 2 4 2 4" xfId="53988"/>
    <cellStyle name="40 % – Zvýraznění1 4 2 2 4 2 5" xfId="53989"/>
    <cellStyle name="40 % – Zvýraznění1 4 2 2 4 3" xfId="13220"/>
    <cellStyle name="40 % – Zvýraznění1 4 2 2 4 3 2" xfId="28410"/>
    <cellStyle name="40 % – Zvýraznění1 4 2 2 4 3 3" xfId="53990"/>
    <cellStyle name="40 % – Zvýraznění1 4 2 2 4 3 4" xfId="53991"/>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5" xfId="3535"/>
    <cellStyle name="40 % – Zvýraznění1 4 2 2 5 2" xfId="11040"/>
    <cellStyle name="40 % – Zvýraznění1 4 2 2 5 2 2" xfId="26240"/>
    <cellStyle name="40 % – Zvýraznění1 4 2 2 5 2 3" xfId="53992"/>
    <cellStyle name="40 % – Zvýraznění1 4 2 2 5 2 4" xfId="53993"/>
    <cellStyle name="40 % – Zvýraznění1 4 2 2 5 2 5" xfId="53994"/>
    <cellStyle name="40 % – Zvýraznění1 4 2 2 5 3" xfId="13221"/>
    <cellStyle name="40 % – Zvýraznění1 4 2 2 5 3 2" xfId="28411"/>
    <cellStyle name="40 % – Zvýraznění1 4 2 2 5 3 3" xfId="53995"/>
    <cellStyle name="40 % – Zvýraznění1 4 2 2 5 3 4" xfId="53996"/>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6" xfId="7530"/>
    <cellStyle name="40 % – Zvýraznění1 4 2 2 6 2" xfId="11361"/>
    <cellStyle name="40 % – Zvýraznění1 4 2 2 6 2 2" xfId="26561"/>
    <cellStyle name="40 % – Zvýraznění1 4 2 2 6 2 3" xfId="53997"/>
    <cellStyle name="40 % – Zvýraznění1 4 2 2 6 2 4" xfId="53998"/>
    <cellStyle name="40 % – Zvýraznění1 4 2 2 6 2 5" xfId="53999"/>
    <cellStyle name="40 % – Zvýraznění1 4 2 2 6 3" xfId="15156"/>
    <cellStyle name="40 % – Zvýraznění1 4 2 2 6 3 2" xfId="30343"/>
    <cellStyle name="40 % – Zvýraznění1 4 2 2 6 3 3" xfId="54000"/>
    <cellStyle name="40 % – Zvýraznění1 4 2 2 6 3 4" xfId="54001"/>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7" xfId="7671"/>
    <cellStyle name="40 % – Zvýraznění1 4 2 2 7 2" xfId="22890"/>
    <cellStyle name="40 % – Zvýraznění1 4 2 2 7 3" xfId="54002"/>
    <cellStyle name="40 % – Zvýraznění1 4 2 2 7 4" xfId="54003"/>
    <cellStyle name="40 % – Zvýraznění1 4 2 2 7 5" xfId="54004"/>
    <cellStyle name="40 % – Zvýraznění1 4 2 2 8" xfId="11463"/>
    <cellStyle name="40 % – Zvýraznění1 4 2 2 8 2" xfId="26660"/>
    <cellStyle name="40 % – Zvýraznění1 4 2 2 8 3" xfId="54005"/>
    <cellStyle name="40 % – Zvýraznění1 4 2 2 8 4" xfId="54006"/>
    <cellStyle name="40 % – Zvýraznění1 4 2 2 9" xfId="15264"/>
    <cellStyle name="40 % – Zvýraznění1 4 2 2 9 2" xfId="30445"/>
    <cellStyle name="40 % – Zvýraznění1 4 2 3" xfId="487"/>
    <cellStyle name="40 % – Zvýraznění1 4 2 3 10" xfId="19173"/>
    <cellStyle name="40 % – Zvýraznění1 4 2 3 11" xfId="41336"/>
    <cellStyle name="40 % – Zvýraznění1 4 2 3 12" xfId="41337"/>
    <cellStyle name="40 % – Zvýraznění1 4 2 3 2" xfId="3536"/>
    <cellStyle name="40 % – Zvýraznění1 4 2 3 2 2" xfId="9584"/>
    <cellStyle name="40 % – Zvýraznění1 4 2 3 2 2 2" xfId="24800"/>
    <cellStyle name="40 % – Zvýraznění1 4 2 3 2 2 3" xfId="54007"/>
    <cellStyle name="40 % – Zvýraznění1 4 2 3 2 2 4" xfId="54008"/>
    <cellStyle name="40 % – Zvýraznění1 4 2 3 2 2 5" xfId="54009"/>
    <cellStyle name="40 % – Zvýraznění1 4 2 3 2 3" xfId="13222"/>
    <cellStyle name="40 % – Zvýraznění1 4 2 3 2 3 2" xfId="28412"/>
    <cellStyle name="40 % – Zvýraznění1 4 2 3 2 3 3" xfId="54010"/>
    <cellStyle name="40 % – Zvýraznění1 4 2 3 2 3 4" xfId="54011"/>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3" xfId="3537"/>
    <cellStyle name="40 % – Zvýraznění1 4 2 3 3 2" xfId="9585"/>
    <cellStyle name="40 % – Zvýraznění1 4 2 3 3 2 2" xfId="24801"/>
    <cellStyle name="40 % – Zvýraznění1 4 2 3 3 2 3" xfId="54012"/>
    <cellStyle name="40 % – Zvýraznění1 4 2 3 3 2 4" xfId="54013"/>
    <cellStyle name="40 % – Zvýraznění1 4 2 3 3 2 5" xfId="54014"/>
    <cellStyle name="40 % – Zvýraznění1 4 2 3 3 3" xfId="13223"/>
    <cellStyle name="40 % – Zvýraznění1 4 2 3 3 3 2" xfId="28413"/>
    <cellStyle name="40 % – Zvýraznění1 4 2 3 3 3 3" xfId="54015"/>
    <cellStyle name="40 % – Zvýraznění1 4 2 3 3 3 4" xfId="54016"/>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4" xfId="3538"/>
    <cellStyle name="40 % – Zvýraznění1 4 2 3 4 2" xfId="9586"/>
    <cellStyle name="40 % – Zvýraznění1 4 2 3 4 2 2" xfId="24802"/>
    <cellStyle name="40 % – Zvýraznění1 4 2 3 4 2 3" xfId="54017"/>
    <cellStyle name="40 % – Zvýraznění1 4 2 3 4 2 4" xfId="54018"/>
    <cellStyle name="40 % – Zvýraznění1 4 2 3 4 2 5" xfId="54019"/>
    <cellStyle name="40 % – Zvýraznění1 4 2 3 4 3" xfId="13224"/>
    <cellStyle name="40 % – Zvýraznění1 4 2 3 4 3 2" xfId="28414"/>
    <cellStyle name="40 % – Zvýraznění1 4 2 3 4 3 3" xfId="54020"/>
    <cellStyle name="40 % – Zvýraznění1 4 2 3 4 3 4" xfId="54021"/>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5" xfId="3539"/>
    <cellStyle name="40 % – Zvýraznění1 4 2 3 5 2" xfId="11312"/>
    <cellStyle name="40 % – Zvýraznění1 4 2 3 5 2 2" xfId="26512"/>
    <cellStyle name="40 % – Zvýraznění1 4 2 3 5 2 3" xfId="54022"/>
    <cellStyle name="40 % – Zvýraznění1 4 2 3 5 2 4" xfId="54023"/>
    <cellStyle name="40 % – Zvýraznění1 4 2 3 5 2 5" xfId="54024"/>
    <cellStyle name="40 % – Zvýraznění1 4 2 3 5 3" xfId="13225"/>
    <cellStyle name="40 % – Zvýraznění1 4 2 3 5 3 2" xfId="28415"/>
    <cellStyle name="40 % – Zvýraznění1 4 2 3 5 3 3" xfId="54025"/>
    <cellStyle name="40 % – Zvýraznění1 4 2 3 5 3 4" xfId="54026"/>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6" xfId="7750"/>
    <cellStyle name="40 % – Zvýraznění1 4 2 3 6 2" xfId="22969"/>
    <cellStyle name="40 % – Zvýraznění1 4 2 3 6 3" xfId="54027"/>
    <cellStyle name="40 % – Zvýraznění1 4 2 3 6 4" xfId="54028"/>
    <cellStyle name="40 % – Zvýraznění1 4 2 3 6 5" xfId="54029"/>
    <cellStyle name="40 % – Zvýraznění1 4 2 3 7" xfId="11567"/>
    <cellStyle name="40 % – Zvýraznění1 4 2 3 7 2" xfId="26763"/>
    <cellStyle name="40 % – Zvýraznění1 4 2 3 7 3" xfId="54030"/>
    <cellStyle name="40 % – Zvýraznění1 4 2 3 7 4" xfId="54031"/>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2" xfId="3541"/>
    <cellStyle name="40 % – Zvýraznění1 4 2 4 2 2" xfId="9587"/>
    <cellStyle name="40 % – Zvýraznění1 4 2 4 2 2 2" xfId="24803"/>
    <cellStyle name="40 % – Zvýraznění1 4 2 4 2 2 3" xfId="54032"/>
    <cellStyle name="40 % – Zvýraznění1 4 2 4 2 2 4" xfId="54033"/>
    <cellStyle name="40 % – Zvýraznění1 4 2 4 2 2 5" xfId="54034"/>
    <cellStyle name="40 % – Zvýraznění1 4 2 4 2 3" xfId="13227"/>
    <cellStyle name="40 % – Zvýraznění1 4 2 4 2 3 2" xfId="28417"/>
    <cellStyle name="40 % – Zvýraznění1 4 2 4 2 3 3" xfId="54035"/>
    <cellStyle name="40 % – Zvýraznění1 4 2 4 2 3 4" xfId="54036"/>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3" xfId="3542"/>
    <cellStyle name="40 % – Zvýraznění1 4 2 4 3 2" xfId="9588"/>
    <cellStyle name="40 % – Zvýraznění1 4 2 4 3 2 2" xfId="24804"/>
    <cellStyle name="40 % – Zvýraznění1 4 2 4 3 2 3" xfId="54037"/>
    <cellStyle name="40 % – Zvýraznění1 4 2 4 3 2 4" xfId="54038"/>
    <cellStyle name="40 % – Zvýraznění1 4 2 4 3 2 5" xfId="54039"/>
    <cellStyle name="40 % – Zvýraznění1 4 2 4 3 3" xfId="13228"/>
    <cellStyle name="40 % – Zvýraznění1 4 2 4 3 3 2" xfId="28418"/>
    <cellStyle name="40 % – Zvýraznění1 4 2 4 3 3 3" xfId="54040"/>
    <cellStyle name="40 % – Zvýraznění1 4 2 4 3 3 4" xfId="54041"/>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4" xfId="3543"/>
    <cellStyle name="40 % – Zvýraznění1 4 2 4 4 2" xfId="9589"/>
    <cellStyle name="40 % – Zvýraznění1 4 2 4 4 2 2" xfId="24805"/>
    <cellStyle name="40 % – Zvýraznění1 4 2 4 4 2 3" xfId="54042"/>
    <cellStyle name="40 % – Zvýraznění1 4 2 4 4 2 4" xfId="54043"/>
    <cellStyle name="40 % – Zvýraznění1 4 2 4 4 2 5" xfId="54044"/>
    <cellStyle name="40 % – Zvýraznění1 4 2 4 4 3" xfId="13229"/>
    <cellStyle name="40 % – Zvýraznění1 4 2 4 4 3 2" xfId="28419"/>
    <cellStyle name="40 % – Zvýraznění1 4 2 4 4 3 3" xfId="54045"/>
    <cellStyle name="40 % – Zvýraznění1 4 2 4 4 3 4" xfId="54046"/>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5" xfId="8167"/>
    <cellStyle name="40 % – Zvýraznění1 4 2 4 5 2" xfId="23383"/>
    <cellStyle name="40 % – Zvýraznění1 4 2 4 5 3" xfId="54047"/>
    <cellStyle name="40 % – Zvýraznění1 4 2 4 5 4" xfId="54048"/>
    <cellStyle name="40 % – Zvýraznění1 4 2 4 5 5" xfId="54049"/>
    <cellStyle name="40 % – Zvýraznění1 4 2 4 6" xfId="13226"/>
    <cellStyle name="40 % – Zvýraznění1 4 2 4 6 2" xfId="28416"/>
    <cellStyle name="40 % – Zvýraznění1 4 2 4 6 3" xfId="54050"/>
    <cellStyle name="40 % – Zvýraznění1 4 2 4 6 4" xfId="54051"/>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2" xfId="3545"/>
    <cellStyle name="40 % – Zvýraznění1 4 2 5 2 2" xfId="9590"/>
    <cellStyle name="40 % – Zvýraznění1 4 2 5 2 2 2" xfId="24806"/>
    <cellStyle name="40 % – Zvýraznění1 4 2 5 2 2 3" xfId="54052"/>
    <cellStyle name="40 % – Zvýraznění1 4 2 5 2 2 4" xfId="54053"/>
    <cellStyle name="40 % – Zvýraznění1 4 2 5 2 2 5" xfId="54054"/>
    <cellStyle name="40 % – Zvýraznění1 4 2 5 2 3" xfId="13231"/>
    <cellStyle name="40 % – Zvýraznění1 4 2 5 2 3 2" xfId="28421"/>
    <cellStyle name="40 % – Zvýraznění1 4 2 5 2 3 3" xfId="54055"/>
    <cellStyle name="40 % – Zvýraznění1 4 2 5 2 3 4" xfId="54056"/>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3" xfId="3546"/>
    <cellStyle name="40 % – Zvýraznění1 4 2 5 3 2" xfId="9591"/>
    <cellStyle name="40 % – Zvýraznění1 4 2 5 3 2 2" xfId="24807"/>
    <cellStyle name="40 % – Zvýraznění1 4 2 5 3 2 3" xfId="54057"/>
    <cellStyle name="40 % – Zvýraznění1 4 2 5 3 2 4" xfId="54058"/>
    <cellStyle name="40 % – Zvýraznění1 4 2 5 3 2 5" xfId="54059"/>
    <cellStyle name="40 % – Zvýraznění1 4 2 5 3 3" xfId="13232"/>
    <cellStyle name="40 % – Zvýraznění1 4 2 5 3 3 2" xfId="28422"/>
    <cellStyle name="40 % – Zvýraznění1 4 2 5 3 3 3" xfId="54060"/>
    <cellStyle name="40 % – Zvýraznění1 4 2 5 3 3 4" xfId="54061"/>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4" xfId="3547"/>
    <cellStyle name="40 % – Zvýraznění1 4 2 5 4 2" xfId="9592"/>
    <cellStyle name="40 % – Zvýraznění1 4 2 5 4 2 2" xfId="24808"/>
    <cellStyle name="40 % – Zvýraznění1 4 2 5 4 2 3" xfId="54062"/>
    <cellStyle name="40 % – Zvýraznění1 4 2 5 4 2 4" xfId="54063"/>
    <cellStyle name="40 % – Zvýraznění1 4 2 5 4 2 5" xfId="54064"/>
    <cellStyle name="40 % – Zvýraznění1 4 2 5 4 3" xfId="13233"/>
    <cellStyle name="40 % – Zvýraznění1 4 2 5 4 3 2" xfId="28423"/>
    <cellStyle name="40 % – Zvýraznění1 4 2 5 4 3 3" xfId="54065"/>
    <cellStyle name="40 % – Zvýraznění1 4 2 5 4 3 4" xfId="54066"/>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5" xfId="8249"/>
    <cellStyle name="40 % – Zvýraznění1 4 2 5 5 2" xfId="23465"/>
    <cellStyle name="40 % – Zvýraznění1 4 2 5 5 3" xfId="54067"/>
    <cellStyle name="40 % – Zvýraznění1 4 2 5 5 4" xfId="54068"/>
    <cellStyle name="40 % – Zvýraznění1 4 2 5 5 5" xfId="54069"/>
    <cellStyle name="40 % – Zvýraznění1 4 2 5 6" xfId="13230"/>
    <cellStyle name="40 % – Zvýraznění1 4 2 5 6 2" xfId="28420"/>
    <cellStyle name="40 % – Zvýraznění1 4 2 5 6 3" xfId="54070"/>
    <cellStyle name="40 % – Zvýraznění1 4 2 5 6 4" xfId="54071"/>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2" xfId="3549"/>
    <cellStyle name="40 % – Zvýraznění1 4 2 6 2 2" xfId="9593"/>
    <cellStyle name="40 % – Zvýraznění1 4 2 6 2 2 2" xfId="24809"/>
    <cellStyle name="40 % – Zvýraznění1 4 2 6 2 2 3" xfId="54072"/>
    <cellStyle name="40 % – Zvýraznění1 4 2 6 2 2 4" xfId="54073"/>
    <cellStyle name="40 % – Zvýraznění1 4 2 6 2 2 5" xfId="54074"/>
    <cellStyle name="40 % – Zvýraznění1 4 2 6 2 3" xfId="13235"/>
    <cellStyle name="40 % – Zvýraznění1 4 2 6 2 3 2" xfId="28425"/>
    <cellStyle name="40 % – Zvýraznění1 4 2 6 2 3 3" xfId="54075"/>
    <cellStyle name="40 % – Zvýraznění1 4 2 6 2 3 4" xfId="54076"/>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3" xfId="3550"/>
    <cellStyle name="40 % – Zvýraznění1 4 2 6 3 2" xfId="9594"/>
    <cellStyle name="40 % – Zvýraznění1 4 2 6 3 2 2" xfId="24810"/>
    <cellStyle name="40 % – Zvýraznění1 4 2 6 3 2 3" xfId="54077"/>
    <cellStyle name="40 % – Zvýraznění1 4 2 6 3 2 4" xfId="54078"/>
    <cellStyle name="40 % – Zvýraznění1 4 2 6 3 2 5" xfId="54079"/>
    <cellStyle name="40 % – Zvýraznění1 4 2 6 3 3" xfId="13236"/>
    <cellStyle name="40 % – Zvýraznění1 4 2 6 3 3 2" xfId="28426"/>
    <cellStyle name="40 % – Zvýraznění1 4 2 6 3 3 3" xfId="54080"/>
    <cellStyle name="40 % – Zvýraznění1 4 2 6 3 3 4" xfId="54081"/>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4" xfId="3551"/>
    <cellStyle name="40 % – Zvýraznění1 4 2 6 4 2" xfId="9595"/>
    <cellStyle name="40 % – Zvýraznění1 4 2 6 4 2 2" xfId="24811"/>
    <cellStyle name="40 % – Zvýraznění1 4 2 6 4 2 3" xfId="54082"/>
    <cellStyle name="40 % – Zvýraznění1 4 2 6 4 2 4" xfId="54083"/>
    <cellStyle name="40 % – Zvýraznění1 4 2 6 4 2 5" xfId="54084"/>
    <cellStyle name="40 % – Zvýraznění1 4 2 6 4 3" xfId="13237"/>
    <cellStyle name="40 % – Zvýraznění1 4 2 6 4 3 2" xfId="28427"/>
    <cellStyle name="40 % – Zvýraznění1 4 2 6 4 3 3" xfId="54085"/>
    <cellStyle name="40 % – Zvýraznění1 4 2 6 4 3 4" xfId="54086"/>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5" xfId="8337"/>
    <cellStyle name="40 % – Zvýraznění1 4 2 6 5 2" xfId="23553"/>
    <cellStyle name="40 % – Zvýraznění1 4 2 6 5 3" xfId="54087"/>
    <cellStyle name="40 % – Zvýraznění1 4 2 6 5 4" xfId="54088"/>
    <cellStyle name="40 % – Zvýraznění1 4 2 6 5 5" xfId="54089"/>
    <cellStyle name="40 % – Zvýraznění1 4 2 6 6" xfId="13234"/>
    <cellStyle name="40 % – Zvýraznění1 4 2 6 6 2" xfId="28424"/>
    <cellStyle name="40 % – Zvýraznění1 4 2 6 6 3" xfId="54090"/>
    <cellStyle name="40 % – Zvýraznění1 4 2 6 6 4" xfId="54091"/>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2" xfId="3553"/>
    <cellStyle name="40 % – Zvýraznění1 4 2 7 2 2" xfId="9596"/>
    <cellStyle name="40 % – Zvýraznění1 4 2 7 2 2 2" xfId="24812"/>
    <cellStyle name="40 % – Zvýraznění1 4 2 7 2 2 3" xfId="54092"/>
    <cellStyle name="40 % – Zvýraznění1 4 2 7 2 2 4" xfId="54093"/>
    <cellStyle name="40 % – Zvýraznění1 4 2 7 2 2 5" xfId="54094"/>
    <cellStyle name="40 % – Zvýraznění1 4 2 7 2 3" xfId="13239"/>
    <cellStyle name="40 % – Zvýraznění1 4 2 7 2 3 2" xfId="28429"/>
    <cellStyle name="40 % – Zvýraznění1 4 2 7 2 3 3" xfId="54095"/>
    <cellStyle name="40 % – Zvýraznění1 4 2 7 2 3 4" xfId="54096"/>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3" xfId="3554"/>
    <cellStyle name="40 % – Zvýraznění1 4 2 7 3 2" xfId="9597"/>
    <cellStyle name="40 % – Zvýraznění1 4 2 7 3 2 2" xfId="24813"/>
    <cellStyle name="40 % – Zvýraznění1 4 2 7 3 2 3" xfId="54097"/>
    <cellStyle name="40 % – Zvýraznění1 4 2 7 3 2 4" xfId="54098"/>
    <cellStyle name="40 % – Zvýraznění1 4 2 7 3 2 5" xfId="54099"/>
    <cellStyle name="40 % – Zvýraznění1 4 2 7 3 3" xfId="13240"/>
    <cellStyle name="40 % – Zvýraznění1 4 2 7 3 3 2" xfId="28430"/>
    <cellStyle name="40 % – Zvýraznění1 4 2 7 3 3 3" xfId="54100"/>
    <cellStyle name="40 % – Zvýraznění1 4 2 7 3 3 4" xfId="54101"/>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4" xfId="3555"/>
    <cellStyle name="40 % – Zvýraznění1 4 2 7 4 2" xfId="9598"/>
    <cellStyle name="40 % – Zvýraznění1 4 2 7 4 2 2" xfId="24814"/>
    <cellStyle name="40 % – Zvýraznění1 4 2 7 4 2 3" xfId="54102"/>
    <cellStyle name="40 % – Zvýraznění1 4 2 7 4 2 4" xfId="54103"/>
    <cellStyle name="40 % – Zvýraznění1 4 2 7 4 2 5" xfId="54104"/>
    <cellStyle name="40 % – Zvýraznění1 4 2 7 4 3" xfId="13241"/>
    <cellStyle name="40 % – Zvýraznění1 4 2 7 4 3 2" xfId="28431"/>
    <cellStyle name="40 % – Zvýraznění1 4 2 7 4 3 3" xfId="54105"/>
    <cellStyle name="40 % – Zvýraznění1 4 2 7 4 3 4" xfId="54106"/>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5" xfId="8420"/>
    <cellStyle name="40 % – Zvýraznění1 4 2 7 5 2" xfId="23636"/>
    <cellStyle name="40 % – Zvýraznění1 4 2 7 5 3" xfId="54107"/>
    <cellStyle name="40 % – Zvýraznění1 4 2 7 5 4" xfId="54108"/>
    <cellStyle name="40 % – Zvýraznění1 4 2 7 5 5" xfId="54109"/>
    <cellStyle name="40 % – Zvýraznění1 4 2 7 6" xfId="13238"/>
    <cellStyle name="40 % – Zvýraznění1 4 2 7 6 2" xfId="28428"/>
    <cellStyle name="40 % – Zvýraznění1 4 2 7 6 3" xfId="54110"/>
    <cellStyle name="40 % – Zvýraznění1 4 2 7 6 4" xfId="54111"/>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2 3" xfId="54112"/>
    <cellStyle name="40 % – Zvýraznění1 4 2 8 2 4" xfId="54113"/>
    <cellStyle name="40 % – Zvýraznění1 4 2 8 2 5" xfId="54114"/>
    <cellStyle name="40 % – Zvýraznění1 4 2 8 3" xfId="13242"/>
    <cellStyle name="40 % – Zvýraznění1 4 2 8 3 2" xfId="28432"/>
    <cellStyle name="40 % – Zvýraznění1 4 2 8 3 3" xfId="54115"/>
    <cellStyle name="40 % – Zvýraznění1 4 2 8 3 4" xfId="54116"/>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9" xfId="3557"/>
    <cellStyle name="40 % – Zvýraznění1 4 2 9 2" xfId="9600"/>
    <cellStyle name="40 % – Zvýraznění1 4 2 9 2 2" xfId="24816"/>
    <cellStyle name="40 % – Zvýraznění1 4 2 9 2 3" xfId="54117"/>
    <cellStyle name="40 % – Zvýraznění1 4 2 9 2 4" xfId="54118"/>
    <cellStyle name="40 % – Zvýraznění1 4 2 9 2 5" xfId="54119"/>
    <cellStyle name="40 % – Zvýraznění1 4 2 9 3" xfId="13243"/>
    <cellStyle name="40 % – Zvýraznění1 4 2 9 3 2" xfId="28433"/>
    <cellStyle name="40 % – Zvýraznění1 4 2 9 3 3" xfId="54120"/>
    <cellStyle name="40 % – Zvýraznění1 4 2 9 3 4" xfId="54121"/>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0" xfId="41382"/>
    <cellStyle name="40 % – Zvýraznění1 4 21" xfId="41383"/>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2" xfId="488"/>
    <cellStyle name="40 % – Zvýraznění1 4 3 2 2" xfId="3558"/>
    <cellStyle name="40 % – Zvýraznění1 4 3 2 2 2" xfId="11187"/>
    <cellStyle name="40 % – Zvýraznění1 4 3 2 2 2 2" xfId="26387"/>
    <cellStyle name="40 % – Zvýraznění1 4 3 2 2 2 3" xfId="54122"/>
    <cellStyle name="40 % – Zvýraznění1 4 3 2 2 2 4" xfId="54123"/>
    <cellStyle name="40 % – Zvýraznění1 4 3 2 2 2 5" xfId="54124"/>
    <cellStyle name="40 % – Zvýraznění1 4 3 2 2 3" xfId="13244"/>
    <cellStyle name="40 % – Zvýraznění1 4 3 2 2 3 2" xfId="28434"/>
    <cellStyle name="40 % – Zvýraznění1 4 3 2 2 3 3" xfId="54125"/>
    <cellStyle name="40 % – Zvýraznění1 4 3 2 2 3 4" xfId="54126"/>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3" xfId="7736"/>
    <cellStyle name="40 % – Zvýraznění1 4 3 2 3 2" xfId="22955"/>
    <cellStyle name="40 % – Zvýraznění1 4 3 2 3 3" xfId="54127"/>
    <cellStyle name="40 % – Zvýraznění1 4 3 2 3 4" xfId="54128"/>
    <cellStyle name="40 % – Zvýraznění1 4 3 2 3 5" xfId="54129"/>
    <cellStyle name="40 % – Zvýraznění1 4 3 2 4" xfId="11568"/>
    <cellStyle name="40 % – Zvýraznění1 4 3 2 4 2" xfId="26764"/>
    <cellStyle name="40 % – Zvýraznění1 4 3 2 4 3" xfId="54130"/>
    <cellStyle name="40 % – Zvýraznění1 4 3 2 4 4" xfId="54131"/>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2 3" xfId="54132"/>
    <cellStyle name="40 % – Zvýraznění1 4 3 3 2 4" xfId="54133"/>
    <cellStyle name="40 % – Zvýraznění1 4 3 3 2 5" xfId="54134"/>
    <cellStyle name="40 % – Zvýraznění1 4 3 3 3" xfId="13245"/>
    <cellStyle name="40 % – Zvýraznění1 4 3 3 3 2" xfId="28435"/>
    <cellStyle name="40 % – Zvýraznění1 4 3 3 3 3" xfId="54135"/>
    <cellStyle name="40 % – Zvýraznění1 4 3 3 3 4" xfId="54136"/>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4" xfId="3560"/>
    <cellStyle name="40 % – Zvýraznění1 4 3 4 2" xfId="9602"/>
    <cellStyle name="40 % – Zvýraznění1 4 3 4 2 2" xfId="24818"/>
    <cellStyle name="40 % – Zvýraznění1 4 3 4 2 3" xfId="54137"/>
    <cellStyle name="40 % – Zvýraznění1 4 3 4 2 4" xfId="54138"/>
    <cellStyle name="40 % – Zvýraznění1 4 3 4 2 5" xfId="54139"/>
    <cellStyle name="40 % – Zvýraznění1 4 3 4 3" xfId="13246"/>
    <cellStyle name="40 % – Zvýraznění1 4 3 4 3 2" xfId="28436"/>
    <cellStyle name="40 % – Zvýraznění1 4 3 4 3 3" xfId="54140"/>
    <cellStyle name="40 % – Zvýraznění1 4 3 4 3 4" xfId="54141"/>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5" xfId="3561"/>
    <cellStyle name="40 % – Zvýraznění1 4 3 5 2" xfId="11240"/>
    <cellStyle name="40 % – Zvýraznění1 4 3 5 2 2" xfId="26440"/>
    <cellStyle name="40 % – Zvýraznění1 4 3 5 2 3" xfId="54142"/>
    <cellStyle name="40 % – Zvýraznění1 4 3 5 2 4" xfId="54143"/>
    <cellStyle name="40 % – Zvýraznění1 4 3 5 2 5" xfId="54144"/>
    <cellStyle name="40 % – Zvýraznění1 4 3 5 3" xfId="13247"/>
    <cellStyle name="40 % – Zvýraznění1 4 3 5 3 2" xfId="28437"/>
    <cellStyle name="40 % – Zvýraznění1 4 3 5 3 3" xfId="54145"/>
    <cellStyle name="40 % – Zvýraznění1 4 3 5 3 4" xfId="54146"/>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6" xfId="7531"/>
    <cellStyle name="40 % – Zvýraznění1 4 3 6 2" xfId="11362"/>
    <cellStyle name="40 % – Zvýraznění1 4 3 6 2 2" xfId="26562"/>
    <cellStyle name="40 % – Zvýraznění1 4 3 6 2 3" xfId="54147"/>
    <cellStyle name="40 % – Zvýraznění1 4 3 6 2 4" xfId="54148"/>
    <cellStyle name="40 % – Zvýraznění1 4 3 6 2 5" xfId="54149"/>
    <cellStyle name="40 % – Zvýraznění1 4 3 6 3" xfId="15157"/>
    <cellStyle name="40 % – Zvýraznění1 4 3 6 3 2" xfId="30344"/>
    <cellStyle name="40 % – Zvýraznění1 4 3 6 3 3" xfId="54150"/>
    <cellStyle name="40 % – Zvýraznění1 4 3 6 3 4" xfId="54151"/>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7" xfId="7629"/>
    <cellStyle name="40 % – Zvýraznění1 4 3 7 2" xfId="22848"/>
    <cellStyle name="40 % – Zvýraznění1 4 3 7 3" xfId="54152"/>
    <cellStyle name="40 % – Zvýraznění1 4 3 7 4" xfId="54153"/>
    <cellStyle name="40 % – Zvýraznění1 4 3 7 5" xfId="54154"/>
    <cellStyle name="40 % – Zvýraznění1 4 3 8" xfId="11421"/>
    <cellStyle name="40 % – Zvýraznění1 4 3 8 2" xfId="26618"/>
    <cellStyle name="40 % – Zvýraznění1 4 3 8 3" xfId="54155"/>
    <cellStyle name="40 % – Zvýraznění1 4 3 8 4" xfId="54156"/>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2" xfId="3562"/>
    <cellStyle name="40 % – Zvýraznění1 4 4 2 2" xfId="9603"/>
    <cellStyle name="40 % – Zvýraznění1 4 4 2 2 2" xfId="24819"/>
    <cellStyle name="40 % – Zvýraznění1 4 4 2 2 3" xfId="54157"/>
    <cellStyle name="40 % – Zvýraznění1 4 4 2 2 4" xfId="54158"/>
    <cellStyle name="40 % – Zvýraznění1 4 4 2 2 5" xfId="54159"/>
    <cellStyle name="40 % – Zvýraznění1 4 4 2 3" xfId="13248"/>
    <cellStyle name="40 % – Zvýraznění1 4 4 2 3 2" xfId="28438"/>
    <cellStyle name="40 % – Zvýraznění1 4 4 2 3 3" xfId="54160"/>
    <cellStyle name="40 % – Zvýraznění1 4 4 2 3 4" xfId="54161"/>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3" xfId="3563"/>
    <cellStyle name="40 % – Zvýraznění1 4 4 3 2" xfId="9604"/>
    <cellStyle name="40 % – Zvýraznění1 4 4 3 2 2" xfId="24820"/>
    <cellStyle name="40 % – Zvýraznění1 4 4 3 2 3" xfId="54162"/>
    <cellStyle name="40 % – Zvýraznění1 4 4 3 2 4" xfId="54163"/>
    <cellStyle name="40 % – Zvýraznění1 4 4 3 2 5" xfId="54164"/>
    <cellStyle name="40 % – Zvýraznění1 4 4 3 3" xfId="13249"/>
    <cellStyle name="40 % – Zvýraznění1 4 4 3 3 2" xfId="28439"/>
    <cellStyle name="40 % – Zvýraznění1 4 4 3 3 3" xfId="54165"/>
    <cellStyle name="40 % – Zvýraznění1 4 4 3 3 4" xfId="54166"/>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4" xfId="3564"/>
    <cellStyle name="40 % – Zvýraznění1 4 4 4 2" xfId="9605"/>
    <cellStyle name="40 % – Zvýraznění1 4 4 4 2 2" xfId="24821"/>
    <cellStyle name="40 % – Zvýraznění1 4 4 4 2 3" xfId="54167"/>
    <cellStyle name="40 % – Zvýraznění1 4 4 4 2 4" xfId="54168"/>
    <cellStyle name="40 % – Zvýraznění1 4 4 4 2 5" xfId="54169"/>
    <cellStyle name="40 % – Zvýraznění1 4 4 4 3" xfId="13250"/>
    <cellStyle name="40 % – Zvýraznění1 4 4 4 3 2" xfId="28440"/>
    <cellStyle name="40 % – Zvýraznění1 4 4 4 3 3" xfId="54170"/>
    <cellStyle name="40 % – Zvýraznění1 4 4 4 3 4" xfId="54171"/>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5" xfId="3565"/>
    <cellStyle name="40 % – Zvýraznění1 4 4 5 2" xfId="11110"/>
    <cellStyle name="40 % – Zvýraznění1 4 4 5 2 2" xfId="26310"/>
    <cellStyle name="40 % – Zvýraznění1 4 4 5 2 3" xfId="54172"/>
    <cellStyle name="40 % – Zvýraznění1 4 4 5 2 4" xfId="54173"/>
    <cellStyle name="40 % – Zvýraznění1 4 4 5 2 5" xfId="54174"/>
    <cellStyle name="40 % – Zvýraznění1 4 4 5 3" xfId="13251"/>
    <cellStyle name="40 % – Zvýraznění1 4 4 5 3 2" xfId="28441"/>
    <cellStyle name="40 % – Zvýraznění1 4 4 5 3 3" xfId="54175"/>
    <cellStyle name="40 % – Zvýraznění1 4 4 5 3 4" xfId="54176"/>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6" xfId="7532"/>
    <cellStyle name="40 % – Zvýraznění1 4 4 6 2" xfId="11363"/>
    <cellStyle name="40 % – Zvýraznění1 4 4 6 2 2" xfId="26563"/>
    <cellStyle name="40 % – Zvýraznění1 4 4 6 2 3" xfId="54177"/>
    <cellStyle name="40 % – Zvýraznění1 4 4 6 2 4" xfId="54178"/>
    <cellStyle name="40 % – Zvýraznění1 4 4 6 2 5" xfId="54179"/>
    <cellStyle name="40 % – Zvýraznění1 4 4 6 3" xfId="15158"/>
    <cellStyle name="40 % – Zvýraznění1 4 4 6 3 2" xfId="30345"/>
    <cellStyle name="40 % – Zvýraznění1 4 4 6 3 3" xfId="54180"/>
    <cellStyle name="40 % – Zvýraznění1 4 4 6 3 4" xfId="54181"/>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7" xfId="7657"/>
    <cellStyle name="40 % – Zvýraznění1 4 4 7 2" xfId="22876"/>
    <cellStyle name="40 % – Zvýraznění1 4 4 7 3" xfId="54182"/>
    <cellStyle name="40 % – Zvýraznění1 4 4 7 4" xfId="54183"/>
    <cellStyle name="40 % – Zvýraznění1 4 4 7 5" xfId="54184"/>
    <cellStyle name="40 % – Zvýraznění1 4 4 8" xfId="11449"/>
    <cellStyle name="40 % – Zvýraznění1 4 4 8 2" xfId="26646"/>
    <cellStyle name="40 % – Zvýraznění1 4 4 8 3" xfId="54185"/>
    <cellStyle name="40 % – Zvýraznění1 4 4 8 4" xfId="5418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2" xfId="3566"/>
    <cellStyle name="40 % – Zvýraznění1 4 5 2 2" xfId="9606"/>
    <cellStyle name="40 % – Zvýraznění1 4 5 2 2 2" xfId="24822"/>
    <cellStyle name="40 % – Zvýraznění1 4 5 2 2 3" xfId="54187"/>
    <cellStyle name="40 % – Zvýraznění1 4 5 2 2 4" xfId="54188"/>
    <cellStyle name="40 % – Zvýraznění1 4 5 2 2 5" xfId="54189"/>
    <cellStyle name="40 % – Zvýraznění1 4 5 2 3" xfId="13252"/>
    <cellStyle name="40 % – Zvýraznění1 4 5 2 3 2" xfId="28442"/>
    <cellStyle name="40 % – Zvýraznění1 4 5 2 3 3" xfId="54190"/>
    <cellStyle name="40 % – Zvýraznění1 4 5 2 3 4" xfId="54191"/>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3" xfId="3567"/>
    <cellStyle name="40 % – Zvýraznění1 4 5 3 2" xfId="9607"/>
    <cellStyle name="40 % – Zvýraznění1 4 5 3 2 2" xfId="24823"/>
    <cellStyle name="40 % – Zvýraznění1 4 5 3 2 3" xfId="54192"/>
    <cellStyle name="40 % – Zvýraznění1 4 5 3 2 4" xfId="54193"/>
    <cellStyle name="40 % – Zvýraznění1 4 5 3 2 5" xfId="54194"/>
    <cellStyle name="40 % – Zvýraznění1 4 5 3 3" xfId="13253"/>
    <cellStyle name="40 % – Zvýraznění1 4 5 3 3 2" xfId="28443"/>
    <cellStyle name="40 % – Zvýraznění1 4 5 3 3 3" xfId="54195"/>
    <cellStyle name="40 % – Zvýraznění1 4 5 3 3 4" xfId="54196"/>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4" xfId="3568"/>
    <cellStyle name="40 % – Zvýraznění1 4 5 4 2" xfId="9608"/>
    <cellStyle name="40 % – Zvýraznění1 4 5 4 2 2" xfId="24824"/>
    <cellStyle name="40 % – Zvýraznění1 4 5 4 2 3" xfId="54197"/>
    <cellStyle name="40 % – Zvýraznění1 4 5 4 2 4" xfId="54198"/>
    <cellStyle name="40 % – Zvýraznění1 4 5 4 2 5" xfId="54199"/>
    <cellStyle name="40 % – Zvýraznění1 4 5 4 3" xfId="13254"/>
    <cellStyle name="40 % – Zvýraznění1 4 5 4 3 2" xfId="28444"/>
    <cellStyle name="40 % – Zvýraznění1 4 5 4 3 3" xfId="54200"/>
    <cellStyle name="40 % – Zvýraznění1 4 5 4 3 4" xfId="54201"/>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5" xfId="3569"/>
    <cellStyle name="40 % – Zvýraznění1 4 5 5 2" xfId="11157"/>
    <cellStyle name="40 % – Zvýraznění1 4 5 5 2 2" xfId="26357"/>
    <cellStyle name="40 % – Zvýraznění1 4 5 5 2 3" xfId="54202"/>
    <cellStyle name="40 % – Zvýraznění1 4 5 5 2 4" xfId="54203"/>
    <cellStyle name="40 % – Zvýraznění1 4 5 5 2 5" xfId="54204"/>
    <cellStyle name="40 % – Zvýraznění1 4 5 5 3" xfId="13255"/>
    <cellStyle name="40 % – Zvýraznění1 4 5 5 3 2" xfId="28445"/>
    <cellStyle name="40 % – Zvýraznění1 4 5 5 3 3" xfId="54205"/>
    <cellStyle name="40 % – Zvýraznění1 4 5 5 3 4" xfId="54206"/>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6" xfId="7722"/>
    <cellStyle name="40 % – Zvýraznění1 4 5 6 2" xfId="22941"/>
    <cellStyle name="40 % – Zvýraznění1 4 5 6 3" xfId="54207"/>
    <cellStyle name="40 % – Zvýraznění1 4 5 6 4" xfId="54208"/>
    <cellStyle name="40 % – Zvýraznění1 4 5 6 5" xfId="54209"/>
    <cellStyle name="40 % – Zvýraznění1 4 5 7" xfId="11569"/>
    <cellStyle name="40 % – Zvýraznění1 4 5 7 2" xfId="26765"/>
    <cellStyle name="40 % – Zvýraznění1 4 5 7 3" xfId="54210"/>
    <cellStyle name="40 % – Zvýraznění1 4 5 7 4" xfId="54211"/>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2" xfId="3571"/>
    <cellStyle name="40 % – Zvýraznění1 4 6 2 2" xfId="9609"/>
    <cellStyle name="40 % – Zvýraznění1 4 6 2 2 2" xfId="24825"/>
    <cellStyle name="40 % – Zvýraznění1 4 6 2 2 3" xfId="54212"/>
    <cellStyle name="40 % – Zvýraznění1 4 6 2 2 4" xfId="54213"/>
    <cellStyle name="40 % – Zvýraznění1 4 6 2 2 5" xfId="54214"/>
    <cellStyle name="40 % – Zvýraznění1 4 6 2 3" xfId="13257"/>
    <cellStyle name="40 % – Zvýraznění1 4 6 2 3 2" xfId="28447"/>
    <cellStyle name="40 % – Zvýraznění1 4 6 2 3 3" xfId="54215"/>
    <cellStyle name="40 % – Zvýraznění1 4 6 2 3 4" xfId="54216"/>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3" xfId="3572"/>
    <cellStyle name="40 % – Zvýraznění1 4 6 3 2" xfId="9610"/>
    <cellStyle name="40 % – Zvýraznění1 4 6 3 2 2" xfId="24826"/>
    <cellStyle name="40 % – Zvýraznění1 4 6 3 2 3" xfId="54217"/>
    <cellStyle name="40 % – Zvýraznění1 4 6 3 2 4" xfId="54218"/>
    <cellStyle name="40 % – Zvýraznění1 4 6 3 2 5" xfId="54219"/>
    <cellStyle name="40 % – Zvýraznění1 4 6 3 3" xfId="13258"/>
    <cellStyle name="40 % – Zvýraznění1 4 6 3 3 2" xfId="28448"/>
    <cellStyle name="40 % – Zvýraznění1 4 6 3 3 3" xfId="54220"/>
    <cellStyle name="40 % – Zvýraznění1 4 6 3 3 4" xfId="54221"/>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4" xfId="3573"/>
    <cellStyle name="40 % – Zvýraznění1 4 6 4 2" xfId="9611"/>
    <cellStyle name="40 % – Zvýraznění1 4 6 4 2 2" xfId="24827"/>
    <cellStyle name="40 % – Zvýraznění1 4 6 4 2 3" xfId="54222"/>
    <cellStyle name="40 % – Zvýraznění1 4 6 4 2 4" xfId="54223"/>
    <cellStyle name="40 % – Zvýraznění1 4 6 4 2 5" xfId="54224"/>
    <cellStyle name="40 % – Zvýraznění1 4 6 4 3" xfId="13259"/>
    <cellStyle name="40 % – Zvýraznění1 4 6 4 3 2" xfId="28449"/>
    <cellStyle name="40 % – Zvýraznění1 4 6 4 3 3" xfId="54225"/>
    <cellStyle name="40 % – Zvýraznění1 4 6 4 3 4" xfId="54226"/>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5" xfId="8030"/>
    <cellStyle name="40 % – Zvýraznění1 4 6 5 2" xfId="23246"/>
    <cellStyle name="40 % – Zvýraznění1 4 6 5 3" xfId="54227"/>
    <cellStyle name="40 % – Zvýraznění1 4 6 5 4" xfId="54228"/>
    <cellStyle name="40 % – Zvýraznění1 4 6 5 5" xfId="54229"/>
    <cellStyle name="40 % – Zvýraznění1 4 6 6" xfId="13256"/>
    <cellStyle name="40 % – Zvýraznění1 4 6 6 2" xfId="28446"/>
    <cellStyle name="40 % – Zvýraznění1 4 6 6 3" xfId="54230"/>
    <cellStyle name="40 % – Zvýraznění1 4 6 6 4" xfId="54231"/>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2" xfId="3575"/>
    <cellStyle name="40 % – Zvýraznění1 4 7 2 2" xfId="9612"/>
    <cellStyle name="40 % – Zvýraznění1 4 7 2 2 2" xfId="24828"/>
    <cellStyle name="40 % – Zvýraznění1 4 7 2 2 3" xfId="54232"/>
    <cellStyle name="40 % – Zvýraznění1 4 7 2 2 4" xfId="54233"/>
    <cellStyle name="40 % – Zvýraznění1 4 7 2 2 5" xfId="54234"/>
    <cellStyle name="40 % – Zvýraznění1 4 7 2 3" xfId="13261"/>
    <cellStyle name="40 % – Zvýraznění1 4 7 2 3 2" xfId="28451"/>
    <cellStyle name="40 % – Zvýraznění1 4 7 2 3 3" xfId="54235"/>
    <cellStyle name="40 % – Zvýraznění1 4 7 2 3 4" xfId="54236"/>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3" xfId="3576"/>
    <cellStyle name="40 % – Zvýraznění1 4 7 3 2" xfId="9613"/>
    <cellStyle name="40 % – Zvýraznění1 4 7 3 2 2" xfId="24829"/>
    <cellStyle name="40 % – Zvýraznění1 4 7 3 2 3" xfId="54237"/>
    <cellStyle name="40 % – Zvýraznění1 4 7 3 2 4" xfId="54238"/>
    <cellStyle name="40 % – Zvýraznění1 4 7 3 2 5" xfId="54239"/>
    <cellStyle name="40 % – Zvýraznění1 4 7 3 3" xfId="13262"/>
    <cellStyle name="40 % – Zvýraznění1 4 7 3 3 2" xfId="28452"/>
    <cellStyle name="40 % – Zvýraznění1 4 7 3 3 3" xfId="54240"/>
    <cellStyle name="40 % – Zvýraznění1 4 7 3 3 4" xfId="54241"/>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4" xfId="3577"/>
    <cellStyle name="40 % – Zvýraznění1 4 7 4 2" xfId="9614"/>
    <cellStyle name="40 % – Zvýraznění1 4 7 4 2 2" xfId="24830"/>
    <cellStyle name="40 % – Zvýraznění1 4 7 4 2 3" xfId="54242"/>
    <cellStyle name="40 % – Zvýraznění1 4 7 4 2 4" xfId="54243"/>
    <cellStyle name="40 % – Zvýraznění1 4 7 4 2 5" xfId="54244"/>
    <cellStyle name="40 % – Zvýraznění1 4 7 4 3" xfId="13263"/>
    <cellStyle name="40 % – Zvýraznění1 4 7 4 3 2" xfId="28453"/>
    <cellStyle name="40 % – Zvýraznění1 4 7 4 3 3" xfId="54245"/>
    <cellStyle name="40 % – Zvýraznění1 4 7 4 3 4" xfId="54246"/>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5" xfId="8112"/>
    <cellStyle name="40 % – Zvýraznění1 4 7 5 2" xfId="23328"/>
    <cellStyle name="40 % – Zvýraznění1 4 7 5 3" xfId="54247"/>
    <cellStyle name="40 % – Zvýraznění1 4 7 5 4" xfId="54248"/>
    <cellStyle name="40 % – Zvýraznění1 4 7 5 5" xfId="54249"/>
    <cellStyle name="40 % – Zvýraznění1 4 7 6" xfId="13260"/>
    <cellStyle name="40 % – Zvýraznění1 4 7 6 2" xfId="28450"/>
    <cellStyle name="40 % – Zvýraznění1 4 7 6 3" xfId="54250"/>
    <cellStyle name="40 % – Zvýraznění1 4 7 6 4" xfId="54251"/>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2" xfId="3579"/>
    <cellStyle name="40 % – Zvýraznění1 4 8 2 2" xfId="9615"/>
    <cellStyle name="40 % – Zvýraznění1 4 8 2 2 2" xfId="24831"/>
    <cellStyle name="40 % – Zvýraznění1 4 8 2 2 3" xfId="54252"/>
    <cellStyle name="40 % – Zvýraznění1 4 8 2 2 4" xfId="54253"/>
    <cellStyle name="40 % – Zvýraznění1 4 8 2 2 5" xfId="54254"/>
    <cellStyle name="40 % – Zvýraznění1 4 8 2 3" xfId="13265"/>
    <cellStyle name="40 % – Zvýraznění1 4 8 2 3 2" xfId="28455"/>
    <cellStyle name="40 % – Zvýraznění1 4 8 2 3 3" xfId="54255"/>
    <cellStyle name="40 % – Zvýraznění1 4 8 2 3 4" xfId="54256"/>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3" xfId="3580"/>
    <cellStyle name="40 % – Zvýraznění1 4 8 3 2" xfId="9616"/>
    <cellStyle name="40 % – Zvýraznění1 4 8 3 2 2" xfId="24832"/>
    <cellStyle name="40 % – Zvýraznění1 4 8 3 2 3" xfId="54257"/>
    <cellStyle name="40 % – Zvýraznění1 4 8 3 2 4" xfId="54258"/>
    <cellStyle name="40 % – Zvýraznění1 4 8 3 2 5" xfId="54259"/>
    <cellStyle name="40 % – Zvýraznění1 4 8 3 3" xfId="13266"/>
    <cellStyle name="40 % – Zvýraznění1 4 8 3 3 2" xfId="28456"/>
    <cellStyle name="40 % – Zvýraznění1 4 8 3 3 3" xfId="54260"/>
    <cellStyle name="40 % – Zvýraznění1 4 8 3 3 4" xfId="54261"/>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4" xfId="3581"/>
    <cellStyle name="40 % – Zvýraznění1 4 8 4 2" xfId="9617"/>
    <cellStyle name="40 % – Zvýraznění1 4 8 4 2 2" xfId="24833"/>
    <cellStyle name="40 % – Zvýraznění1 4 8 4 2 3" xfId="54262"/>
    <cellStyle name="40 % – Zvýraznění1 4 8 4 2 4" xfId="54263"/>
    <cellStyle name="40 % – Zvýraznění1 4 8 4 2 5" xfId="54264"/>
    <cellStyle name="40 % – Zvýraznění1 4 8 4 3" xfId="13267"/>
    <cellStyle name="40 % – Zvýraznění1 4 8 4 3 2" xfId="28457"/>
    <cellStyle name="40 % – Zvýraznění1 4 8 4 3 3" xfId="54265"/>
    <cellStyle name="40 % – Zvýraznění1 4 8 4 3 4" xfId="54266"/>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5" xfId="8093"/>
    <cellStyle name="40 % – Zvýraznění1 4 8 5 2" xfId="23309"/>
    <cellStyle name="40 % – Zvýraznění1 4 8 5 3" xfId="54267"/>
    <cellStyle name="40 % – Zvýraznění1 4 8 5 4" xfId="54268"/>
    <cellStyle name="40 % – Zvýraznění1 4 8 5 5" xfId="54269"/>
    <cellStyle name="40 % – Zvýraznění1 4 8 6" xfId="13264"/>
    <cellStyle name="40 % – Zvýraznění1 4 8 6 2" xfId="28454"/>
    <cellStyle name="40 % – Zvýraznění1 4 8 6 3" xfId="54270"/>
    <cellStyle name="40 % – Zvýraznění1 4 8 6 4" xfId="54271"/>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2" xfId="3583"/>
    <cellStyle name="40 % – Zvýraznění1 4 9 2 2" xfId="9618"/>
    <cellStyle name="40 % – Zvýraznění1 4 9 2 2 2" xfId="24834"/>
    <cellStyle name="40 % – Zvýraznění1 4 9 2 2 3" xfId="54272"/>
    <cellStyle name="40 % – Zvýraznění1 4 9 2 2 4" xfId="54273"/>
    <cellStyle name="40 % – Zvýraznění1 4 9 2 2 5" xfId="54274"/>
    <cellStyle name="40 % – Zvýraznění1 4 9 2 3" xfId="13269"/>
    <cellStyle name="40 % – Zvýraznění1 4 9 2 3 2" xfId="28459"/>
    <cellStyle name="40 % – Zvýraznění1 4 9 2 3 3" xfId="54275"/>
    <cellStyle name="40 % – Zvýraznění1 4 9 2 3 4" xfId="54276"/>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3" xfId="3584"/>
    <cellStyle name="40 % – Zvýraznění1 4 9 3 2" xfId="9619"/>
    <cellStyle name="40 % – Zvýraznění1 4 9 3 2 2" xfId="24835"/>
    <cellStyle name="40 % – Zvýraznění1 4 9 3 2 3" xfId="54277"/>
    <cellStyle name="40 % – Zvýraznění1 4 9 3 2 4" xfId="54278"/>
    <cellStyle name="40 % – Zvýraznění1 4 9 3 2 5" xfId="54279"/>
    <cellStyle name="40 % – Zvýraznění1 4 9 3 3" xfId="13270"/>
    <cellStyle name="40 % – Zvýraznění1 4 9 3 3 2" xfId="28460"/>
    <cellStyle name="40 % – Zvýraznění1 4 9 3 3 3" xfId="54280"/>
    <cellStyle name="40 % – Zvýraznění1 4 9 3 3 4" xfId="54281"/>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4" xfId="3585"/>
    <cellStyle name="40 % – Zvýraznění1 4 9 4 2" xfId="9620"/>
    <cellStyle name="40 % – Zvýraznění1 4 9 4 2 2" xfId="24836"/>
    <cellStyle name="40 % – Zvýraznění1 4 9 4 2 3" xfId="54282"/>
    <cellStyle name="40 % – Zvýraznění1 4 9 4 2 4" xfId="54283"/>
    <cellStyle name="40 % – Zvýraznění1 4 9 4 2 5" xfId="54284"/>
    <cellStyle name="40 % – Zvýraznění1 4 9 4 3" xfId="13271"/>
    <cellStyle name="40 % – Zvýraznění1 4 9 4 3 2" xfId="28461"/>
    <cellStyle name="40 % – Zvýraznění1 4 9 4 3 3" xfId="54285"/>
    <cellStyle name="40 % – Zvýraznění1 4 9 4 3 4" xfId="54286"/>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5" xfId="7972"/>
    <cellStyle name="40 % – Zvýraznění1 4 9 5 2" xfId="23189"/>
    <cellStyle name="40 % – Zvýraznění1 4 9 5 3" xfId="54287"/>
    <cellStyle name="40 % – Zvýraznění1 4 9 5 4" xfId="54288"/>
    <cellStyle name="40 % – Zvýraznění1 4 9 5 5" xfId="54289"/>
    <cellStyle name="40 % – Zvýraznění1 4 9 6" xfId="13268"/>
    <cellStyle name="40 % – Zvýraznění1 4 9 6 2" xfId="28458"/>
    <cellStyle name="40 % – Zvýraznění1 4 9 6 3" xfId="54290"/>
    <cellStyle name="40 % – Zvýraznění1 4 9 6 4" xfId="54291"/>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2 3" xfId="54292"/>
    <cellStyle name="40 % – Zvýraznění1 5 10 2 4" xfId="54293"/>
    <cellStyle name="40 % – Zvýraznění1 5 10 2 5" xfId="54294"/>
    <cellStyle name="40 % – Zvýraznění1 5 10 3" xfId="13272"/>
    <cellStyle name="40 % – Zvýraznění1 5 10 3 2" xfId="28462"/>
    <cellStyle name="40 % – Zvýraznění1 5 10 3 3" xfId="54295"/>
    <cellStyle name="40 % – Zvýraznění1 5 10 3 4" xfId="54296"/>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1" xfId="3587"/>
    <cellStyle name="40 % – Zvýraznění1 5 11 2" xfId="9622"/>
    <cellStyle name="40 % – Zvýraznění1 5 11 2 2" xfId="24838"/>
    <cellStyle name="40 % – Zvýraznění1 5 11 2 3" xfId="54297"/>
    <cellStyle name="40 % – Zvýraznění1 5 11 2 4" xfId="54298"/>
    <cellStyle name="40 % – Zvýraznění1 5 11 2 5" xfId="54299"/>
    <cellStyle name="40 % – Zvýraznění1 5 11 3" xfId="13273"/>
    <cellStyle name="40 % – Zvýraznění1 5 11 3 2" xfId="28463"/>
    <cellStyle name="40 % – Zvýraznění1 5 11 3 3" xfId="54300"/>
    <cellStyle name="40 % – Zvýraznění1 5 11 3 4" xfId="54301"/>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2" xfId="3588"/>
    <cellStyle name="40 % – Zvýraznění1 5 12 2" xfId="11044"/>
    <cellStyle name="40 % – Zvýraznění1 5 12 2 2" xfId="26244"/>
    <cellStyle name="40 % – Zvýraznění1 5 12 2 3" xfId="54302"/>
    <cellStyle name="40 % – Zvýraznění1 5 12 2 4" xfId="54303"/>
    <cellStyle name="40 % – Zvýraznění1 5 12 2 5" xfId="54304"/>
    <cellStyle name="40 % – Zvýraznění1 5 12 3" xfId="13274"/>
    <cellStyle name="40 % – Zvýraznění1 5 12 3 2" xfId="28464"/>
    <cellStyle name="40 % – Zvýraznění1 5 12 3 3" xfId="54305"/>
    <cellStyle name="40 % – Zvýraznění1 5 12 3 4" xfId="54306"/>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3" xfId="7782"/>
    <cellStyle name="40 % – Zvýraznění1 5 13 2" xfId="23001"/>
    <cellStyle name="40 % – Zvýraznění1 5 13 3" xfId="54307"/>
    <cellStyle name="40 % – Zvýraznění1 5 13 4" xfId="54308"/>
    <cellStyle name="40 % – Zvýraznění1 5 13 5" xfId="54309"/>
    <cellStyle name="40 % – Zvýraznění1 5 14" xfId="11570"/>
    <cellStyle name="40 % – Zvýraznění1 5 14 2" xfId="26766"/>
    <cellStyle name="40 % – Zvýraznění1 5 14 3" xfId="54310"/>
    <cellStyle name="40 % – Zvýraznění1 5 14 4" xfId="54311"/>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2" xfId="3589"/>
    <cellStyle name="40 % – Zvýraznění1 5 2 2 2" xfId="9623"/>
    <cellStyle name="40 % – Zvýraznění1 5 2 2 2 2" xfId="24839"/>
    <cellStyle name="40 % – Zvýraznění1 5 2 2 2 3" xfId="54312"/>
    <cellStyle name="40 % – Zvýraznění1 5 2 2 2 4" xfId="54313"/>
    <cellStyle name="40 % – Zvýraznění1 5 2 2 2 5" xfId="54314"/>
    <cellStyle name="40 % – Zvýraznění1 5 2 2 3" xfId="13275"/>
    <cellStyle name="40 % – Zvýraznění1 5 2 2 3 2" xfId="28465"/>
    <cellStyle name="40 % – Zvýraznění1 5 2 2 3 3" xfId="54315"/>
    <cellStyle name="40 % – Zvýraznění1 5 2 2 3 4" xfId="54316"/>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3" xfId="3590"/>
    <cellStyle name="40 % – Zvýraznění1 5 2 3 2" xfId="9624"/>
    <cellStyle name="40 % – Zvýraznění1 5 2 3 2 2" xfId="24840"/>
    <cellStyle name="40 % – Zvýraznění1 5 2 3 2 3" xfId="54317"/>
    <cellStyle name="40 % – Zvýraznění1 5 2 3 2 4" xfId="54318"/>
    <cellStyle name="40 % – Zvýraznění1 5 2 3 2 5" xfId="54319"/>
    <cellStyle name="40 % – Zvýraznění1 5 2 3 3" xfId="13276"/>
    <cellStyle name="40 % – Zvýraznění1 5 2 3 3 2" xfId="28466"/>
    <cellStyle name="40 % – Zvýraznění1 5 2 3 3 3" xfId="54320"/>
    <cellStyle name="40 % – Zvýraznění1 5 2 3 3 4" xfId="54321"/>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4" xfId="3591"/>
    <cellStyle name="40 % – Zvýraznění1 5 2 4 2" xfId="9625"/>
    <cellStyle name="40 % – Zvýraznění1 5 2 4 2 2" xfId="24841"/>
    <cellStyle name="40 % – Zvýraznění1 5 2 4 2 3" xfId="54322"/>
    <cellStyle name="40 % – Zvýraznění1 5 2 4 2 4" xfId="54323"/>
    <cellStyle name="40 % – Zvýraznění1 5 2 4 2 5" xfId="54324"/>
    <cellStyle name="40 % – Zvýraznění1 5 2 4 3" xfId="13277"/>
    <cellStyle name="40 % – Zvýraznění1 5 2 4 3 2" xfId="28467"/>
    <cellStyle name="40 % – Zvýraznění1 5 2 4 3 3" xfId="54325"/>
    <cellStyle name="40 % – Zvýraznění1 5 2 4 3 4" xfId="54326"/>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5" xfId="3592"/>
    <cellStyle name="40 % – Zvýraznění1 5 2 5 2" xfId="11129"/>
    <cellStyle name="40 % – Zvýraznění1 5 2 5 2 2" xfId="26329"/>
    <cellStyle name="40 % – Zvýraznění1 5 2 5 2 3" xfId="54327"/>
    <cellStyle name="40 % – Zvýraznění1 5 2 5 2 4" xfId="54328"/>
    <cellStyle name="40 % – Zvýraznění1 5 2 5 2 5" xfId="54329"/>
    <cellStyle name="40 % – Zvýraznění1 5 2 5 3" xfId="13278"/>
    <cellStyle name="40 % – Zvýraznění1 5 2 5 3 2" xfId="28468"/>
    <cellStyle name="40 % – Zvýraznění1 5 2 5 3 3" xfId="54330"/>
    <cellStyle name="40 % – Zvýraznění1 5 2 5 3 4" xfId="54331"/>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6" xfId="7840"/>
    <cellStyle name="40 % – Zvýraznění1 5 2 6 2" xfId="23059"/>
    <cellStyle name="40 % – Zvýraznění1 5 2 6 3" xfId="54332"/>
    <cellStyle name="40 % – Zvýraznění1 5 2 6 4" xfId="54333"/>
    <cellStyle name="40 % – Zvýraznění1 5 2 6 5" xfId="54334"/>
    <cellStyle name="40 % – Zvýraznění1 5 2 7" xfId="11571"/>
    <cellStyle name="40 % – Zvýraznění1 5 2 7 2" xfId="26767"/>
    <cellStyle name="40 % – Zvýraznění1 5 2 7 3" xfId="54335"/>
    <cellStyle name="40 % – Zvýraznění1 5 2 7 4" xfId="54336"/>
    <cellStyle name="40 % – Zvýraznění1 5 2 8" xfId="15371"/>
    <cellStyle name="40 % – Zvýraznění1 5 2 8 2" xfId="30552"/>
    <cellStyle name="40 % – Zvýraznění1 5 2 9" xfId="34357"/>
    <cellStyle name="40 % – Zvýraznění1 5 3" xfId="492"/>
    <cellStyle name="40 % – Zvýraznění1 5 3 10" xfId="19178"/>
    <cellStyle name="40 % – Zvýraznění1 5 3 11" xfId="41470"/>
    <cellStyle name="40 % – Zvýraznění1 5 3 12" xfId="41471"/>
    <cellStyle name="40 % – Zvýraznění1 5 3 2" xfId="3593"/>
    <cellStyle name="40 % – Zvýraznění1 5 3 2 2" xfId="9626"/>
    <cellStyle name="40 % – Zvýraznění1 5 3 2 2 2" xfId="24842"/>
    <cellStyle name="40 % – Zvýraznění1 5 3 2 2 3" xfId="54337"/>
    <cellStyle name="40 % – Zvýraznění1 5 3 2 2 4" xfId="54338"/>
    <cellStyle name="40 % – Zvýraznění1 5 3 2 2 5" xfId="54339"/>
    <cellStyle name="40 % – Zvýraznění1 5 3 2 3" xfId="13279"/>
    <cellStyle name="40 % – Zvýraznění1 5 3 2 3 2" xfId="28469"/>
    <cellStyle name="40 % – Zvýraznění1 5 3 2 3 3" xfId="54340"/>
    <cellStyle name="40 % – Zvýraznění1 5 3 2 3 4" xfId="54341"/>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3" xfId="3594"/>
    <cellStyle name="40 % – Zvýraznění1 5 3 3 2" xfId="9627"/>
    <cellStyle name="40 % – Zvýraznění1 5 3 3 2 2" xfId="24843"/>
    <cellStyle name="40 % – Zvýraznění1 5 3 3 2 3" xfId="54342"/>
    <cellStyle name="40 % – Zvýraznění1 5 3 3 2 4" xfId="54343"/>
    <cellStyle name="40 % – Zvýraznění1 5 3 3 2 5" xfId="54344"/>
    <cellStyle name="40 % – Zvýraznění1 5 3 3 3" xfId="13280"/>
    <cellStyle name="40 % – Zvýraznění1 5 3 3 3 2" xfId="28470"/>
    <cellStyle name="40 % – Zvýraznění1 5 3 3 3 3" xfId="54345"/>
    <cellStyle name="40 % – Zvýraznění1 5 3 3 3 4" xfId="54346"/>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4" xfId="3595"/>
    <cellStyle name="40 % – Zvýraznění1 5 3 4 2" xfId="9628"/>
    <cellStyle name="40 % – Zvýraznění1 5 3 4 2 2" xfId="24844"/>
    <cellStyle name="40 % – Zvýraznění1 5 3 4 2 3" xfId="54347"/>
    <cellStyle name="40 % – Zvýraznění1 5 3 4 2 4" xfId="54348"/>
    <cellStyle name="40 % – Zvýraznění1 5 3 4 2 5" xfId="54349"/>
    <cellStyle name="40 % – Zvýraznění1 5 3 4 3" xfId="13281"/>
    <cellStyle name="40 % – Zvýraznění1 5 3 4 3 2" xfId="28471"/>
    <cellStyle name="40 % – Zvýraznění1 5 3 4 3 3" xfId="54350"/>
    <cellStyle name="40 % – Zvýraznění1 5 3 4 3 4" xfId="5435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5" xfId="3596"/>
    <cellStyle name="40 % – Zvýraznění1 5 3 5 2" xfId="11112"/>
    <cellStyle name="40 % – Zvýraznění1 5 3 5 2 2" xfId="26312"/>
    <cellStyle name="40 % – Zvýraznění1 5 3 5 2 3" xfId="54352"/>
    <cellStyle name="40 % – Zvýraznění1 5 3 5 2 4" xfId="54353"/>
    <cellStyle name="40 % – Zvýraznění1 5 3 5 2 5" xfId="54354"/>
    <cellStyle name="40 % – Zvýraznění1 5 3 5 3" xfId="13282"/>
    <cellStyle name="40 % – Zvýraznění1 5 3 5 3 2" xfId="28472"/>
    <cellStyle name="40 % – Zvýraznění1 5 3 5 3 3" xfId="54355"/>
    <cellStyle name="40 % – Zvýraznění1 5 3 5 3 4" xfId="54356"/>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6" xfId="7685"/>
    <cellStyle name="40 % – Zvýraznění1 5 3 6 2" xfId="22904"/>
    <cellStyle name="40 % – Zvýraznění1 5 3 6 3" xfId="54357"/>
    <cellStyle name="40 % – Zvýraznění1 5 3 6 4" xfId="54358"/>
    <cellStyle name="40 % – Zvýraznění1 5 3 6 5" xfId="54359"/>
    <cellStyle name="40 % – Zvýraznění1 5 3 7" xfId="11572"/>
    <cellStyle name="40 % – Zvýraznění1 5 3 7 2" xfId="26768"/>
    <cellStyle name="40 % – Zvýraznění1 5 3 7 3" xfId="54360"/>
    <cellStyle name="40 % – Zvýraznění1 5 3 7 4" xfId="54361"/>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2" xfId="3598"/>
    <cellStyle name="40 % – Zvýraznění1 5 4 2 2" xfId="9629"/>
    <cellStyle name="40 % – Zvýraznění1 5 4 2 2 2" xfId="24845"/>
    <cellStyle name="40 % – Zvýraznění1 5 4 2 2 3" xfId="54362"/>
    <cellStyle name="40 % – Zvýraznění1 5 4 2 2 4" xfId="54363"/>
    <cellStyle name="40 % – Zvýraznění1 5 4 2 2 5" xfId="54364"/>
    <cellStyle name="40 % – Zvýraznění1 5 4 2 3" xfId="13284"/>
    <cellStyle name="40 % – Zvýraznění1 5 4 2 3 2" xfId="28474"/>
    <cellStyle name="40 % – Zvýraznění1 5 4 2 3 3" xfId="54365"/>
    <cellStyle name="40 % – Zvýraznění1 5 4 2 3 4" xfId="54366"/>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3" xfId="3599"/>
    <cellStyle name="40 % – Zvýraznění1 5 4 3 2" xfId="9630"/>
    <cellStyle name="40 % – Zvýraznění1 5 4 3 2 2" xfId="24846"/>
    <cellStyle name="40 % – Zvýraznění1 5 4 3 2 3" xfId="54367"/>
    <cellStyle name="40 % – Zvýraznění1 5 4 3 2 4" xfId="54368"/>
    <cellStyle name="40 % – Zvýraznění1 5 4 3 2 5" xfId="54369"/>
    <cellStyle name="40 % – Zvýraznění1 5 4 3 3" xfId="13285"/>
    <cellStyle name="40 % – Zvýraznění1 5 4 3 3 2" xfId="28475"/>
    <cellStyle name="40 % – Zvýraznění1 5 4 3 3 3" xfId="54370"/>
    <cellStyle name="40 % – Zvýraznění1 5 4 3 3 4" xfId="54371"/>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4" xfId="3600"/>
    <cellStyle name="40 % – Zvýraznění1 5 4 4 2" xfId="9631"/>
    <cellStyle name="40 % – Zvýraznění1 5 4 4 2 2" xfId="24847"/>
    <cellStyle name="40 % – Zvýraznění1 5 4 4 2 3" xfId="54372"/>
    <cellStyle name="40 % – Zvýraznění1 5 4 4 2 4" xfId="54373"/>
    <cellStyle name="40 % – Zvýraznění1 5 4 4 2 5" xfId="54374"/>
    <cellStyle name="40 % – Zvýraznění1 5 4 4 3" xfId="13286"/>
    <cellStyle name="40 % – Zvýraznění1 5 4 4 3 2" xfId="28476"/>
    <cellStyle name="40 % – Zvýraznění1 5 4 4 3 3" xfId="54375"/>
    <cellStyle name="40 % – Zvýraznění1 5 4 4 3 4" xfId="543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5" xfId="8054"/>
    <cellStyle name="40 % – Zvýraznění1 5 4 5 2" xfId="23270"/>
    <cellStyle name="40 % – Zvýraznění1 5 4 5 3" xfId="54377"/>
    <cellStyle name="40 % – Zvýraznění1 5 4 5 4" xfId="54378"/>
    <cellStyle name="40 % – Zvýraznění1 5 4 5 5" xfId="54379"/>
    <cellStyle name="40 % – Zvýraznění1 5 4 6" xfId="13283"/>
    <cellStyle name="40 % – Zvýraznění1 5 4 6 2" xfId="28473"/>
    <cellStyle name="40 % – Zvýraznění1 5 4 6 3" xfId="54380"/>
    <cellStyle name="40 % – Zvýraznění1 5 4 6 4" xfId="54381"/>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2" xfId="3602"/>
    <cellStyle name="40 % – Zvýraznění1 5 5 2 2" xfId="9632"/>
    <cellStyle name="40 % – Zvýraznění1 5 5 2 2 2" xfId="24848"/>
    <cellStyle name="40 % – Zvýraznění1 5 5 2 2 3" xfId="54382"/>
    <cellStyle name="40 % – Zvýraznění1 5 5 2 2 4" xfId="54383"/>
    <cellStyle name="40 % – Zvýraznění1 5 5 2 2 5" xfId="54384"/>
    <cellStyle name="40 % – Zvýraznění1 5 5 2 3" xfId="13288"/>
    <cellStyle name="40 % – Zvýraznění1 5 5 2 3 2" xfId="28478"/>
    <cellStyle name="40 % – Zvýraznění1 5 5 2 3 3" xfId="54385"/>
    <cellStyle name="40 % – Zvýraznění1 5 5 2 3 4" xfId="54386"/>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3" xfId="3603"/>
    <cellStyle name="40 % – Zvýraznění1 5 5 3 2" xfId="9633"/>
    <cellStyle name="40 % – Zvýraznění1 5 5 3 2 2" xfId="24849"/>
    <cellStyle name="40 % – Zvýraznění1 5 5 3 2 3" xfId="54387"/>
    <cellStyle name="40 % – Zvýraznění1 5 5 3 2 4" xfId="54388"/>
    <cellStyle name="40 % – Zvýraznění1 5 5 3 2 5" xfId="54389"/>
    <cellStyle name="40 % – Zvýraznění1 5 5 3 3" xfId="13289"/>
    <cellStyle name="40 % – Zvýraznění1 5 5 3 3 2" xfId="28479"/>
    <cellStyle name="40 % – Zvýraznění1 5 5 3 3 3" xfId="54390"/>
    <cellStyle name="40 % – Zvýraznění1 5 5 3 3 4" xfId="54391"/>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4" xfId="3604"/>
    <cellStyle name="40 % – Zvýraznění1 5 5 4 2" xfId="9634"/>
    <cellStyle name="40 % – Zvýraznění1 5 5 4 2 2" xfId="24850"/>
    <cellStyle name="40 % – Zvýraznění1 5 5 4 2 3" xfId="54392"/>
    <cellStyle name="40 % – Zvýraznění1 5 5 4 2 4" xfId="54393"/>
    <cellStyle name="40 % – Zvýraznění1 5 5 4 2 5" xfId="54394"/>
    <cellStyle name="40 % – Zvýraznění1 5 5 4 3" xfId="13290"/>
    <cellStyle name="40 % – Zvýraznění1 5 5 4 3 2" xfId="28480"/>
    <cellStyle name="40 % – Zvýraznění1 5 5 4 3 3" xfId="54395"/>
    <cellStyle name="40 % – Zvýraznění1 5 5 4 3 4" xfId="54396"/>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5" xfId="8134"/>
    <cellStyle name="40 % – Zvýraznění1 5 5 5 2" xfId="23350"/>
    <cellStyle name="40 % – Zvýraznění1 5 5 5 3" xfId="54397"/>
    <cellStyle name="40 % – Zvýraznění1 5 5 5 4" xfId="54398"/>
    <cellStyle name="40 % – Zvýraznění1 5 5 5 5" xfId="54399"/>
    <cellStyle name="40 % – Zvýraznění1 5 5 6" xfId="13287"/>
    <cellStyle name="40 % – Zvýraznění1 5 5 6 2" xfId="28477"/>
    <cellStyle name="40 % – Zvýraznění1 5 5 6 3" xfId="54400"/>
    <cellStyle name="40 % – Zvýraznění1 5 5 6 4" xfId="54401"/>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2" xfId="3606"/>
    <cellStyle name="40 % – Zvýraznění1 5 6 2 2" xfId="9635"/>
    <cellStyle name="40 % – Zvýraznění1 5 6 2 2 2" xfId="24851"/>
    <cellStyle name="40 % – Zvýraznění1 5 6 2 2 3" xfId="54402"/>
    <cellStyle name="40 % – Zvýraznění1 5 6 2 2 4" xfId="54403"/>
    <cellStyle name="40 % – Zvýraznění1 5 6 2 2 5" xfId="54404"/>
    <cellStyle name="40 % – Zvýraznění1 5 6 2 3" xfId="13292"/>
    <cellStyle name="40 % – Zvýraznění1 5 6 2 3 2" xfId="28482"/>
    <cellStyle name="40 % – Zvýraznění1 5 6 2 3 3" xfId="54405"/>
    <cellStyle name="40 % – Zvýraznění1 5 6 2 3 4" xfId="54406"/>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3" xfId="3607"/>
    <cellStyle name="40 % – Zvýraznění1 5 6 3 2" xfId="9636"/>
    <cellStyle name="40 % – Zvýraznění1 5 6 3 2 2" xfId="24852"/>
    <cellStyle name="40 % – Zvýraznění1 5 6 3 2 3" xfId="54407"/>
    <cellStyle name="40 % – Zvýraznění1 5 6 3 2 4" xfId="54408"/>
    <cellStyle name="40 % – Zvýraznění1 5 6 3 2 5" xfId="54409"/>
    <cellStyle name="40 % – Zvýraznění1 5 6 3 3" xfId="13293"/>
    <cellStyle name="40 % – Zvýraznění1 5 6 3 3 2" xfId="28483"/>
    <cellStyle name="40 % – Zvýraznění1 5 6 3 3 3" xfId="54410"/>
    <cellStyle name="40 % – Zvýraznění1 5 6 3 3 4" xfId="54411"/>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4" xfId="3608"/>
    <cellStyle name="40 % – Zvýraznění1 5 6 4 2" xfId="9637"/>
    <cellStyle name="40 % – Zvýraznění1 5 6 4 2 2" xfId="24853"/>
    <cellStyle name="40 % – Zvýraznění1 5 6 4 2 3" xfId="54412"/>
    <cellStyle name="40 % – Zvýraznění1 5 6 4 2 4" xfId="54413"/>
    <cellStyle name="40 % – Zvýraznění1 5 6 4 2 5" xfId="54414"/>
    <cellStyle name="40 % – Zvýraznění1 5 6 4 3" xfId="13294"/>
    <cellStyle name="40 % – Zvýraznění1 5 6 4 3 2" xfId="28484"/>
    <cellStyle name="40 % – Zvýraznění1 5 6 4 3 3" xfId="54415"/>
    <cellStyle name="40 % – Zvýraznění1 5 6 4 3 4" xfId="54416"/>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5" xfId="8216"/>
    <cellStyle name="40 % – Zvýraznění1 5 6 5 2" xfId="23432"/>
    <cellStyle name="40 % – Zvýraznění1 5 6 5 3" xfId="54417"/>
    <cellStyle name="40 % – Zvýraznění1 5 6 5 4" xfId="54418"/>
    <cellStyle name="40 % – Zvýraznění1 5 6 5 5" xfId="54419"/>
    <cellStyle name="40 % – Zvýraznění1 5 6 6" xfId="13291"/>
    <cellStyle name="40 % – Zvýraznění1 5 6 6 2" xfId="28481"/>
    <cellStyle name="40 % – Zvýraznění1 5 6 6 3" xfId="54420"/>
    <cellStyle name="40 % – Zvýraznění1 5 6 6 4" xfId="5442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2" xfId="3610"/>
    <cellStyle name="40 % – Zvýraznění1 5 7 2 2" xfId="9638"/>
    <cellStyle name="40 % – Zvýraznění1 5 7 2 2 2" xfId="24854"/>
    <cellStyle name="40 % – Zvýraznění1 5 7 2 2 3" xfId="54422"/>
    <cellStyle name="40 % – Zvýraznění1 5 7 2 2 4" xfId="54423"/>
    <cellStyle name="40 % – Zvýraznění1 5 7 2 2 5" xfId="54424"/>
    <cellStyle name="40 % – Zvýraznění1 5 7 2 3" xfId="13296"/>
    <cellStyle name="40 % – Zvýraznění1 5 7 2 3 2" xfId="28486"/>
    <cellStyle name="40 % – Zvýraznění1 5 7 2 3 3" xfId="54425"/>
    <cellStyle name="40 % – Zvýraznění1 5 7 2 3 4" xfId="5442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3" xfId="3611"/>
    <cellStyle name="40 % – Zvýraznění1 5 7 3 2" xfId="9639"/>
    <cellStyle name="40 % – Zvýraznění1 5 7 3 2 2" xfId="24855"/>
    <cellStyle name="40 % – Zvýraznění1 5 7 3 2 3" xfId="54427"/>
    <cellStyle name="40 % – Zvýraznění1 5 7 3 2 4" xfId="54428"/>
    <cellStyle name="40 % – Zvýraznění1 5 7 3 2 5" xfId="54429"/>
    <cellStyle name="40 % – Zvýraznění1 5 7 3 3" xfId="13297"/>
    <cellStyle name="40 % – Zvýraznění1 5 7 3 3 2" xfId="28487"/>
    <cellStyle name="40 % – Zvýraznění1 5 7 3 3 3" xfId="54430"/>
    <cellStyle name="40 % – Zvýraznění1 5 7 3 3 4" xfId="54431"/>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4" xfId="3612"/>
    <cellStyle name="40 % – Zvýraznění1 5 7 4 2" xfId="9640"/>
    <cellStyle name="40 % – Zvýraznění1 5 7 4 2 2" xfId="24856"/>
    <cellStyle name="40 % – Zvýraznění1 5 7 4 2 3" xfId="54432"/>
    <cellStyle name="40 % – Zvýraznění1 5 7 4 2 4" xfId="54433"/>
    <cellStyle name="40 % – Zvýraznění1 5 7 4 2 5" xfId="54434"/>
    <cellStyle name="40 % – Zvýraznění1 5 7 4 3" xfId="13298"/>
    <cellStyle name="40 % – Zvýraznění1 5 7 4 3 2" xfId="28488"/>
    <cellStyle name="40 % – Zvýraznění1 5 7 4 3 3" xfId="54435"/>
    <cellStyle name="40 % – Zvýraznění1 5 7 4 3 4" xfId="54436"/>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5" xfId="8309"/>
    <cellStyle name="40 % – Zvýraznění1 5 7 5 2" xfId="23525"/>
    <cellStyle name="40 % – Zvýraznění1 5 7 5 3" xfId="54437"/>
    <cellStyle name="40 % – Zvýraznění1 5 7 5 4" xfId="54438"/>
    <cellStyle name="40 % – Zvýraznění1 5 7 5 5" xfId="54439"/>
    <cellStyle name="40 % – Zvýraznění1 5 7 6" xfId="13295"/>
    <cellStyle name="40 % – Zvýraznění1 5 7 6 2" xfId="28485"/>
    <cellStyle name="40 % – Zvýraznění1 5 7 6 3" xfId="54440"/>
    <cellStyle name="40 % – Zvýraznění1 5 7 6 4" xfId="54441"/>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2" xfId="3614"/>
    <cellStyle name="40 % – Zvýraznění1 5 8 2 2" xfId="9641"/>
    <cellStyle name="40 % – Zvýraznění1 5 8 2 2 2" xfId="24857"/>
    <cellStyle name="40 % – Zvýraznění1 5 8 2 2 3" xfId="54442"/>
    <cellStyle name="40 % – Zvýraznění1 5 8 2 2 4" xfId="54443"/>
    <cellStyle name="40 % – Zvýraznění1 5 8 2 2 5" xfId="54444"/>
    <cellStyle name="40 % – Zvýraznění1 5 8 2 3" xfId="13300"/>
    <cellStyle name="40 % – Zvýraznění1 5 8 2 3 2" xfId="28490"/>
    <cellStyle name="40 % – Zvýraznění1 5 8 2 3 3" xfId="54445"/>
    <cellStyle name="40 % – Zvýraznění1 5 8 2 3 4" xfId="54446"/>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3" xfId="3615"/>
    <cellStyle name="40 % – Zvýraznění1 5 8 3 2" xfId="9642"/>
    <cellStyle name="40 % – Zvýraznění1 5 8 3 2 2" xfId="24858"/>
    <cellStyle name="40 % – Zvýraznění1 5 8 3 2 3" xfId="54447"/>
    <cellStyle name="40 % – Zvýraznění1 5 8 3 2 4" xfId="54448"/>
    <cellStyle name="40 % – Zvýraznění1 5 8 3 2 5" xfId="54449"/>
    <cellStyle name="40 % – Zvýraznění1 5 8 3 3" xfId="13301"/>
    <cellStyle name="40 % – Zvýraznění1 5 8 3 3 2" xfId="28491"/>
    <cellStyle name="40 % – Zvýraznění1 5 8 3 3 3" xfId="54450"/>
    <cellStyle name="40 % – Zvýraznění1 5 8 3 3 4" xfId="5445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4" xfId="3616"/>
    <cellStyle name="40 % – Zvýraznění1 5 8 4 2" xfId="9643"/>
    <cellStyle name="40 % – Zvýraznění1 5 8 4 2 2" xfId="24859"/>
    <cellStyle name="40 % – Zvýraznění1 5 8 4 2 3" xfId="54452"/>
    <cellStyle name="40 % – Zvýraznění1 5 8 4 2 4" xfId="54453"/>
    <cellStyle name="40 % – Zvýraznění1 5 8 4 2 5" xfId="54454"/>
    <cellStyle name="40 % – Zvýraznění1 5 8 4 3" xfId="13302"/>
    <cellStyle name="40 % – Zvýraznění1 5 8 4 3 2" xfId="28492"/>
    <cellStyle name="40 % – Zvýraznění1 5 8 4 3 3" xfId="54455"/>
    <cellStyle name="40 % – Zvýraznění1 5 8 4 3 4" xfId="54456"/>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5" xfId="8392"/>
    <cellStyle name="40 % – Zvýraznění1 5 8 5 2" xfId="23608"/>
    <cellStyle name="40 % – Zvýraznění1 5 8 5 3" xfId="54457"/>
    <cellStyle name="40 % – Zvýraznění1 5 8 5 4" xfId="54458"/>
    <cellStyle name="40 % – Zvýraznění1 5 8 5 5" xfId="54459"/>
    <cellStyle name="40 % – Zvýraznění1 5 8 6" xfId="13299"/>
    <cellStyle name="40 % – Zvýraznění1 5 8 6 2" xfId="28489"/>
    <cellStyle name="40 % – Zvýraznění1 5 8 6 3" xfId="54460"/>
    <cellStyle name="40 % – Zvýraznění1 5 8 6 4" xfId="54461"/>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2 3" xfId="54462"/>
    <cellStyle name="40 % – Zvýraznění1 5 9 2 4" xfId="54463"/>
    <cellStyle name="40 % – Zvýraznění1 5 9 2 5" xfId="54464"/>
    <cellStyle name="40 % – Zvýraznění1 5 9 3" xfId="13303"/>
    <cellStyle name="40 % – Zvýraznění1 5 9 3 2" xfId="28493"/>
    <cellStyle name="40 % – Zvýraznění1 5 9 3 3" xfId="54465"/>
    <cellStyle name="40 % – Zvýraznění1 5 9 3 4" xfId="54466"/>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6" xfId="493"/>
    <cellStyle name="40 % – Zvýraznění1 6 10" xfId="3618"/>
    <cellStyle name="40 % – Zvýraznění1 6 10 2" xfId="9645"/>
    <cellStyle name="40 % – Zvýraznění1 6 10 2 2" xfId="24861"/>
    <cellStyle name="40 % – Zvýraznění1 6 10 2 3" xfId="54467"/>
    <cellStyle name="40 % – Zvýraznění1 6 10 2 4" xfId="54468"/>
    <cellStyle name="40 % – Zvýraznění1 6 10 2 5" xfId="54469"/>
    <cellStyle name="40 % – Zvýraznění1 6 10 3" xfId="13304"/>
    <cellStyle name="40 % – Zvýraznění1 6 10 3 2" xfId="28494"/>
    <cellStyle name="40 % – Zvýraznění1 6 10 3 3" xfId="54470"/>
    <cellStyle name="40 % – Zvýraznění1 6 10 3 4" xfId="54471"/>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1" xfId="3619"/>
    <cellStyle name="40 % – Zvýraznění1 6 11 2" xfId="11314"/>
    <cellStyle name="40 % – Zvýraznění1 6 11 2 2" xfId="26514"/>
    <cellStyle name="40 % – Zvýraznění1 6 11 2 3" xfId="54472"/>
    <cellStyle name="40 % – Zvýraznění1 6 11 2 4" xfId="54473"/>
    <cellStyle name="40 % – Zvýraznění1 6 11 2 5" xfId="54474"/>
    <cellStyle name="40 % – Zvýraznění1 6 11 3" xfId="13305"/>
    <cellStyle name="40 % – Zvýraznění1 6 11 3 2" xfId="28495"/>
    <cellStyle name="40 % – Zvýraznění1 6 11 3 3" xfId="54475"/>
    <cellStyle name="40 % – Zvýraznění1 6 11 3 4" xfId="54476"/>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2" xfId="7826"/>
    <cellStyle name="40 % – Zvýraznění1 6 12 2" xfId="23045"/>
    <cellStyle name="40 % – Zvýraznění1 6 12 3" xfId="54477"/>
    <cellStyle name="40 % – Zvýraznění1 6 12 4" xfId="54478"/>
    <cellStyle name="40 % – Zvýraznění1 6 12 5" xfId="54479"/>
    <cellStyle name="40 % – Zvýraznění1 6 13" xfId="11573"/>
    <cellStyle name="40 % – Zvýraznění1 6 13 2" xfId="26769"/>
    <cellStyle name="40 % – Zvýraznění1 6 13 3" xfId="54480"/>
    <cellStyle name="40 % – Zvýraznění1 6 13 4" xfId="54481"/>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2" xfId="3620"/>
    <cellStyle name="40 % – Zvýraznění1 6 2 10" xfId="41528"/>
    <cellStyle name="40 % – Zvýraznění1 6 2 11" xfId="41529"/>
    <cellStyle name="40 % – Zvýraznění1 6 2 2" xfId="3621"/>
    <cellStyle name="40 % – Zvýraznění1 6 2 2 2" xfId="9646"/>
    <cellStyle name="40 % – Zvýraznění1 6 2 2 2 2" xfId="24862"/>
    <cellStyle name="40 % – Zvýraznění1 6 2 2 2 3" xfId="54482"/>
    <cellStyle name="40 % – Zvýraznění1 6 2 2 2 4" xfId="54483"/>
    <cellStyle name="40 % – Zvýraznění1 6 2 2 2 5" xfId="54484"/>
    <cellStyle name="40 % – Zvýraznění1 6 2 2 3" xfId="13307"/>
    <cellStyle name="40 % – Zvýraznění1 6 2 2 3 2" xfId="28497"/>
    <cellStyle name="40 % – Zvýraznění1 6 2 2 3 3" xfId="54485"/>
    <cellStyle name="40 % – Zvýraznění1 6 2 2 3 4" xfId="54486"/>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3" xfId="3622"/>
    <cellStyle name="40 % – Zvýraznění1 6 2 3 2" xfId="9647"/>
    <cellStyle name="40 % – Zvýraznění1 6 2 3 2 2" xfId="24863"/>
    <cellStyle name="40 % – Zvýraznění1 6 2 3 2 3" xfId="54487"/>
    <cellStyle name="40 % – Zvýraznění1 6 2 3 2 4" xfId="54488"/>
    <cellStyle name="40 % – Zvýraznění1 6 2 3 2 5" xfId="54489"/>
    <cellStyle name="40 % – Zvýraznění1 6 2 3 3" xfId="13308"/>
    <cellStyle name="40 % – Zvýraznění1 6 2 3 3 2" xfId="28498"/>
    <cellStyle name="40 % – Zvýraznění1 6 2 3 3 3" xfId="54490"/>
    <cellStyle name="40 % – Zvýraznění1 6 2 3 3 4" xfId="54491"/>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4" xfId="3623"/>
    <cellStyle name="40 % – Zvýraznění1 6 2 4 2" xfId="9648"/>
    <cellStyle name="40 % – Zvýraznění1 6 2 4 2 2" xfId="24864"/>
    <cellStyle name="40 % – Zvýraznění1 6 2 4 2 3" xfId="54492"/>
    <cellStyle name="40 % – Zvýraznění1 6 2 4 2 4" xfId="54493"/>
    <cellStyle name="40 % – Zvýraznění1 6 2 4 2 5" xfId="54494"/>
    <cellStyle name="40 % – Zvýraznění1 6 2 4 3" xfId="13309"/>
    <cellStyle name="40 % – Zvýraznění1 6 2 4 3 2" xfId="28499"/>
    <cellStyle name="40 % – Zvýraznění1 6 2 4 3 3" xfId="54495"/>
    <cellStyle name="40 % – Zvýraznění1 6 2 4 3 4" xfId="54496"/>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5" xfId="7901"/>
    <cellStyle name="40 % – Zvýraznění1 6 2 5 2" xfId="23118"/>
    <cellStyle name="40 % – Zvýraznění1 6 2 5 3" xfId="54497"/>
    <cellStyle name="40 % – Zvýraznění1 6 2 5 4" xfId="54498"/>
    <cellStyle name="40 % – Zvýraznění1 6 2 5 5" xfId="54499"/>
    <cellStyle name="40 % – Zvýraznění1 6 2 6" xfId="13306"/>
    <cellStyle name="40 % – Zvýraznění1 6 2 6 2" xfId="28496"/>
    <cellStyle name="40 % – Zvýraznění1 6 2 6 3" xfId="54500"/>
    <cellStyle name="40 % – Zvýraznění1 6 2 6 4" xfId="54501"/>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2" xfId="3625"/>
    <cellStyle name="40 % – Zvýraznění1 6 3 2 2" xfId="9649"/>
    <cellStyle name="40 % – Zvýraznění1 6 3 2 2 2" xfId="24865"/>
    <cellStyle name="40 % – Zvýraznění1 6 3 2 2 3" xfId="54502"/>
    <cellStyle name="40 % – Zvýraznění1 6 3 2 2 4" xfId="54503"/>
    <cellStyle name="40 % – Zvýraznění1 6 3 2 2 5" xfId="54504"/>
    <cellStyle name="40 % – Zvýraznění1 6 3 2 3" xfId="13311"/>
    <cellStyle name="40 % – Zvýraznění1 6 3 2 3 2" xfId="28501"/>
    <cellStyle name="40 % – Zvýraznění1 6 3 2 3 3" xfId="54505"/>
    <cellStyle name="40 % – Zvýraznění1 6 3 2 3 4" xfId="54506"/>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3" xfId="3626"/>
    <cellStyle name="40 % – Zvýraznění1 6 3 3 2" xfId="9650"/>
    <cellStyle name="40 % – Zvýraznění1 6 3 3 2 2" xfId="24866"/>
    <cellStyle name="40 % – Zvýraznění1 6 3 3 2 3" xfId="54507"/>
    <cellStyle name="40 % – Zvýraznění1 6 3 3 2 4" xfId="54508"/>
    <cellStyle name="40 % – Zvýraznění1 6 3 3 2 5" xfId="54509"/>
    <cellStyle name="40 % – Zvýraznění1 6 3 3 3" xfId="13312"/>
    <cellStyle name="40 % – Zvýraznění1 6 3 3 3 2" xfId="28502"/>
    <cellStyle name="40 % – Zvýraznění1 6 3 3 3 3" xfId="54510"/>
    <cellStyle name="40 % – Zvýraznění1 6 3 3 3 4" xfId="54511"/>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4" xfId="3627"/>
    <cellStyle name="40 % – Zvýraznění1 6 3 4 2" xfId="9651"/>
    <cellStyle name="40 % – Zvýraznění1 6 3 4 2 2" xfId="24867"/>
    <cellStyle name="40 % – Zvýraznění1 6 3 4 2 3" xfId="54512"/>
    <cellStyle name="40 % – Zvýraznění1 6 3 4 2 4" xfId="54513"/>
    <cellStyle name="40 % – Zvýraznění1 6 3 4 2 5" xfId="54514"/>
    <cellStyle name="40 % – Zvýraznění1 6 3 4 3" xfId="13313"/>
    <cellStyle name="40 % – Zvýraznění1 6 3 4 3 2" xfId="28503"/>
    <cellStyle name="40 % – Zvýraznění1 6 3 4 3 3" xfId="54515"/>
    <cellStyle name="40 % – Zvýraznění1 6 3 4 3 4" xfId="54516"/>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5" xfId="8040"/>
    <cellStyle name="40 % – Zvýraznění1 6 3 5 2" xfId="23256"/>
    <cellStyle name="40 % – Zvýraznění1 6 3 5 3" xfId="54517"/>
    <cellStyle name="40 % – Zvýraznění1 6 3 5 4" xfId="54518"/>
    <cellStyle name="40 % – Zvýraznění1 6 3 5 5" xfId="54519"/>
    <cellStyle name="40 % – Zvýraznění1 6 3 6" xfId="13310"/>
    <cellStyle name="40 % – Zvýraznění1 6 3 6 2" xfId="28500"/>
    <cellStyle name="40 % – Zvýraznění1 6 3 6 3" xfId="54520"/>
    <cellStyle name="40 % – Zvýraznění1 6 3 6 4" xfId="54521"/>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2" xfId="3629"/>
    <cellStyle name="40 % – Zvýraznění1 6 4 2 2" xfId="9652"/>
    <cellStyle name="40 % – Zvýraznění1 6 4 2 2 2" xfId="24868"/>
    <cellStyle name="40 % – Zvýraznění1 6 4 2 2 3" xfId="54522"/>
    <cellStyle name="40 % – Zvýraznění1 6 4 2 2 4" xfId="54523"/>
    <cellStyle name="40 % – Zvýraznění1 6 4 2 2 5" xfId="54524"/>
    <cellStyle name="40 % – Zvýraznění1 6 4 2 3" xfId="13315"/>
    <cellStyle name="40 % – Zvýraznění1 6 4 2 3 2" xfId="28505"/>
    <cellStyle name="40 % – Zvýraznění1 6 4 2 3 3" xfId="54525"/>
    <cellStyle name="40 % – Zvýraznění1 6 4 2 3 4" xfId="54526"/>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3" xfId="3630"/>
    <cellStyle name="40 % – Zvýraznění1 6 4 3 2" xfId="9653"/>
    <cellStyle name="40 % – Zvýraznění1 6 4 3 2 2" xfId="24869"/>
    <cellStyle name="40 % – Zvýraznění1 6 4 3 2 3" xfId="54527"/>
    <cellStyle name="40 % – Zvýraznění1 6 4 3 2 4" xfId="54528"/>
    <cellStyle name="40 % – Zvýraznění1 6 4 3 2 5" xfId="54529"/>
    <cellStyle name="40 % – Zvýraznění1 6 4 3 3" xfId="13316"/>
    <cellStyle name="40 % – Zvýraznění1 6 4 3 3 2" xfId="28506"/>
    <cellStyle name="40 % – Zvýraznění1 6 4 3 3 3" xfId="54530"/>
    <cellStyle name="40 % – Zvýraznění1 6 4 3 3 4" xfId="54531"/>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4" xfId="3631"/>
    <cellStyle name="40 % – Zvýraznění1 6 4 4 2" xfId="9654"/>
    <cellStyle name="40 % – Zvýraznění1 6 4 4 2 2" xfId="24870"/>
    <cellStyle name="40 % – Zvýraznění1 6 4 4 2 3" xfId="54532"/>
    <cellStyle name="40 % – Zvýraznění1 6 4 4 2 4" xfId="54533"/>
    <cellStyle name="40 % – Zvýraznění1 6 4 4 2 5" xfId="54534"/>
    <cellStyle name="40 % – Zvýraznění1 6 4 4 3" xfId="13317"/>
    <cellStyle name="40 % – Zvýraznění1 6 4 4 3 2" xfId="28507"/>
    <cellStyle name="40 % – Zvýraznění1 6 4 4 3 3" xfId="54535"/>
    <cellStyle name="40 % – Zvýraznění1 6 4 4 3 4" xfId="54536"/>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5" xfId="8120"/>
    <cellStyle name="40 % – Zvýraznění1 6 4 5 2" xfId="23336"/>
    <cellStyle name="40 % – Zvýraznění1 6 4 5 3" xfId="54537"/>
    <cellStyle name="40 % – Zvýraznění1 6 4 5 4" xfId="54538"/>
    <cellStyle name="40 % – Zvýraznění1 6 4 5 5" xfId="54539"/>
    <cellStyle name="40 % – Zvýraznění1 6 4 6" xfId="13314"/>
    <cellStyle name="40 % – Zvýraznění1 6 4 6 2" xfId="28504"/>
    <cellStyle name="40 % – Zvýraznění1 6 4 6 3" xfId="54540"/>
    <cellStyle name="40 % – Zvýraznění1 6 4 6 4" xfId="54541"/>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2" xfId="3633"/>
    <cellStyle name="40 % – Zvýraznění1 6 5 2 2" xfId="9655"/>
    <cellStyle name="40 % – Zvýraznění1 6 5 2 2 2" xfId="24871"/>
    <cellStyle name="40 % – Zvýraznění1 6 5 2 2 3" xfId="54542"/>
    <cellStyle name="40 % – Zvýraznění1 6 5 2 2 4" xfId="54543"/>
    <cellStyle name="40 % – Zvýraznění1 6 5 2 2 5" xfId="54544"/>
    <cellStyle name="40 % – Zvýraznění1 6 5 2 3" xfId="13319"/>
    <cellStyle name="40 % – Zvýraznění1 6 5 2 3 2" xfId="28509"/>
    <cellStyle name="40 % – Zvýraznění1 6 5 2 3 3" xfId="54545"/>
    <cellStyle name="40 % – Zvýraznění1 6 5 2 3 4" xfId="54546"/>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3" xfId="3634"/>
    <cellStyle name="40 % – Zvýraznění1 6 5 3 2" xfId="9656"/>
    <cellStyle name="40 % – Zvýraznění1 6 5 3 2 2" xfId="24872"/>
    <cellStyle name="40 % – Zvýraznění1 6 5 3 2 3" xfId="54547"/>
    <cellStyle name="40 % – Zvýraznění1 6 5 3 2 4" xfId="54548"/>
    <cellStyle name="40 % – Zvýraznění1 6 5 3 2 5" xfId="54549"/>
    <cellStyle name="40 % – Zvýraznění1 6 5 3 3" xfId="13320"/>
    <cellStyle name="40 % – Zvýraznění1 6 5 3 3 2" xfId="28510"/>
    <cellStyle name="40 % – Zvýraznění1 6 5 3 3 3" xfId="54550"/>
    <cellStyle name="40 % – Zvýraznění1 6 5 3 3 4" xfId="54551"/>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4" xfId="3635"/>
    <cellStyle name="40 % – Zvýraznění1 6 5 4 2" xfId="9657"/>
    <cellStyle name="40 % – Zvýraznění1 6 5 4 2 2" xfId="24873"/>
    <cellStyle name="40 % – Zvýraznění1 6 5 4 2 3" xfId="54552"/>
    <cellStyle name="40 % – Zvýraznění1 6 5 4 2 4" xfId="54553"/>
    <cellStyle name="40 % – Zvýraznění1 6 5 4 2 5" xfId="54554"/>
    <cellStyle name="40 % – Zvýraznění1 6 5 4 3" xfId="13321"/>
    <cellStyle name="40 % – Zvýraznění1 6 5 4 3 2" xfId="28511"/>
    <cellStyle name="40 % – Zvýraznění1 6 5 4 3 3" xfId="54555"/>
    <cellStyle name="40 % – Zvýraznění1 6 5 4 3 4" xfId="54556"/>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5" xfId="8202"/>
    <cellStyle name="40 % – Zvýraznění1 6 5 5 2" xfId="23418"/>
    <cellStyle name="40 % – Zvýraznění1 6 5 5 3" xfId="54557"/>
    <cellStyle name="40 % – Zvýraznění1 6 5 5 4" xfId="54558"/>
    <cellStyle name="40 % – Zvýraznění1 6 5 5 5" xfId="54559"/>
    <cellStyle name="40 % – Zvýraznění1 6 5 6" xfId="13318"/>
    <cellStyle name="40 % – Zvýraznění1 6 5 6 2" xfId="28508"/>
    <cellStyle name="40 % – Zvýraznění1 6 5 6 3" xfId="54560"/>
    <cellStyle name="40 % – Zvýraznění1 6 5 6 4" xfId="54561"/>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2" xfId="3637"/>
    <cellStyle name="40 % – Zvýraznění1 6 6 2 2" xfId="9658"/>
    <cellStyle name="40 % – Zvýraznění1 6 6 2 2 2" xfId="24874"/>
    <cellStyle name="40 % – Zvýraznění1 6 6 2 2 3" xfId="54562"/>
    <cellStyle name="40 % – Zvýraznění1 6 6 2 2 4" xfId="54563"/>
    <cellStyle name="40 % – Zvýraznění1 6 6 2 2 5" xfId="54564"/>
    <cellStyle name="40 % – Zvýraznění1 6 6 2 3" xfId="13323"/>
    <cellStyle name="40 % – Zvýraznění1 6 6 2 3 2" xfId="28513"/>
    <cellStyle name="40 % – Zvýraznění1 6 6 2 3 3" xfId="54565"/>
    <cellStyle name="40 % – Zvýraznění1 6 6 2 3 4" xfId="54566"/>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3" xfId="3638"/>
    <cellStyle name="40 % – Zvýraznění1 6 6 3 2" xfId="9659"/>
    <cellStyle name="40 % – Zvýraznění1 6 6 3 2 2" xfId="24875"/>
    <cellStyle name="40 % – Zvýraznění1 6 6 3 2 3" xfId="54567"/>
    <cellStyle name="40 % – Zvýraznění1 6 6 3 2 4" xfId="54568"/>
    <cellStyle name="40 % – Zvýraznění1 6 6 3 2 5" xfId="54569"/>
    <cellStyle name="40 % – Zvýraznění1 6 6 3 3" xfId="13324"/>
    <cellStyle name="40 % – Zvýraznění1 6 6 3 3 2" xfId="28514"/>
    <cellStyle name="40 % – Zvýraznění1 6 6 3 3 3" xfId="54570"/>
    <cellStyle name="40 % – Zvýraznění1 6 6 3 3 4" xfId="54571"/>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4" xfId="3639"/>
    <cellStyle name="40 % – Zvýraznění1 6 6 4 2" xfId="9660"/>
    <cellStyle name="40 % – Zvýraznění1 6 6 4 2 2" xfId="24876"/>
    <cellStyle name="40 % – Zvýraznění1 6 6 4 2 3" xfId="54572"/>
    <cellStyle name="40 % – Zvýraznění1 6 6 4 2 4" xfId="54573"/>
    <cellStyle name="40 % – Zvýraznění1 6 6 4 2 5" xfId="54574"/>
    <cellStyle name="40 % – Zvýraznění1 6 6 4 3" xfId="13325"/>
    <cellStyle name="40 % – Zvýraznění1 6 6 4 3 2" xfId="28515"/>
    <cellStyle name="40 % – Zvýraznění1 6 6 4 3 3" xfId="54575"/>
    <cellStyle name="40 % – Zvýraznění1 6 6 4 3 4" xfId="54576"/>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5" xfId="8295"/>
    <cellStyle name="40 % – Zvýraznění1 6 6 5 2" xfId="23511"/>
    <cellStyle name="40 % – Zvýraznění1 6 6 5 3" xfId="54577"/>
    <cellStyle name="40 % – Zvýraznění1 6 6 5 4" xfId="54578"/>
    <cellStyle name="40 % – Zvýraznění1 6 6 5 5" xfId="54579"/>
    <cellStyle name="40 % – Zvýraznění1 6 6 6" xfId="13322"/>
    <cellStyle name="40 % – Zvýraznění1 6 6 6 2" xfId="28512"/>
    <cellStyle name="40 % – Zvýraznění1 6 6 6 3" xfId="54580"/>
    <cellStyle name="40 % – Zvýraznění1 6 6 6 4" xfId="54581"/>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2" xfId="3641"/>
    <cellStyle name="40 % – Zvýraznění1 6 7 2 2" xfId="9661"/>
    <cellStyle name="40 % – Zvýraznění1 6 7 2 2 2" xfId="24877"/>
    <cellStyle name="40 % – Zvýraznění1 6 7 2 2 3" xfId="54582"/>
    <cellStyle name="40 % – Zvýraznění1 6 7 2 2 4" xfId="54583"/>
    <cellStyle name="40 % – Zvýraznění1 6 7 2 2 5" xfId="54584"/>
    <cellStyle name="40 % – Zvýraznění1 6 7 2 3" xfId="13327"/>
    <cellStyle name="40 % – Zvýraznění1 6 7 2 3 2" xfId="28517"/>
    <cellStyle name="40 % – Zvýraznění1 6 7 2 3 3" xfId="54585"/>
    <cellStyle name="40 % – Zvýraznění1 6 7 2 3 4" xfId="54586"/>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3" xfId="3642"/>
    <cellStyle name="40 % – Zvýraznění1 6 7 3 2" xfId="9662"/>
    <cellStyle name="40 % – Zvýraznění1 6 7 3 2 2" xfId="24878"/>
    <cellStyle name="40 % – Zvýraznění1 6 7 3 2 3" xfId="54587"/>
    <cellStyle name="40 % – Zvýraznění1 6 7 3 2 4" xfId="54588"/>
    <cellStyle name="40 % – Zvýraznění1 6 7 3 2 5" xfId="54589"/>
    <cellStyle name="40 % – Zvýraznění1 6 7 3 3" xfId="13328"/>
    <cellStyle name="40 % – Zvýraznění1 6 7 3 3 2" xfId="28518"/>
    <cellStyle name="40 % – Zvýraznění1 6 7 3 3 3" xfId="54590"/>
    <cellStyle name="40 % – Zvýraznění1 6 7 3 3 4" xfId="54591"/>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4" xfId="3643"/>
    <cellStyle name="40 % – Zvýraznění1 6 7 4 2" xfId="9663"/>
    <cellStyle name="40 % – Zvýraznění1 6 7 4 2 2" xfId="24879"/>
    <cellStyle name="40 % – Zvýraznění1 6 7 4 2 3" xfId="54592"/>
    <cellStyle name="40 % – Zvýraznění1 6 7 4 2 4" xfId="54593"/>
    <cellStyle name="40 % – Zvýraznění1 6 7 4 2 5" xfId="54594"/>
    <cellStyle name="40 % – Zvýraznění1 6 7 4 3" xfId="13329"/>
    <cellStyle name="40 % – Zvýraznění1 6 7 4 3 2" xfId="28519"/>
    <cellStyle name="40 % – Zvýraznění1 6 7 4 3 3" xfId="54595"/>
    <cellStyle name="40 % – Zvýraznění1 6 7 4 3 4" xfId="54596"/>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5" xfId="8378"/>
    <cellStyle name="40 % – Zvýraznění1 6 7 5 2" xfId="23594"/>
    <cellStyle name="40 % – Zvýraznění1 6 7 5 3" xfId="54597"/>
    <cellStyle name="40 % – Zvýraznění1 6 7 5 4" xfId="54598"/>
    <cellStyle name="40 % – Zvýraznění1 6 7 5 5" xfId="54599"/>
    <cellStyle name="40 % – Zvýraznění1 6 7 6" xfId="13326"/>
    <cellStyle name="40 % – Zvýraznění1 6 7 6 2" xfId="28516"/>
    <cellStyle name="40 % – Zvýraznění1 6 7 6 3" xfId="54600"/>
    <cellStyle name="40 % – Zvýraznění1 6 7 6 4" xfId="54601"/>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2 3" xfId="54602"/>
    <cellStyle name="40 % – Zvýraznění1 6 8 2 4" xfId="54603"/>
    <cellStyle name="40 % – Zvýraznění1 6 8 2 5" xfId="54604"/>
    <cellStyle name="40 % – Zvýraznění1 6 8 3" xfId="13330"/>
    <cellStyle name="40 % – Zvýraznění1 6 8 3 2" xfId="28520"/>
    <cellStyle name="40 % – Zvýraznění1 6 8 3 3" xfId="54605"/>
    <cellStyle name="40 % – Zvýraznění1 6 8 3 4" xfId="54606"/>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9" xfId="3645"/>
    <cellStyle name="40 % – Zvýraznění1 6 9 2" xfId="9665"/>
    <cellStyle name="40 % – Zvýraznění1 6 9 2 2" xfId="24881"/>
    <cellStyle name="40 % – Zvýraznění1 6 9 2 3" xfId="54607"/>
    <cellStyle name="40 % – Zvýraznění1 6 9 2 4" xfId="54608"/>
    <cellStyle name="40 % – Zvýraznění1 6 9 2 5" xfId="54609"/>
    <cellStyle name="40 % – Zvýraznění1 6 9 3" xfId="13331"/>
    <cellStyle name="40 % – Zvýraznění1 6 9 3 2" xfId="28521"/>
    <cellStyle name="40 % – Zvýraznění1 6 9 3 3" xfId="54610"/>
    <cellStyle name="40 % – Zvýraznění1 6 9 3 4" xfId="5461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7" xfId="494"/>
    <cellStyle name="40 % – Zvýraznění1 7 10" xfId="19180"/>
    <cellStyle name="40 % – Zvýraznění1 7 11" xfId="41580"/>
    <cellStyle name="40 % – Zvýraznění1 7 12" xfId="41581"/>
    <cellStyle name="40 % – Zvýraznění1 7 2" xfId="3646"/>
    <cellStyle name="40 % – Zvýraznění1 7 2 2" xfId="9666"/>
    <cellStyle name="40 % – Zvýraznění1 7 2 2 2" xfId="24882"/>
    <cellStyle name="40 % – Zvýraznění1 7 2 2 3" xfId="54612"/>
    <cellStyle name="40 % – Zvýraznění1 7 2 2 4" xfId="54613"/>
    <cellStyle name="40 % – Zvýraznění1 7 2 2 5" xfId="54614"/>
    <cellStyle name="40 % – Zvýraznění1 7 2 3" xfId="13332"/>
    <cellStyle name="40 % – Zvýraznění1 7 2 3 2" xfId="28522"/>
    <cellStyle name="40 % – Zvýraznění1 7 2 3 3" xfId="54615"/>
    <cellStyle name="40 % – Zvýraznění1 7 2 3 4" xfId="54616"/>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3" xfId="3647"/>
    <cellStyle name="40 % – Zvýraznění1 7 3 2" xfId="9667"/>
    <cellStyle name="40 % – Zvýraznění1 7 3 2 2" xfId="24883"/>
    <cellStyle name="40 % – Zvýraznění1 7 3 2 3" xfId="54617"/>
    <cellStyle name="40 % – Zvýraznění1 7 3 2 4" xfId="54618"/>
    <cellStyle name="40 % – Zvýraznění1 7 3 2 5" xfId="54619"/>
    <cellStyle name="40 % – Zvýraznění1 7 3 3" xfId="13333"/>
    <cellStyle name="40 % – Zvýraznění1 7 3 3 2" xfId="28523"/>
    <cellStyle name="40 % – Zvýraznění1 7 3 3 3" xfId="54620"/>
    <cellStyle name="40 % – Zvýraznění1 7 3 3 4" xfId="54621"/>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4" xfId="3648"/>
    <cellStyle name="40 % – Zvýraznění1 7 4 2" xfId="9668"/>
    <cellStyle name="40 % – Zvýraznění1 7 4 2 2" xfId="24884"/>
    <cellStyle name="40 % – Zvýraznění1 7 4 2 3" xfId="54622"/>
    <cellStyle name="40 % – Zvýraznění1 7 4 2 4" xfId="54623"/>
    <cellStyle name="40 % – Zvýraznění1 7 4 2 5" xfId="54624"/>
    <cellStyle name="40 % – Zvýraznění1 7 4 3" xfId="13334"/>
    <cellStyle name="40 % – Zvýraznění1 7 4 3 2" xfId="28524"/>
    <cellStyle name="40 % – Zvýraznění1 7 4 3 3" xfId="54625"/>
    <cellStyle name="40 % – Zvýraznění1 7 4 3 4" xfId="54626"/>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5" xfId="3649"/>
    <cellStyle name="40 % – Zvýraznění1 7 5 2" xfId="11047"/>
    <cellStyle name="40 % – Zvýraznění1 7 5 2 2" xfId="26247"/>
    <cellStyle name="40 % – Zvýraznění1 7 5 2 3" xfId="54627"/>
    <cellStyle name="40 % – Zvýraznění1 7 5 2 4" xfId="54628"/>
    <cellStyle name="40 % – Zvýraznění1 7 5 2 5" xfId="54629"/>
    <cellStyle name="40 % – Zvýraznění1 7 5 3" xfId="13335"/>
    <cellStyle name="40 % – Zvýraznění1 7 5 3 2" xfId="28525"/>
    <cellStyle name="40 % – Zvýraznění1 7 5 3 3" xfId="54630"/>
    <cellStyle name="40 % – Zvýraznění1 7 5 3 4" xfId="54631"/>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6" xfId="7763"/>
    <cellStyle name="40 % – Zvýraznění1 7 6 2" xfId="22982"/>
    <cellStyle name="40 % – Zvýraznění1 7 6 3" xfId="54632"/>
    <cellStyle name="40 % – Zvýraznění1 7 6 4" xfId="54633"/>
    <cellStyle name="40 % – Zvýraznění1 7 6 5" xfId="54634"/>
    <cellStyle name="40 % – Zvýraznění1 7 7" xfId="11574"/>
    <cellStyle name="40 % – Zvýraznění1 7 7 2" xfId="26770"/>
    <cellStyle name="40 % – Zvýraznění1 7 7 3" xfId="54635"/>
    <cellStyle name="40 % – Zvýraznění1 7 7 4" xfId="54636"/>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2 3" xfId="54637"/>
    <cellStyle name="40 % – Zvýraznění1 8 2 2 4" xfId="54638"/>
    <cellStyle name="40 % – Zvýraznění1 8 2 2 5" xfId="54639"/>
    <cellStyle name="40 % – Zvýraznění1 8 2 3" xfId="13336"/>
    <cellStyle name="40 % – Zvýraznění1 8 2 3 2" xfId="28526"/>
    <cellStyle name="40 % – Zvýraznění1 8 2 3 3" xfId="54640"/>
    <cellStyle name="40 % – Zvýraznění1 8 2 3 4" xfId="54641"/>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3" xfId="3652"/>
    <cellStyle name="40 % – Zvýraznění1 8 3 2" xfId="9669"/>
    <cellStyle name="40 % – Zvýraznění1 8 3 2 2" xfId="24885"/>
    <cellStyle name="40 % – Zvýraznění1 8 3 2 3" xfId="54642"/>
    <cellStyle name="40 % – Zvýraznění1 8 3 2 4" xfId="54643"/>
    <cellStyle name="40 % – Zvýraznění1 8 3 2 5" xfId="54644"/>
    <cellStyle name="40 % – Zvýraznění1 8 3 3" xfId="13337"/>
    <cellStyle name="40 % – Zvýraznění1 8 3 3 2" xfId="28527"/>
    <cellStyle name="40 % – Zvýraznění1 8 3 3 3" xfId="54645"/>
    <cellStyle name="40 % – Zvýraznění1 8 3 3 4" xfId="54646"/>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4" xfId="3653"/>
    <cellStyle name="40 % – Zvýraznění1 8 4 2" xfId="9670"/>
    <cellStyle name="40 % – Zvýraznění1 8 4 2 2" xfId="24886"/>
    <cellStyle name="40 % – Zvýraznění1 8 4 2 3" xfId="54647"/>
    <cellStyle name="40 % – Zvýraznění1 8 4 2 4" xfId="54648"/>
    <cellStyle name="40 % – Zvýraznění1 8 4 2 5" xfId="54649"/>
    <cellStyle name="40 % – Zvýraznění1 8 4 3" xfId="13338"/>
    <cellStyle name="40 % – Zvýraznění1 8 4 3 2" xfId="28528"/>
    <cellStyle name="40 % – Zvýraznění1 8 4 3 3" xfId="54650"/>
    <cellStyle name="40 % – Zvýraznění1 8 4 3 4" xfId="54651"/>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5" xfId="3654"/>
    <cellStyle name="40 % – Zvýraznění1 9" xfId="3655"/>
    <cellStyle name="40 % – Zvýraznění1 9 10" xfId="41596"/>
    <cellStyle name="40 % – Zvýraznění1 9 11" xfId="41597"/>
    <cellStyle name="40 % – Zvýraznění1 9 2" xfId="3656"/>
    <cellStyle name="40 % – Zvýraznění1 9 2 2" xfId="9671"/>
    <cellStyle name="40 % – Zvýraznění1 9 2 2 2" xfId="24887"/>
    <cellStyle name="40 % – Zvýraznění1 9 2 2 3" xfId="54652"/>
    <cellStyle name="40 % – Zvýraznění1 9 2 2 4" xfId="54653"/>
    <cellStyle name="40 % – Zvýraznění1 9 2 2 5" xfId="54654"/>
    <cellStyle name="40 % – Zvýraznění1 9 2 3" xfId="13340"/>
    <cellStyle name="40 % – Zvýraznění1 9 2 3 2" xfId="28530"/>
    <cellStyle name="40 % – Zvýraznění1 9 2 3 3" xfId="54655"/>
    <cellStyle name="40 % – Zvýraznění1 9 2 3 4" xfId="54656"/>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3" xfId="3657"/>
    <cellStyle name="40 % – Zvýraznění1 9 3 2" xfId="9672"/>
    <cellStyle name="40 % – Zvýraznění1 9 3 2 2" xfId="24888"/>
    <cellStyle name="40 % – Zvýraznění1 9 3 2 3" xfId="54657"/>
    <cellStyle name="40 % – Zvýraznění1 9 3 2 4" xfId="54658"/>
    <cellStyle name="40 % – Zvýraznění1 9 3 2 5" xfId="54659"/>
    <cellStyle name="40 % – Zvýraznění1 9 3 3" xfId="13341"/>
    <cellStyle name="40 % – Zvýraznění1 9 3 3 2" xfId="28531"/>
    <cellStyle name="40 % – Zvýraznění1 9 3 3 3" xfId="54660"/>
    <cellStyle name="40 % – Zvýraznění1 9 3 3 4" xfId="5466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4" xfId="3658"/>
    <cellStyle name="40 % – Zvýraznění1 9 4 2" xfId="9673"/>
    <cellStyle name="40 % – Zvýraznění1 9 4 2 2" xfId="24889"/>
    <cellStyle name="40 % – Zvýraznění1 9 4 2 3" xfId="54662"/>
    <cellStyle name="40 % – Zvýraznění1 9 4 2 4" xfId="54663"/>
    <cellStyle name="40 % – Zvýraznění1 9 4 2 5" xfId="54664"/>
    <cellStyle name="40 % – Zvýraznění1 9 4 3" xfId="13342"/>
    <cellStyle name="40 % – Zvýraznění1 9 4 3 2" xfId="28532"/>
    <cellStyle name="40 % – Zvýraznění1 9 4 3 3" xfId="54665"/>
    <cellStyle name="40 % – Zvýraznění1 9 4 3 4" xfId="54666"/>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5" xfId="8010"/>
    <cellStyle name="40 % – Zvýraznění1 9 5 2" xfId="23227"/>
    <cellStyle name="40 % – Zvýraznění1 9 5 3" xfId="54667"/>
    <cellStyle name="40 % – Zvýraznění1 9 5 4" xfId="54668"/>
    <cellStyle name="40 % – Zvýraznění1 9 5 5" xfId="54669"/>
    <cellStyle name="40 % – Zvýraznění1 9 6" xfId="13339"/>
    <cellStyle name="40 % – Zvýraznění1 9 6 2" xfId="28529"/>
    <cellStyle name="40 % – Zvýraznění1 9 6 3" xfId="54670"/>
    <cellStyle name="40 % – Zvýraznění1 9 6 4" xfId="54671"/>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2" xfId="3660"/>
    <cellStyle name="40 % – Zvýraznění2 10 2 2" xfId="9674"/>
    <cellStyle name="40 % – Zvýraznění2 10 2 2 2" xfId="24890"/>
    <cellStyle name="40 % – Zvýraznění2 10 2 2 3" xfId="54672"/>
    <cellStyle name="40 % – Zvýraznění2 10 2 2 4" xfId="54673"/>
    <cellStyle name="40 % – Zvýraznění2 10 2 2 5" xfId="54674"/>
    <cellStyle name="40 % – Zvýraznění2 10 2 3" xfId="13344"/>
    <cellStyle name="40 % – Zvýraznění2 10 2 3 2" xfId="28534"/>
    <cellStyle name="40 % – Zvýraznění2 10 2 3 3" xfId="54675"/>
    <cellStyle name="40 % – Zvýraznění2 10 2 3 4" xfId="54676"/>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3" xfId="3661"/>
    <cellStyle name="40 % – Zvýraznění2 10 3 2" xfId="9675"/>
    <cellStyle name="40 % – Zvýraznění2 10 3 2 2" xfId="24891"/>
    <cellStyle name="40 % – Zvýraznění2 10 3 2 3" xfId="54677"/>
    <cellStyle name="40 % – Zvýraznění2 10 3 2 4" xfId="54678"/>
    <cellStyle name="40 % – Zvýraznění2 10 3 2 5" xfId="54679"/>
    <cellStyle name="40 % – Zvýraznění2 10 3 3" xfId="13345"/>
    <cellStyle name="40 % – Zvýraznění2 10 3 3 2" xfId="28535"/>
    <cellStyle name="40 % – Zvýraznění2 10 3 3 3" xfId="54680"/>
    <cellStyle name="40 % – Zvýraznění2 10 3 3 4" xfId="54681"/>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4" xfId="3662"/>
    <cellStyle name="40 % – Zvýraznění2 10 4 2" xfId="9676"/>
    <cellStyle name="40 % – Zvýraznění2 10 4 2 2" xfId="24892"/>
    <cellStyle name="40 % – Zvýraznění2 10 4 2 3" xfId="54682"/>
    <cellStyle name="40 % – Zvýraznění2 10 4 2 4" xfId="54683"/>
    <cellStyle name="40 % – Zvýraznění2 10 4 2 5" xfId="54684"/>
    <cellStyle name="40 % – Zvýraznění2 10 4 3" xfId="13346"/>
    <cellStyle name="40 % – Zvýraznění2 10 4 3 2" xfId="28536"/>
    <cellStyle name="40 % – Zvýraznění2 10 4 3 3" xfId="54685"/>
    <cellStyle name="40 % – Zvýraznění2 10 4 3 4" xfId="5468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5" xfId="7955"/>
    <cellStyle name="40 % – Zvýraznění2 10 5 2" xfId="23172"/>
    <cellStyle name="40 % – Zvýraznění2 10 5 3" xfId="54687"/>
    <cellStyle name="40 % – Zvýraznění2 10 5 4" xfId="54688"/>
    <cellStyle name="40 % – Zvýraznění2 10 5 5" xfId="54689"/>
    <cellStyle name="40 % – Zvýraznění2 10 6" xfId="13343"/>
    <cellStyle name="40 % – Zvýraznění2 10 6 2" xfId="28533"/>
    <cellStyle name="40 % – Zvýraznění2 10 6 3" xfId="54690"/>
    <cellStyle name="40 % – Zvýraznění2 10 6 4" xfId="54691"/>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2" xfId="3664"/>
    <cellStyle name="40 % – Zvýraznění2 11 2 2" xfId="9677"/>
    <cellStyle name="40 % – Zvýraznění2 11 2 2 2" xfId="24893"/>
    <cellStyle name="40 % – Zvýraznění2 11 2 2 3" xfId="54692"/>
    <cellStyle name="40 % – Zvýraznění2 11 2 2 4" xfId="54693"/>
    <cellStyle name="40 % – Zvýraznění2 11 2 2 5" xfId="54694"/>
    <cellStyle name="40 % – Zvýraznění2 11 2 3" xfId="13348"/>
    <cellStyle name="40 % – Zvýraznění2 11 2 3 2" xfId="28538"/>
    <cellStyle name="40 % – Zvýraznění2 11 2 3 3" xfId="54695"/>
    <cellStyle name="40 % – Zvýraznění2 11 2 3 4" xfId="54696"/>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3" xfId="3665"/>
    <cellStyle name="40 % – Zvýraznění2 11 3 2" xfId="9678"/>
    <cellStyle name="40 % – Zvýraznění2 11 3 2 2" xfId="24894"/>
    <cellStyle name="40 % – Zvýraznění2 11 3 2 3" xfId="54697"/>
    <cellStyle name="40 % – Zvýraznění2 11 3 2 4" xfId="54698"/>
    <cellStyle name="40 % – Zvýraznění2 11 3 2 5" xfId="54699"/>
    <cellStyle name="40 % – Zvýraznění2 11 3 3" xfId="13349"/>
    <cellStyle name="40 % – Zvýraznění2 11 3 3 2" xfId="28539"/>
    <cellStyle name="40 % – Zvýraznění2 11 3 3 3" xfId="54700"/>
    <cellStyle name="40 % – Zvýraznění2 11 3 3 4" xfId="54701"/>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4" xfId="3666"/>
    <cellStyle name="40 % – Zvýraznění2 11 4 2" xfId="9679"/>
    <cellStyle name="40 % – Zvýraznění2 11 4 2 2" xfId="24895"/>
    <cellStyle name="40 % – Zvýraznění2 11 4 2 3" xfId="54702"/>
    <cellStyle name="40 % – Zvýraznění2 11 4 2 4" xfId="54703"/>
    <cellStyle name="40 % – Zvýraznění2 11 4 2 5" xfId="54704"/>
    <cellStyle name="40 % – Zvýraznění2 11 4 3" xfId="13350"/>
    <cellStyle name="40 % – Zvýraznění2 11 4 3 2" xfId="28540"/>
    <cellStyle name="40 % – Zvýraznění2 11 4 3 3" xfId="54705"/>
    <cellStyle name="40 % – Zvýraznění2 11 4 3 4" xfId="54706"/>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5" xfId="8002"/>
    <cellStyle name="40 % – Zvýraznění2 11 5 2" xfId="23219"/>
    <cellStyle name="40 % – Zvýraznění2 11 5 3" xfId="54707"/>
    <cellStyle name="40 % – Zvýraznění2 11 5 4" xfId="54708"/>
    <cellStyle name="40 % – Zvýraznění2 11 5 5" xfId="54709"/>
    <cellStyle name="40 % – Zvýraznění2 11 6" xfId="13347"/>
    <cellStyle name="40 % – Zvýraznění2 11 6 2" xfId="28537"/>
    <cellStyle name="40 % – Zvýraznění2 11 6 3" xfId="54710"/>
    <cellStyle name="40 % – Zvýraznění2 11 6 4" xfId="54711"/>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2" xfId="3668"/>
    <cellStyle name="40 % – Zvýraznění2 12 2 2" xfId="9680"/>
    <cellStyle name="40 % – Zvýraznění2 12 2 2 2" xfId="24896"/>
    <cellStyle name="40 % – Zvýraznění2 12 2 2 3" xfId="54712"/>
    <cellStyle name="40 % – Zvýraznění2 12 2 2 4" xfId="54713"/>
    <cellStyle name="40 % – Zvýraznění2 12 2 2 5" xfId="54714"/>
    <cellStyle name="40 % – Zvýraznění2 12 2 3" xfId="13352"/>
    <cellStyle name="40 % – Zvýraznění2 12 2 3 2" xfId="28542"/>
    <cellStyle name="40 % – Zvýraznění2 12 2 3 3" xfId="54715"/>
    <cellStyle name="40 % – Zvýraznění2 12 2 3 4" xfId="54716"/>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3" xfId="3669"/>
    <cellStyle name="40 % – Zvýraznění2 12 3 2" xfId="9681"/>
    <cellStyle name="40 % – Zvýraznění2 12 3 2 2" xfId="24897"/>
    <cellStyle name="40 % – Zvýraznění2 12 3 2 3" xfId="54717"/>
    <cellStyle name="40 % – Zvýraznění2 12 3 2 4" xfId="54718"/>
    <cellStyle name="40 % – Zvýraznění2 12 3 2 5" xfId="54719"/>
    <cellStyle name="40 % – Zvýraznění2 12 3 3" xfId="13353"/>
    <cellStyle name="40 % – Zvýraznění2 12 3 3 2" xfId="28543"/>
    <cellStyle name="40 % – Zvýraznění2 12 3 3 3" xfId="54720"/>
    <cellStyle name="40 % – Zvýraznění2 12 3 3 4" xfId="54721"/>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4" xfId="3670"/>
    <cellStyle name="40 % – Zvýraznění2 12 4 2" xfId="9682"/>
    <cellStyle name="40 % – Zvýraznění2 12 4 2 2" xfId="24898"/>
    <cellStyle name="40 % – Zvýraznění2 12 4 2 3" xfId="54722"/>
    <cellStyle name="40 % – Zvýraznění2 12 4 2 4" xfId="54723"/>
    <cellStyle name="40 % – Zvýraznění2 12 4 2 5" xfId="54724"/>
    <cellStyle name="40 % – Zvýraznění2 12 4 3" xfId="13354"/>
    <cellStyle name="40 % – Zvýraznění2 12 4 3 2" xfId="28544"/>
    <cellStyle name="40 % – Zvýraznění2 12 4 3 3" xfId="54725"/>
    <cellStyle name="40 % – Zvýraznění2 12 4 3 4" xfId="54726"/>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5" xfId="7968"/>
    <cellStyle name="40 % – Zvýraznění2 12 5 2" xfId="23185"/>
    <cellStyle name="40 % – Zvýraznění2 12 5 3" xfId="54727"/>
    <cellStyle name="40 % – Zvýraznění2 12 5 4" xfId="54728"/>
    <cellStyle name="40 % – Zvýraznění2 12 5 5" xfId="54729"/>
    <cellStyle name="40 % – Zvýraznění2 12 6" xfId="13351"/>
    <cellStyle name="40 % – Zvýraznění2 12 6 2" xfId="28541"/>
    <cellStyle name="40 % – Zvýraznění2 12 6 3" xfId="54730"/>
    <cellStyle name="40 % – Zvýraznění2 12 6 4" xfId="5473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2 3" xfId="54732"/>
    <cellStyle name="40 % – Zvýraznění2 20 2 4" xfId="54733"/>
    <cellStyle name="40 % – Zvýraznění2 20 2 5" xfId="54734"/>
    <cellStyle name="40 % – Zvýraznění2 20 3" xfId="13356"/>
    <cellStyle name="40 % – Zvýraznění2 20 3 2" xfId="28545"/>
    <cellStyle name="40 % – Zvýraznění2 20 3 3" xfId="54735"/>
    <cellStyle name="40 % – Zvýraznění2 20 3 4" xfId="54736"/>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1" xfId="7580"/>
    <cellStyle name="40 % – Zvýraznění2 21 2" xfId="22801"/>
    <cellStyle name="40 % – Zvýraznění2 21 3" xfId="54737"/>
    <cellStyle name="40 % – Zvýraznění2 21 4" xfId="54738"/>
    <cellStyle name="40 % – Zvýraznění2 22" xfId="54739"/>
    <cellStyle name="40 % – Zvýraznění2 23" xfId="64761"/>
    <cellStyle name="40 % – Zvýraznění2 24" xfId="64762"/>
    <cellStyle name="40 % – Zvýraznění2 25" xfId="64763"/>
    <cellStyle name="40 % – Zvýraznění2 26" xfId="64764"/>
    <cellStyle name="40 % – Zvýraznění2 27" xfId="64765"/>
    <cellStyle name="40 % – Zvýraznění2 28" xfId="64766"/>
    <cellStyle name="40 % – Zvýraznění2 3" xfId="132"/>
    <cellStyle name="40 % – Zvýraznění2 3 10" xfId="3822"/>
    <cellStyle name="40 % – Zvýraznění2 3 10 10" xfId="41630"/>
    <cellStyle name="40 % – Zvýraznění2 3 10 11" xfId="41631"/>
    <cellStyle name="40 % – Zvýraznění2 3 10 2" xfId="3823"/>
    <cellStyle name="40 % – Zvýraznění2 3 10 2 2" xfId="9683"/>
    <cellStyle name="40 % – Zvýraznění2 3 10 2 2 2" xfId="24899"/>
    <cellStyle name="40 % – Zvýraznění2 3 10 2 2 3" xfId="54740"/>
    <cellStyle name="40 % – Zvýraznění2 3 10 2 2 4" xfId="54741"/>
    <cellStyle name="40 % – Zvýraznění2 3 10 2 2 5" xfId="54742"/>
    <cellStyle name="40 % – Zvýraznění2 3 10 2 3" xfId="13358"/>
    <cellStyle name="40 % – Zvýraznění2 3 10 2 3 2" xfId="28547"/>
    <cellStyle name="40 % – Zvýraznění2 3 10 2 3 3" xfId="54743"/>
    <cellStyle name="40 % – Zvýraznění2 3 10 2 3 4" xfId="54744"/>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3" xfId="3824"/>
    <cellStyle name="40 % – Zvýraznění2 3 10 3 2" xfId="9684"/>
    <cellStyle name="40 % – Zvýraznění2 3 10 3 2 2" xfId="24900"/>
    <cellStyle name="40 % – Zvýraznění2 3 10 3 2 3" xfId="54745"/>
    <cellStyle name="40 % – Zvýraznění2 3 10 3 2 4" xfId="54746"/>
    <cellStyle name="40 % – Zvýraznění2 3 10 3 2 5" xfId="54747"/>
    <cellStyle name="40 % – Zvýraznění2 3 10 3 3" xfId="13359"/>
    <cellStyle name="40 % – Zvýraznění2 3 10 3 3 2" xfId="28548"/>
    <cellStyle name="40 % – Zvýraznění2 3 10 3 3 3" xfId="54748"/>
    <cellStyle name="40 % – Zvýraznění2 3 10 3 3 4" xfId="54749"/>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4" xfId="3825"/>
    <cellStyle name="40 % – Zvýraznění2 3 10 4 2" xfId="9685"/>
    <cellStyle name="40 % – Zvýraznění2 3 10 4 2 2" xfId="24901"/>
    <cellStyle name="40 % – Zvýraznění2 3 10 4 2 3" xfId="54750"/>
    <cellStyle name="40 % – Zvýraznění2 3 10 4 2 4" xfId="54751"/>
    <cellStyle name="40 % – Zvýraznění2 3 10 4 2 5" xfId="54752"/>
    <cellStyle name="40 % – Zvýraznění2 3 10 4 3" xfId="13360"/>
    <cellStyle name="40 % – Zvýraznění2 3 10 4 3 2" xfId="28549"/>
    <cellStyle name="40 % – Zvýraznění2 3 10 4 3 3" xfId="54753"/>
    <cellStyle name="40 % – Zvýraznění2 3 10 4 3 4" xfId="54754"/>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5" xfId="8083"/>
    <cellStyle name="40 % – Zvýraznění2 3 10 5 2" xfId="23299"/>
    <cellStyle name="40 % – Zvýraznění2 3 10 5 3" xfId="54755"/>
    <cellStyle name="40 % – Zvýraznění2 3 10 5 4" xfId="54756"/>
    <cellStyle name="40 % – Zvýraznění2 3 10 5 5" xfId="54757"/>
    <cellStyle name="40 % – Zvýraznění2 3 10 6" xfId="13357"/>
    <cellStyle name="40 % – Zvýraznění2 3 10 6 2" xfId="28546"/>
    <cellStyle name="40 % – Zvýraznění2 3 10 6 3" xfId="54758"/>
    <cellStyle name="40 % – Zvýraznění2 3 10 6 4" xfId="54759"/>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2 3" xfId="54760"/>
    <cellStyle name="40 % – Zvýraznění2 3 11 2 4" xfId="54761"/>
    <cellStyle name="40 % – Zvýraznění2 3 11 2 5" xfId="54762"/>
    <cellStyle name="40 % – Zvýraznění2 3 11 3" xfId="13361"/>
    <cellStyle name="40 % – Zvýraznění2 3 11 3 2" xfId="28550"/>
    <cellStyle name="40 % – Zvýraznění2 3 11 3 3" xfId="54763"/>
    <cellStyle name="40 % – Zvýraznění2 3 11 3 4" xfId="54764"/>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2" xfId="3827"/>
    <cellStyle name="40 % – Zvýraznění2 3 12 2" xfId="9687"/>
    <cellStyle name="40 % – Zvýraznění2 3 12 2 2" xfId="24903"/>
    <cellStyle name="40 % – Zvýraznění2 3 12 2 3" xfId="54765"/>
    <cellStyle name="40 % – Zvýraznění2 3 12 2 4" xfId="54766"/>
    <cellStyle name="40 % – Zvýraznění2 3 12 2 5" xfId="54767"/>
    <cellStyle name="40 % – Zvýraznění2 3 12 3" xfId="13362"/>
    <cellStyle name="40 % – Zvýraznění2 3 12 3 2" xfId="28551"/>
    <cellStyle name="40 % – Zvýraznění2 3 12 3 3" xfId="54768"/>
    <cellStyle name="40 % – Zvýraznění2 3 12 3 4" xfId="54769"/>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3" xfId="3828"/>
    <cellStyle name="40 % – Zvýraznění2 3 13 2" xfId="9688"/>
    <cellStyle name="40 % – Zvýraznění2 3 13 2 2" xfId="24904"/>
    <cellStyle name="40 % – Zvýraznění2 3 13 2 3" xfId="54770"/>
    <cellStyle name="40 % – Zvýraznění2 3 13 2 4" xfId="54771"/>
    <cellStyle name="40 % – Zvýraznění2 3 13 2 5" xfId="54772"/>
    <cellStyle name="40 % – Zvýraznění2 3 13 3" xfId="13363"/>
    <cellStyle name="40 % – Zvýraznění2 3 13 3 2" xfId="28552"/>
    <cellStyle name="40 % – Zvýraznění2 3 13 3 3" xfId="54773"/>
    <cellStyle name="40 % – Zvýraznění2 3 13 3 4" xfId="54774"/>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2 3" xfId="54775"/>
    <cellStyle name="40 % – Zvýraznění2 3 2 10 2 4" xfId="54776"/>
    <cellStyle name="40 % – Zvýraznění2 3 2 10 2 5" xfId="54777"/>
    <cellStyle name="40 % – Zvýraznění2 3 2 10 3" xfId="13364"/>
    <cellStyle name="40 % – Zvýraznění2 3 2 10 3 2" xfId="28553"/>
    <cellStyle name="40 % – Zvýraznění2 3 2 10 3 3" xfId="54778"/>
    <cellStyle name="40 % – Zvýraznění2 3 2 10 3 4" xfId="54779"/>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1" xfId="3842"/>
    <cellStyle name="40 % – Zvýraznění2 3 2 11 2" xfId="9690"/>
    <cellStyle name="40 % – Zvýraznění2 3 2 11 2 2" xfId="24906"/>
    <cellStyle name="40 % – Zvýraznění2 3 2 11 2 3" xfId="54780"/>
    <cellStyle name="40 % – Zvýraznění2 3 2 11 2 4" xfId="54781"/>
    <cellStyle name="40 % – Zvýraznění2 3 2 11 2 5" xfId="54782"/>
    <cellStyle name="40 % – Zvýraznění2 3 2 11 3" xfId="13365"/>
    <cellStyle name="40 % – Zvýraznění2 3 2 11 3 2" xfId="28554"/>
    <cellStyle name="40 % – Zvýraznění2 3 2 11 3 3" xfId="54783"/>
    <cellStyle name="40 % – Zvýraznění2 3 2 11 3 4" xfId="5478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2 3" xfId="54785"/>
    <cellStyle name="40 % – Zvýraznění2 3 2 2 10 2 4" xfId="54786"/>
    <cellStyle name="40 % – Zvýraznění2 3 2 2 10 2 5" xfId="54787"/>
    <cellStyle name="40 % – Zvýraznění2 3 2 2 10 3" xfId="13366"/>
    <cellStyle name="40 % – Zvýraznění2 3 2 2 10 3 2" xfId="28555"/>
    <cellStyle name="40 % – Zvýraznění2 3 2 2 10 3 3" xfId="54788"/>
    <cellStyle name="40 % – Zvýraznění2 3 2 2 10 3 4" xfId="54789"/>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1" xfId="7872"/>
    <cellStyle name="40 % – Zvýraznění2 3 2 2 11 2" xfId="23091"/>
    <cellStyle name="40 % – Zvýraznění2 3 2 2 11 3" xfId="54790"/>
    <cellStyle name="40 % – Zvýraznění2 3 2 2 11 4" xfId="54791"/>
    <cellStyle name="40 % – Zvýraznění2 3 2 2 11 5" xfId="54792"/>
    <cellStyle name="40 % – Zvýraznění2 3 2 2 12" xfId="11575"/>
    <cellStyle name="40 % – Zvýraznění2 3 2 2 12 2" xfId="26771"/>
    <cellStyle name="40 % – Zvýraznění2 3 2 2 12 3" xfId="54793"/>
    <cellStyle name="40 % – Zvýraznění2 3 2 2 12 4" xfId="54794"/>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2 3" xfId="54795"/>
    <cellStyle name="40 % – Zvýraznění2 3 2 2 7 2 4" xfId="54796"/>
    <cellStyle name="40 % – Zvýraznění2 3 2 2 7 2 5" xfId="54797"/>
    <cellStyle name="40 % – Zvýraznění2 3 2 2 7 3" xfId="13367"/>
    <cellStyle name="40 % – Zvýraznění2 3 2 2 7 3 2" xfId="28556"/>
    <cellStyle name="40 % – Zvýraznění2 3 2 2 7 3 3" xfId="54798"/>
    <cellStyle name="40 % – Zvýraznění2 3 2 2 7 3 4" xfId="54799"/>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8" xfId="3870"/>
    <cellStyle name="40 % – Zvýraznění2 3 2 2 8 2" xfId="9692"/>
    <cellStyle name="40 % – Zvýraznění2 3 2 2 8 2 2" xfId="24908"/>
    <cellStyle name="40 % – Zvýraznění2 3 2 2 8 2 3" xfId="54800"/>
    <cellStyle name="40 % – Zvýraznění2 3 2 2 8 2 4" xfId="54801"/>
    <cellStyle name="40 % – Zvýraznění2 3 2 2 8 2 5" xfId="54802"/>
    <cellStyle name="40 % – Zvýraznění2 3 2 2 8 3" xfId="13368"/>
    <cellStyle name="40 % – Zvýraznění2 3 2 2 8 3 2" xfId="28557"/>
    <cellStyle name="40 % – Zvýraznění2 3 2 2 8 3 3" xfId="54803"/>
    <cellStyle name="40 % – Zvýraznění2 3 2 2 8 3 4" xfId="54804"/>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9" xfId="3871"/>
    <cellStyle name="40 % – Zvýraznění2 3 2 2 9 2" xfId="9693"/>
    <cellStyle name="40 % – Zvýraznění2 3 2 2 9 2 2" xfId="24909"/>
    <cellStyle name="40 % – Zvýraznění2 3 2 2 9 2 3" xfId="54805"/>
    <cellStyle name="40 % – Zvýraznění2 3 2 2 9 2 4" xfId="54806"/>
    <cellStyle name="40 % – Zvýraznění2 3 2 2 9 2 5" xfId="54807"/>
    <cellStyle name="40 % – Zvýraznění2 3 2 2 9 3" xfId="13369"/>
    <cellStyle name="40 % – Zvýraznění2 3 2 2 9 3 2" xfId="28558"/>
    <cellStyle name="40 % – Zvýraznění2 3 2 2 9 3 3" xfId="54808"/>
    <cellStyle name="40 % – Zvýraznění2 3 2 2 9 3 4" xfId="54809"/>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3" xfId="499"/>
    <cellStyle name="40 % – Zvýraznění2 3 2 3 10" xfId="19182"/>
    <cellStyle name="40 % – Zvýraznění2 3 2 3 11" xfId="41658"/>
    <cellStyle name="40 % – Zvýraznění2 3 2 3 12" xfId="41659"/>
    <cellStyle name="40 % – Zvýraznění2 3 2 3 2" xfId="3872"/>
    <cellStyle name="40 % – Zvýraznění2 3 2 3 2 2" xfId="9694"/>
    <cellStyle name="40 % – Zvýraznění2 3 2 3 2 2 2" xfId="24910"/>
    <cellStyle name="40 % – Zvýraznění2 3 2 3 2 2 3" xfId="54810"/>
    <cellStyle name="40 % – Zvýraznění2 3 2 3 2 2 4" xfId="54811"/>
    <cellStyle name="40 % – Zvýraznění2 3 2 3 2 2 5" xfId="54812"/>
    <cellStyle name="40 % – Zvýraznění2 3 2 3 2 3" xfId="13370"/>
    <cellStyle name="40 % – Zvýraznění2 3 2 3 2 3 2" xfId="28559"/>
    <cellStyle name="40 % – Zvýraznění2 3 2 3 2 3 3" xfId="54813"/>
    <cellStyle name="40 % – Zvýraznění2 3 2 3 2 3 4" xfId="54814"/>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3" xfId="3873"/>
    <cellStyle name="40 % – Zvýraznění2 3 2 3 3 2" xfId="9695"/>
    <cellStyle name="40 % – Zvýraznění2 3 2 3 3 2 2" xfId="24911"/>
    <cellStyle name="40 % – Zvýraznění2 3 2 3 3 2 3" xfId="54815"/>
    <cellStyle name="40 % – Zvýraznění2 3 2 3 3 2 4" xfId="54816"/>
    <cellStyle name="40 % – Zvýraznění2 3 2 3 3 2 5" xfId="54817"/>
    <cellStyle name="40 % – Zvýraznění2 3 2 3 3 3" xfId="13371"/>
    <cellStyle name="40 % – Zvýraznění2 3 2 3 3 3 2" xfId="28560"/>
    <cellStyle name="40 % – Zvýraznění2 3 2 3 3 3 3" xfId="54818"/>
    <cellStyle name="40 % – Zvýraznění2 3 2 3 3 3 4" xfId="54819"/>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4" xfId="3874"/>
    <cellStyle name="40 % – Zvýraznění2 3 2 3 4 2" xfId="9696"/>
    <cellStyle name="40 % – Zvýraznění2 3 2 3 4 2 2" xfId="24912"/>
    <cellStyle name="40 % – Zvýraznění2 3 2 3 4 2 3" xfId="54820"/>
    <cellStyle name="40 % – Zvýraznění2 3 2 3 4 2 4" xfId="54821"/>
    <cellStyle name="40 % – Zvýraznění2 3 2 3 4 2 5" xfId="54822"/>
    <cellStyle name="40 % – Zvýraznění2 3 2 3 4 3" xfId="13372"/>
    <cellStyle name="40 % – Zvýraznění2 3 2 3 4 3 2" xfId="28561"/>
    <cellStyle name="40 % – Zvýraznění2 3 2 3 4 3 3" xfId="54823"/>
    <cellStyle name="40 % – Zvýraznění2 3 2 3 4 3 4" xfId="54824"/>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5" xfId="3875"/>
    <cellStyle name="40 % – Zvýraznění2 3 2 3 5 2" xfId="11287"/>
    <cellStyle name="40 % – Zvýraznění2 3 2 3 5 2 2" xfId="26487"/>
    <cellStyle name="40 % – Zvýraznění2 3 2 3 5 2 3" xfId="54825"/>
    <cellStyle name="40 % – Zvýraznění2 3 2 3 5 2 4" xfId="54826"/>
    <cellStyle name="40 % – Zvýraznění2 3 2 3 5 2 5" xfId="54827"/>
    <cellStyle name="40 % – Zvýraznění2 3 2 3 5 3" xfId="13373"/>
    <cellStyle name="40 % – Zvýraznění2 3 2 3 5 3 2" xfId="28562"/>
    <cellStyle name="40 % – Zvýraznění2 3 2 3 5 3 3" xfId="54828"/>
    <cellStyle name="40 % – Zvýraznění2 3 2 3 5 3 4" xfId="54829"/>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6" xfId="7798"/>
    <cellStyle name="40 % – Zvýraznění2 3 2 3 6 2" xfId="23017"/>
    <cellStyle name="40 % – Zvýraznění2 3 2 3 6 3" xfId="54830"/>
    <cellStyle name="40 % – Zvýraznění2 3 2 3 6 4" xfId="54831"/>
    <cellStyle name="40 % – Zvýraznění2 3 2 3 6 5" xfId="54832"/>
    <cellStyle name="40 % – Zvýraznění2 3 2 3 7" xfId="11576"/>
    <cellStyle name="40 % – Zvýraznění2 3 2 3 7 2" xfId="26772"/>
    <cellStyle name="40 % – Zvýraznění2 3 2 3 7 3" xfId="54833"/>
    <cellStyle name="40 % – Zvýraznění2 3 2 3 7 4" xfId="54834"/>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2" xfId="3876"/>
    <cellStyle name="40 % – Zvýraznění2 3 2 4 2 2" xfId="9697"/>
    <cellStyle name="40 % – Zvýraznění2 3 2 4 2 2 2" xfId="24913"/>
    <cellStyle name="40 % – Zvýraznění2 3 2 4 2 2 3" xfId="54835"/>
    <cellStyle name="40 % – Zvýraznění2 3 2 4 2 2 4" xfId="54836"/>
    <cellStyle name="40 % – Zvýraznění2 3 2 4 2 2 5" xfId="54837"/>
    <cellStyle name="40 % – Zvýraznění2 3 2 4 2 3" xfId="13374"/>
    <cellStyle name="40 % – Zvýraznění2 3 2 4 2 3 2" xfId="28563"/>
    <cellStyle name="40 % – Zvýraznění2 3 2 4 2 3 3" xfId="54838"/>
    <cellStyle name="40 % – Zvýraznění2 3 2 4 2 3 4" xfId="54839"/>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3" xfId="3877"/>
    <cellStyle name="40 % – Zvýraznění2 3 2 4 3 2" xfId="9698"/>
    <cellStyle name="40 % – Zvýraznění2 3 2 4 3 2 2" xfId="24914"/>
    <cellStyle name="40 % – Zvýraznění2 3 2 4 3 2 3" xfId="54840"/>
    <cellStyle name="40 % – Zvýraznění2 3 2 4 3 2 4" xfId="54841"/>
    <cellStyle name="40 % – Zvýraznění2 3 2 4 3 2 5" xfId="54842"/>
    <cellStyle name="40 % – Zvýraznění2 3 2 4 3 3" xfId="13375"/>
    <cellStyle name="40 % – Zvýraznění2 3 2 4 3 3 2" xfId="28564"/>
    <cellStyle name="40 % – Zvýraznění2 3 2 4 3 3 3" xfId="54843"/>
    <cellStyle name="40 % – Zvýraznění2 3 2 4 3 3 4" xfId="5484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4" xfId="3878"/>
    <cellStyle name="40 % – Zvýraznění2 3 2 4 4 2" xfId="9699"/>
    <cellStyle name="40 % – Zvýraznění2 3 2 4 4 2 2" xfId="24915"/>
    <cellStyle name="40 % – Zvýraznění2 3 2 4 4 2 3" xfId="54845"/>
    <cellStyle name="40 % – Zvýraznění2 3 2 4 4 2 4" xfId="54846"/>
    <cellStyle name="40 % – Zvýraznění2 3 2 4 4 2 5" xfId="54847"/>
    <cellStyle name="40 % – Zvýraznění2 3 2 4 4 3" xfId="13376"/>
    <cellStyle name="40 % – Zvýraznění2 3 2 4 4 3 2" xfId="28565"/>
    <cellStyle name="40 % – Zvýraznění2 3 2 4 4 3 3" xfId="54848"/>
    <cellStyle name="40 % – Zvýraznění2 3 2 4 4 3 4" xfId="54849"/>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5" xfId="3879"/>
    <cellStyle name="40 % – Zvýraznění2 3 2 4 5 2" xfId="11067"/>
    <cellStyle name="40 % – Zvýraznění2 3 2 4 5 2 2" xfId="26267"/>
    <cellStyle name="40 % – Zvýraznění2 3 2 4 5 2 3" xfId="54850"/>
    <cellStyle name="40 % – Zvýraznění2 3 2 4 5 2 4" xfId="54851"/>
    <cellStyle name="40 % – Zvýraznění2 3 2 4 5 2 5" xfId="54852"/>
    <cellStyle name="40 % – Zvýraznění2 3 2 4 5 3" xfId="13377"/>
    <cellStyle name="40 % – Zvýraznění2 3 2 4 5 3 2" xfId="28566"/>
    <cellStyle name="40 % – Zvýraznění2 3 2 4 5 3 3" xfId="54853"/>
    <cellStyle name="40 % – Zvýraznění2 3 2 4 5 3 4" xfId="54854"/>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6" xfId="7712"/>
    <cellStyle name="40 % – Zvýraznění2 3 2 4 6 2" xfId="22931"/>
    <cellStyle name="40 % – Zvýraznění2 3 2 4 6 3" xfId="54855"/>
    <cellStyle name="40 % – Zvýraznění2 3 2 4 6 4" xfId="54856"/>
    <cellStyle name="40 % – Zvýraznění2 3 2 4 6 5" xfId="54857"/>
    <cellStyle name="40 % – Zvýraznění2 3 2 4 7" xfId="11577"/>
    <cellStyle name="40 % – Zvýraznění2 3 2 4 7 2" xfId="26773"/>
    <cellStyle name="40 % – Zvýraznění2 3 2 4 7 3" xfId="54858"/>
    <cellStyle name="40 % – Zvýraznění2 3 2 4 7 4" xfId="54859"/>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2" xfId="3881"/>
    <cellStyle name="40 % – Zvýraznění2 3 2 5 2 2" xfId="9700"/>
    <cellStyle name="40 % – Zvýraznění2 3 2 5 2 2 2" xfId="24916"/>
    <cellStyle name="40 % – Zvýraznění2 3 2 5 2 2 3" xfId="54860"/>
    <cellStyle name="40 % – Zvýraznění2 3 2 5 2 2 4" xfId="54861"/>
    <cellStyle name="40 % – Zvýraznění2 3 2 5 2 2 5" xfId="54862"/>
    <cellStyle name="40 % – Zvýraznění2 3 2 5 2 3" xfId="13379"/>
    <cellStyle name="40 % – Zvýraznění2 3 2 5 2 3 2" xfId="28568"/>
    <cellStyle name="40 % – Zvýraznění2 3 2 5 2 3 3" xfId="54863"/>
    <cellStyle name="40 % – Zvýraznění2 3 2 5 2 3 4" xfId="54864"/>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3" xfId="3882"/>
    <cellStyle name="40 % – Zvýraznění2 3 2 5 3 2" xfId="9701"/>
    <cellStyle name="40 % – Zvýraznění2 3 2 5 3 2 2" xfId="24917"/>
    <cellStyle name="40 % – Zvýraznění2 3 2 5 3 2 3" xfId="54865"/>
    <cellStyle name="40 % – Zvýraznění2 3 2 5 3 2 4" xfId="54866"/>
    <cellStyle name="40 % – Zvýraznění2 3 2 5 3 2 5" xfId="54867"/>
    <cellStyle name="40 % – Zvýraznění2 3 2 5 3 3" xfId="13380"/>
    <cellStyle name="40 % – Zvýraznění2 3 2 5 3 3 2" xfId="28569"/>
    <cellStyle name="40 % – Zvýraznění2 3 2 5 3 3 3" xfId="54868"/>
    <cellStyle name="40 % – Zvýraznění2 3 2 5 3 3 4" xfId="548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4" xfId="3883"/>
    <cellStyle name="40 % – Zvýraznění2 3 2 5 4 2" xfId="9702"/>
    <cellStyle name="40 % – Zvýraznění2 3 2 5 4 2 2" xfId="24918"/>
    <cellStyle name="40 % – Zvýraznění2 3 2 5 4 2 3" xfId="54870"/>
    <cellStyle name="40 % – Zvýraznění2 3 2 5 4 2 4" xfId="54871"/>
    <cellStyle name="40 % – Zvýraznění2 3 2 5 4 2 5" xfId="54872"/>
    <cellStyle name="40 % – Zvýraznění2 3 2 5 4 3" xfId="13381"/>
    <cellStyle name="40 % – Zvýraznění2 3 2 5 4 3 2" xfId="28570"/>
    <cellStyle name="40 % – Zvýraznění2 3 2 5 4 3 3" xfId="54873"/>
    <cellStyle name="40 % – Zvýraznění2 3 2 5 4 3 4" xfId="54874"/>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5" xfId="7891"/>
    <cellStyle name="40 % – Zvýraznění2 3 2 5 5 2" xfId="23108"/>
    <cellStyle name="40 % – Zvýraznění2 3 2 5 5 3" xfId="54875"/>
    <cellStyle name="40 % – Zvýraznění2 3 2 5 5 4" xfId="54876"/>
    <cellStyle name="40 % – Zvýraznění2 3 2 5 5 5" xfId="54877"/>
    <cellStyle name="40 % – Zvýraznění2 3 2 5 6" xfId="13378"/>
    <cellStyle name="40 % – Zvýraznění2 3 2 5 6 2" xfId="28567"/>
    <cellStyle name="40 % – Zvýraznění2 3 2 5 6 3" xfId="54878"/>
    <cellStyle name="40 % – Zvýraznění2 3 2 5 6 4" xfId="54879"/>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2" xfId="3885"/>
    <cellStyle name="40 % – Zvýraznění2 3 2 6 2 2" xfId="9703"/>
    <cellStyle name="40 % – Zvýraznění2 3 2 6 2 2 2" xfId="24919"/>
    <cellStyle name="40 % – Zvýraznění2 3 2 6 2 2 3" xfId="54880"/>
    <cellStyle name="40 % – Zvýraznění2 3 2 6 2 2 4" xfId="54881"/>
    <cellStyle name="40 % – Zvýraznění2 3 2 6 2 2 5" xfId="54882"/>
    <cellStyle name="40 % – Zvýraznění2 3 2 6 2 3" xfId="13383"/>
    <cellStyle name="40 % – Zvýraznění2 3 2 6 2 3 2" xfId="28572"/>
    <cellStyle name="40 % – Zvýraznění2 3 2 6 2 3 3" xfId="54883"/>
    <cellStyle name="40 % – Zvýraznění2 3 2 6 2 3 4" xfId="54884"/>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3" xfId="3886"/>
    <cellStyle name="40 % – Zvýraznění2 3 2 6 3 2" xfId="9704"/>
    <cellStyle name="40 % – Zvýraznění2 3 2 6 3 2 2" xfId="24920"/>
    <cellStyle name="40 % – Zvýraznění2 3 2 6 3 2 3" xfId="54885"/>
    <cellStyle name="40 % – Zvýraznění2 3 2 6 3 2 4" xfId="54886"/>
    <cellStyle name="40 % – Zvýraznění2 3 2 6 3 2 5" xfId="54887"/>
    <cellStyle name="40 % – Zvýraznění2 3 2 6 3 3" xfId="13384"/>
    <cellStyle name="40 % – Zvýraznění2 3 2 6 3 3 2" xfId="28573"/>
    <cellStyle name="40 % – Zvýraznění2 3 2 6 3 3 3" xfId="54888"/>
    <cellStyle name="40 % – Zvýraznění2 3 2 6 3 3 4" xfId="54889"/>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4" xfId="3887"/>
    <cellStyle name="40 % – Zvýraznění2 3 2 6 4 2" xfId="9705"/>
    <cellStyle name="40 % – Zvýraznění2 3 2 6 4 2 2" xfId="24921"/>
    <cellStyle name="40 % – Zvýraznění2 3 2 6 4 2 3" xfId="54890"/>
    <cellStyle name="40 % – Zvýraznění2 3 2 6 4 2 4" xfId="54891"/>
    <cellStyle name="40 % – Zvýraznění2 3 2 6 4 2 5" xfId="54892"/>
    <cellStyle name="40 % – Zvýraznění2 3 2 6 4 3" xfId="13385"/>
    <cellStyle name="40 % – Zvýraznění2 3 2 6 4 3 2" xfId="28574"/>
    <cellStyle name="40 % – Zvýraznění2 3 2 6 4 3 3" xfId="54893"/>
    <cellStyle name="40 % – Zvýraznění2 3 2 6 4 3 4" xfId="5489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5" xfId="8265"/>
    <cellStyle name="40 % – Zvýraznění2 3 2 6 5 2" xfId="23481"/>
    <cellStyle name="40 % – Zvýraznění2 3 2 6 5 3" xfId="54895"/>
    <cellStyle name="40 % – Zvýraznění2 3 2 6 5 4" xfId="54896"/>
    <cellStyle name="40 % – Zvýraznění2 3 2 6 5 5" xfId="54897"/>
    <cellStyle name="40 % – Zvýraznění2 3 2 6 6" xfId="13382"/>
    <cellStyle name="40 % – Zvýraznění2 3 2 6 6 2" xfId="28571"/>
    <cellStyle name="40 % – Zvýraznění2 3 2 6 6 3" xfId="54898"/>
    <cellStyle name="40 % – Zvýraznění2 3 2 6 6 4" xfId="54899"/>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2" xfId="3889"/>
    <cellStyle name="40 % – Zvýraznění2 3 2 7 2 2" xfId="9706"/>
    <cellStyle name="40 % – Zvýraznění2 3 2 7 2 2 2" xfId="24922"/>
    <cellStyle name="40 % – Zvýraznění2 3 2 7 2 2 3" xfId="54900"/>
    <cellStyle name="40 % – Zvýraznění2 3 2 7 2 2 4" xfId="54901"/>
    <cellStyle name="40 % – Zvýraznění2 3 2 7 2 2 5" xfId="54902"/>
    <cellStyle name="40 % – Zvýraznění2 3 2 7 2 3" xfId="13387"/>
    <cellStyle name="40 % – Zvýraznění2 3 2 7 2 3 2" xfId="28576"/>
    <cellStyle name="40 % – Zvýraznění2 3 2 7 2 3 3" xfId="54903"/>
    <cellStyle name="40 % – Zvýraznění2 3 2 7 2 3 4" xfId="54904"/>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3" xfId="3890"/>
    <cellStyle name="40 % – Zvýraznění2 3 2 7 3 2" xfId="9707"/>
    <cellStyle name="40 % – Zvýraznění2 3 2 7 3 2 2" xfId="24923"/>
    <cellStyle name="40 % – Zvýraznění2 3 2 7 3 2 3" xfId="54905"/>
    <cellStyle name="40 % – Zvýraznění2 3 2 7 3 2 4" xfId="54906"/>
    <cellStyle name="40 % – Zvýraznění2 3 2 7 3 2 5" xfId="54907"/>
    <cellStyle name="40 % – Zvýraznění2 3 2 7 3 3" xfId="13388"/>
    <cellStyle name="40 % – Zvýraznění2 3 2 7 3 3 2" xfId="28577"/>
    <cellStyle name="40 % – Zvýraznění2 3 2 7 3 3 3" xfId="54908"/>
    <cellStyle name="40 % – Zvýraznění2 3 2 7 3 3 4" xfId="54909"/>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4" xfId="3891"/>
    <cellStyle name="40 % – Zvýraznění2 3 2 7 4 2" xfId="9708"/>
    <cellStyle name="40 % – Zvýraznění2 3 2 7 4 2 2" xfId="24924"/>
    <cellStyle name="40 % – Zvýraznění2 3 2 7 4 2 3" xfId="54910"/>
    <cellStyle name="40 % – Zvýraznění2 3 2 7 4 2 4" xfId="54911"/>
    <cellStyle name="40 % – Zvýraznění2 3 2 7 4 2 5" xfId="54912"/>
    <cellStyle name="40 % – Zvýraznění2 3 2 7 4 3" xfId="13389"/>
    <cellStyle name="40 % – Zvýraznění2 3 2 7 4 3 2" xfId="28578"/>
    <cellStyle name="40 % – Zvýraznění2 3 2 7 4 3 3" xfId="54913"/>
    <cellStyle name="40 % – Zvýraznění2 3 2 7 4 3 4" xfId="54914"/>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5" xfId="8353"/>
    <cellStyle name="40 % – Zvýraznění2 3 2 7 5 2" xfId="23569"/>
    <cellStyle name="40 % – Zvýraznění2 3 2 7 5 3" xfId="54915"/>
    <cellStyle name="40 % – Zvýraznění2 3 2 7 5 4" xfId="54916"/>
    <cellStyle name="40 % – Zvýraznění2 3 2 7 5 5" xfId="54917"/>
    <cellStyle name="40 % – Zvýraznění2 3 2 7 6" xfId="13386"/>
    <cellStyle name="40 % – Zvýraznění2 3 2 7 6 2" xfId="28575"/>
    <cellStyle name="40 % – Zvýraznění2 3 2 7 6 3" xfId="54918"/>
    <cellStyle name="40 % – Zvýraznění2 3 2 7 6 4" xfId="54919"/>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2" xfId="3893"/>
    <cellStyle name="40 % – Zvýraznění2 3 2 8 2 2" xfId="9709"/>
    <cellStyle name="40 % – Zvýraznění2 3 2 8 2 2 2" xfId="24925"/>
    <cellStyle name="40 % – Zvýraznění2 3 2 8 2 2 3" xfId="54920"/>
    <cellStyle name="40 % – Zvýraznění2 3 2 8 2 2 4" xfId="54921"/>
    <cellStyle name="40 % – Zvýraznění2 3 2 8 2 2 5" xfId="54922"/>
    <cellStyle name="40 % – Zvýraznění2 3 2 8 2 3" xfId="13391"/>
    <cellStyle name="40 % – Zvýraznění2 3 2 8 2 3 2" xfId="28580"/>
    <cellStyle name="40 % – Zvýraznění2 3 2 8 2 3 3" xfId="54923"/>
    <cellStyle name="40 % – Zvýraznění2 3 2 8 2 3 4" xfId="54924"/>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3" xfId="3894"/>
    <cellStyle name="40 % – Zvýraznění2 3 2 8 3 2" xfId="9710"/>
    <cellStyle name="40 % – Zvýraznění2 3 2 8 3 2 2" xfId="24926"/>
    <cellStyle name="40 % – Zvýraznění2 3 2 8 3 2 3" xfId="54925"/>
    <cellStyle name="40 % – Zvýraznění2 3 2 8 3 2 4" xfId="54926"/>
    <cellStyle name="40 % – Zvýraznění2 3 2 8 3 2 5" xfId="54927"/>
    <cellStyle name="40 % – Zvýraznění2 3 2 8 3 3" xfId="13392"/>
    <cellStyle name="40 % – Zvýraznění2 3 2 8 3 3 2" xfId="28581"/>
    <cellStyle name="40 % – Zvýraznění2 3 2 8 3 3 3" xfId="54928"/>
    <cellStyle name="40 % – Zvýraznění2 3 2 8 3 3 4" xfId="54929"/>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4" xfId="3895"/>
    <cellStyle name="40 % – Zvýraznění2 3 2 8 4 2" xfId="9711"/>
    <cellStyle name="40 % – Zvýraznění2 3 2 8 4 2 2" xfId="24927"/>
    <cellStyle name="40 % – Zvýraznění2 3 2 8 4 2 3" xfId="54930"/>
    <cellStyle name="40 % – Zvýraznění2 3 2 8 4 2 4" xfId="54931"/>
    <cellStyle name="40 % – Zvýraznění2 3 2 8 4 2 5" xfId="54932"/>
    <cellStyle name="40 % – Zvýraznění2 3 2 8 4 3" xfId="13393"/>
    <cellStyle name="40 % – Zvýraznění2 3 2 8 4 3 2" xfId="28582"/>
    <cellStyle name="40 % – Zvýraznění2 3 2 8 4 3 3" xfId="54933"/>
    <cellStyle name="40 % – Zvýraznění2 3 2 8 4 3 4" xfId="54934"/>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5" xfId="8436"/>
    <cellStyle name="40 % – Zvýraznění2 3 2 8 5 2" xfId="23652"/>
    <cellStyle name="40 % – Zvýraznění2 3 2 8 5 3" xfId="54935"/>
    <cellStyle name="40 % – Zvýraznění2 3 2 8 5 4" xfId="54936"/>
    <cellStyle name="40 % – Zvýraznění2 3 2 8 5 5" xfId="54937"/>
    <cellStyle name="40 % – Zvýraznění2 3 2 8 6" xfId="13390"/>
    <cellStyle name="40 % – Zvýraznění2 3 2 8 6 2" xfId="28579"/>
    <cellStyle name="40 % – Zvýraznění2 3 2 8 6 3" xfId="54938"/>
    <cellStyle name="40 % – Zvýraznění2 3 2 8 6 4" xfId="5493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2 3" xfId="54940"/>
    <cellStyle name="40 % – Zvýraznění2 3 2 9 2 4" xfId="54941"/>
    <cellStyle name="40 % – Zvýraznění2 3 2 9 2 5" xfId="54942"/>
    <cellStyle name="40 % – Zvýraznění2 3 2 9 3" xfId="13394"/>
    <cellStyle name="40 % – Zvýraznění2 3 2 9 3 2" xfId="28583"/>
    <cellStyle name="40 % – Zvýraznění2 3 2 9 3 3" xfId="54943"/>
    <cellStyle name="40 % – Zvýraznění2 3 2 9 3 4" xfId="54944"/>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2 3" xfId="54945"/>
    <cellStyle name="40 % – Zvýraznění2 3 21 2 4" xfId="54946"/>
    <cellStyle name="40 % – Zvýraznění2 3 21 2 5" xfId="54947"/>
    <cellStyle name="40 % – Zvýraznění2 3 21 3" xfId="13395"/>
    <cellStyle name="40 % – Zvýraznění2 3 21 3 2" xfId="28584"/>
    <cellStyle name="40 % – Zvýraznění2 3 21 3 3" xfId="54948"/>
    <cellStyle name="40 % – Zvýraznění2 3 21 3 4" xfId="54949"/>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2" xfId="7601"/>
    <cellStyle name="40 % – Zvýraznění2 3 22 2" xfId="22820"/>
    <cellStyle name="40 % – Zvýraznění2 3 22 3" xfId="54950"/>
    <cellStyle name="40 % – Zvýraznění2 3 22 4" xfId="54951"/>
    <cellStyle name="40 % – Zvýraznění2 3 23" xfId="54952"/>
    <cellStyle name="40 % – Zvýraznění2 3 3" xfId="501"/>
    <cellStyle name="40 % – Zvýraznění2 3 3 10" xfId="3900"/>
    <cellStyle name="40 % – Zvýraznění2 3 3 10 2" xfId="9713"/>
    <cellStyle name="40 % – Zvýraznění2 3 3 10 2 2" xfId="24929"/>
    <cellStyle name="40 % – Zvýraznění2 3 3 10 2 3" xfId="54953"/>
    <cellStyle name="40 % – Zvýraznění2 3 3 10 2 4" xfId="54954"/>
    <cellStyle name="40 % – Zvýraznění2 3 3 10 2 5" xfId="54955"/>
    <cellStyle name="40 % – Zvýraznění2 3 3 10 3" xfId="13396"/>
    <cellStyle name="40 % – Zvýraznění2 3 3 10 3 2" xfId="28585"/>
    <cellStyle name="40 % – Zvýraznění2 3 3 10 3 3" xfId="54956"/>
    <cellStyle name="40 % – Zvýraznění2 3 3 10 3 4" xfId="54957"/>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1" xfId="3901"/>
    <cellStyle name="40 % – Zvýraznění2 3 3 11 2" xfId="11279"/>
    <cellStyle name="40 % – Zvýraznění2 3 3 11 2 2" xfId="26479"/>
    <cellStyle name="40 % – Zvýraznění2 3 3 11 2 3" xfId="54958"/>
    <cellStyle name="40 % – Zvýraznění2 3 3 11 2 4" xfId="54959"/>
    <cellStyle name="40 % – Zvýraznění2 3 3 11 2 5" xfId="54960"/>
    <cellStyle name="40 % – Zvýraznění2 3 3 11 3" xfId="13397"/>
    <cellStyle name="40 % – Zvýraznění2 3 3 11 3 2" xfId="28586"/>
    <cellStyle name="40 % – Zvýraznění2 3 3 11 3 3" xfId="54961"/>
    <cellStyle name="40 % – Zvýraznění2 3 3 11 3 4" xfId="54962"/>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2" xfId="7856"/>
    <cellStyle name="40 % – Zvýraznění2 3 3 12 2" xfId="23075"/>
    <cellStyle name="40 % – Zvýraznění2 3 3 12 3" xfId="54963"/>
    <cellStyle name="40 % – Zvýraznění2 3 3 12 4" xfId="54964"/>
    <cellStyle name="40 % – Zvýraznění2 3 3 12 5" xfId="54965"/>
    <cellStyle name="40 % – Zvýraznění2 3 3 13" xfId="11578"/>
    <cellStyle name="40 % – Zvýraznění2 3 3 13 2" xfId="26774"/>
    <cellStyle name="40 % – Zvýraznění2 3 3 13 3" xfId="54966"/>
    <cellStyle name="40 % – Zvýraznění2 3 3 13 4" xfId="54967"/>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2" xfId="3902"/>
    <cellStyle name="40 % – Zvýraznění2 3 3 2 10" xfId="41720"/>
    <cellStyle name="40 % – Zvýraznění2 3 3 2 11" xfId="41721"/>
    <cellStyle name="40 % – Zvýraznění2 3 3 2 2" xfId="3903"/>
    <cellStyle name="40 % – Zvýraznění2 3 3 2 2 2" xfId="9714"/>
    <cellStyle name="40 % – Zvýraznění2 3 3 2 2 2 2" xfId="24930"/>
    <cellStyle name="40 % – Zvýraznění2 3 3 2 2 2 3" xfId="54968"/>
    <cellStyle name="40 % – Zvýraznění2 3 3 2 2 2 4" xfId="54969"/>
    <cellStyle name="40 % – Zvýraznění2 3 3 2 2 2 5" xfId="54970"/>
    <cellStyle name="40 % – Zvýraznění2 3 3 2 2 3" xfId="13399"/>
    <cellStyle name="40 % – Zvýraznění2 3 3 2 2 3 2" xfId="28588"/>
    <cellStyle name="40 % – Zvýraznění2 3 3 2 2 3 3" xfId="54971"/>
    <cellStyle name="40 % – Zvýraznění2 3 3 2 2 3 4" xfId="54972"/>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3" xfId="3904"/>
    <cellStyle name="40 % – Zvýraznění2 3 3 2 3 2" xfId="9715"/>
    <cellStyle name="40 % – Zvýraznění2 3 3 2 3 2 2" xfId="24931"/>
    <cellStyle name="40 % – Zvýraznění2 3 3 2 3 2 3" xfId="54973"/>
    <cellStyle name="40 % – Zvýraznění2 3 3 2 3 2 4" xfId="54974"/>
    <cellStyle name="40 % – Zvýraznění2 3 3 2 3 2 5" xfId="54975"/>
    <cellStyle name="40 % – Zvýraznění2 3 3 2 3 3" xfId="13400"/>
    <cellStyle name="40 % – Zvýraznění2 3 3 2 3 3 2" xfId="28589"/>
    <cellStyle name="40 % – Zvýraznění2 3 3 2 3 3 3" xfId="54976"/>
    <cellStyle name="40 % – Zvýraznění2 3 3 2 3 3 4" xfId="54977"/>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4" xfId="3905"/>
    <cellStyle name="40 % – Zvýraznění2 3 3 2 4 2" xfId="9716"/>
    <cellStyle name="40 % – Zvýraznění2 3 3 2 4 2 2" xfId="24932"/>
    <cellStyle name="40 % – Zvýraznění2 3 3 2 4 2 3" xfId="54978"/>
    <cellStyle name="40 % – Zvýraznění2 3 3 2 4 2 4" xfId="54979"/>
    <cellStyle name="40 % – Zvýraznění2 3 3 2 4 2 5" xfId="54980"/>
    <cellStyle name="40 % – Zvýraznění2 3 3 2 4 3" xfId="13401"/>
    <cellStyle name="40 % – Zvýraznění2 3 3 2 4 3 2" xfId="28590"/>
    <cellStyle name="40 % – Zvýraznění2 3 3 2 4 3 3" xfId="54981"/>
    <cellStyle name="40 % – Zvýraznění2 3 3 2 4 3 4" xfId="54982"/>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5" xfId="7917"/>
    <cellStyle name="40 % – Zvýraznění2 3 3 2 5 2" xfId="23134"/>
    <cellStyle name="40 % – Zvýraznění2 3 3 2 5 3" xfId="54983"/>
    <cellStyle name="40 % – Zvýraznění2 3 3 2 5 4" xfId="54984"/>
    <cellStyle name="40 % – Zvýraznění2 3 3 2 5 5" xfId="54985"/>
    <cellStyle name="40 % – Zvýraznění2 3 3 2 6" xfId="13398"/>
    <cellStyle name="40 % – Zvýraznění2 3 3 2 6 2" xfId="28587"/>
    <cellStyle name="40 % – Zvýraznění2 3 3 2 6 3" xfId="54986"/>
    <cellStyle name="40 % – Zvýraznění2 3 3 2 6 4" xfId="549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2" xfId="3907"/>
    <cellStyle name="40 % – Zvýraznění2 3 3 3 2 2" xfId="9717"/>
    <cellStyle name="40 % – Zvýraznění2 3 3 3 2 2 2" xfId="24933"/>
    <cellStyle name="40 % – Zvýraznění2 3 3 3 2 2 3" xfId="54988"/>
    <cellStyle name="40 % – Zvýraznění2 3 3 3 2 2 4" xfId="54989"/>
    <cellStyle name="40 % – Zvýraznění2 3 3 3 2 2 5" xfId="54990"/>
    <cellStyle name="40 % – Zvýraznění2 3 3 3 2 3" xfId="13403"/>
    <cellStyle name="40 % – Zvýraznění2 3 3 3 2 3 2" xfId="28592"/>
    <cellStyle name="40 % – Zvýraznění2 3 3 3 2 3 3" xfId="54991"/>
    <cellStyle name="40 % – Zvýraznění2 3 3 3 2 3 4" xfId="549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3" xfId="3908"/>
    <cellStyle name="40 % – Zvýraznění2 3 3 3 3 2" xfId="9718"/>
    <cellStyle name="40 % – Zvýraznění2 3 3 3 3 2 2" xfId="24934"/>
    <cellStyle name="40 % – Zvýraznění2 3 3 3 3 2 3" xfId="54993"/>
    <cellStyle name="40 % – Zvýraznění2 3 3 3 3 2 4" xfId="54994"/>
    <cellStyle name="40 % – Zvýraznění2 3 3 3 3 2 5" xfId="54995"/>
    <cellStyle name="40 % – Zvýraznění2 3 3 3 3 3" xfId="13404"/>
    <cellStyle name="40 % – Zvýraznění2 3 3 3 3 3 2" xfId="28593"/>
    <cellStyle name="40 % – Zvýraznění2 3 3 3 3 3 3" xfId="54996"/>
    <cellStyle name="40 % – Zvýraznění2 3 3 3 3 3 4" xfId="54997"/>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4" xfId="3909"/>
    <cellStyle name="40 % – Zvýraznění2 3 3 3 4 2" xfId="9719"/>
    <cellStyle name="40 % – Zvýraznění2 3 3 3 4 2 2" xfId="24935"/>
    <cellStyle name="40 % – Zvýraznění2 3 3 3 4 2 3" xfId="54998"/>
    <cellStyle name="40 % – Zvýraznění2 3 3 3 4 2 4" xfId="54999"/>
    <cellStyle name="40 % – Zvýraznění2 3 3 3 4 2 5" xfId="55000"/>
    <cellStyle name="40 % – Zvýraznění2 3 3 3 4 3" xfId="13405"/>
    <cellStyle name="40 % – Zvýraznění2 3 3 3 4 3 2" xfId="28594"/>
    <cellStyle name="40 % – Zvýraznění2 3 3 3 4 3 3" xfId="55001"/>
    <cellStyle name="40 % – Zvýraznění2 3 3 3 4 3 4" xfId="55002"/>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5" xfId="8070"/>
    <cellStyle name="40 % – Zvýraznění2 3 3 3 5 2" xfId="23286"/>
    <cellStyle name="40 % – Zvýraznění2 3 3 3 5 3" xfId="55003"/>
    <cellStyle name="40 % – Zvýraznění2 3 3 3 5 4" xfId="55004"/>
    <cellStyle name="40 % – Zvýraznění2 3 3 3 5 5" xfId="55005"/>
    <cellStyle name="40 % – Zvýraznění2 3 3 3 6" xfId="13402"/>
    <cellStyle name="40 % – Zvýraznění2 3 3 3 6 2" xfId="28591"/>
    <cellStyle name="40 % – Zvýraznění2 3 3 3 6 3" xfId="55006"/>
    <cellStyle name="40 % – Zvýraznění2 3 3 3 6 4" xfId="55007"/>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2" xfId="3911"/>
    <cellStyle name="40 % – Zvýraznění2 3 3 4 2 2" xfId="9720"/>
    <cellStyle name="40 % – Zvýraznění2 3 3 4 2 2 2" xfId="24936"/>
    <cellStyle name="40 % – Zvýraznění2 3 3 4 2 2 3" xfId="55008"/>
    <cellStyle name="40 % – Zvýraznění2 3 3 4 2 2 4" xfId="55009"/>
    <cellStyle name="40 % – Zvýraznění2 3 3 4 2 2 5" xfId="55010"/>
    <cellStyle name="40 % – Zvýraznění2 3 3 4 2 3" xfId="13407"/>
    <cellStyle name="40 % – Zvýraznění2 3 3 4 2 3 2" xfId="28596"/>
    <cellStyle name="40 % – Zvýraznění2 3 3 4 2 3 3" xfId="55011"/>
    <cellStyle name="40 % – Zvýraznění2 3 3 4 2 3 4" xfId="55012"/>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3" xfId="3912"/>
    <cellStyle name="40 % – Zvýraznění2 3 3 4 3 2" xfId="9721"/>
    <cellStyle name="40 % – Zvýraznění2 3 3 4 3 2 2" xfId="24937"/>
    <cellStyle name="40 % – Zvýraznění2 3 3 4 3 2 3" xfId="55013"/>
    <cellStyle name="40 % – Zvýraznění2 3 3 4 3 2 4" xfId="55014"/>
    <cellStyle name="40 % – Zvýraznění2 3 3 4 3 2 5" xfId="55015"/>
    <cellStyle name="40 % – Zvýraznění2 3 3 4 3 3" xfId="13408"/>
    <cellStyle name="40 % – Zvýraznění2 3 3 4 3 3 2" xfId="28597"/>
    <cellStyle name="40 % – Zvýraznění2 3 3 4 3 3 3" xfId="55016"/>
    <cellStyle name="40 % – Zvýraznění2 3 3 4 3 3 4" xfId="5501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4" xfId="3913"/>
    <cellStyle name="40 % – Zvýraznění2 3 3 4 4 2" xfId="9722"/>
    <cellStyle name="40 % – Zvýraznění2 3 3 4 4 2 2" xfId="24938"/>
    <cellStyle name="40 % – Zvýraznění2 3 3 4 4 2 3" xfId="55018"/>
    <cellStyle name="40 % – Zvýraznění2 3 3 4 4 2 4" xfId="55019"/>
    <cellStyle name="40 % – Zvýraznění2 3 3 4 4 2 5" xfId="55020"/>
    <cellStyle name="40 % – Zvýraznění2 3 3 4 4 3" xfId="13409"/>
    <cellStyle name="40 % – Zvýraznění2 3 3 4 4 3 2" xfId="28598"/>
    <cellStyle name="40 % – Zvýraznění2 3 3 4 4 3 3" xfId="55021"/>
    <cellStyle name="40 % – Zvýraznění2 3 3 4 4 3 4" xfId="55022"/>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5" xfId="8150"/>
    <cellStyle name="40 % – Zvýraznění2 3 3 4 5 2" xfId="23366"/>
    <cellStyle name="40 % – Zvýraznění2 3 3 4 5 3" xfId="55023"/>
    <cellStyle name="40 % – Zvýraznění2 3 3 4 5 4" xfId="55024"/>
    <cellStyle name="40 % – Zvýraznění2 3 3 4 5 5" xfId="55025"/>
    <cellStyle name="40 % – Zvýraznění2 3 3 4 6" xfId="13406"/>
    <cellStyle name="40 % – Zvýraznění2 3 3 4 6 2" xfId="28595"/>
    <cellStyle name="40 % – Zvýraznění2 3 3 4 6 3" xfId="55026"/>
    <cellStyle name="40 % – Zvýraznění2 3 3 4 6 4" xfId="55027"/>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2" xfId="3915"/>
    <cellStyle name="40 % – Zvýraznění2 3 3 5 2 2" xfId="9723"/>
    <cellStyle name="40 % – Zvýraznění2 3 3 5 2 2 2" xfId="24939"/>
    <cellStyle name="40 % – Zvýraznění2 3 3 5 2 2 3" xfId="55028"/>
    <cellStyle name="40 % – Zvýraznění2 3 3 5 2 2 4" xfId="55029"/>
    <cellStyle name="40 % – Zvýraznění2 3 3 5 2 2 5" xfId="55030"/>
    <cellStyle name="40 % – Zvýraznění2 3 3 5 2 3" xfId="13411"/>
    <cellStyle name="40 % – Zvýraznění2 3 3 5 2 3 2" xfId="28600"/>
    <cellStyle name="40 % – Zvýraznění2 3 3 5 2 3 3" xfId="55031"/>
    <cellStyle name="40 % – Zvýraznění2 3 3 5 2 3 4" xfId="55032"/>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3" xfId="3916"/>
    <cellStyle name="40 % – Zvýraznění2 3 3 5 3 2" xfId="9724"/>
    <cellStyle name="40 % – Zvýraznění2 3 3 5 3 2 2" xfId="24940"/>
    <cellStyle name="40 % – Zvýraznění2 3 3 5 3 2 3" xfId="55033"/>
    <cellStyle name="40 % – Zvýraznění2 3 3 5 3 2 4" xfId="55034"/>
    <cellStyle name="40 % – Zvýraznění2 3 3 5 3 2 5" xfId="55035"/>
    <cellStyle name="40 % – Zvýraznění2 3 3 5 3 3" xfId="13412"/>
    <cellStyle name="40 % – Zvýraznění2 3 3 5 3 3 2" xfId="28601"/>
    <cellStyle name="40 % – Zvýraznění2 3 3 5 3 3 3" xfId="55036"/>
    <cellStyle name="40 % – Zvýraznění2 3 3 5 3 3 4" xfId="55037"/>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4" xfId="3917"/>
    <cellStyle name="40 % – Zvýraznění2 3 3 5 4 2" xfId="9725"/>
    <cellStyle name="40 % – Zvýraznění2 3 3 5 4 2 2" xfId="24941"/>
    <cellStyle name="40 % – Zvýraznění2 3 3 5 4 2 3" xfId="55038"/>
    <cellStyle name="40 % – Zvýraznění2 3 3 5 4 2 4" xfId="55039"/>
    <cellStyle name="40 % – Zvýraznění2 3 3 5 4 2 5" xfId="55040"/>
    <cellStyle name="40 % – Zvýraznění2 3 3 5 4 3" xfId="13413"/>
    <cellStyle name="40 % – Zvýraznění2 3 3 5 4 3 2" xfId="28602"/>
    <cellStyle name="40 % – Zvýraznění2 3 3 5 4 3 3" xfId="55041"/>
    <cellStyle name="40 % – Zvýraznění2 3 3 5 4 3 4" xfId="5504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5" xfId="8232"/>
    <cellStyle name="40 % – Zvýraznění2 3 3 5 5 2" xfId="23448"/>
    <cellStyle name="40 % – Zvýraznění2 3 3 5 5 3" xfId="55043"/>
    <cellStyle name="40 % – Zvýraznění2 3 3 5 5 4" xfId="55044"/>
    <cellStyle name="40 % – Zvýraznění2 3 3 5 5 5" xfId="55045"/>
    <cellStyle name="40 % – Zvýraznění2 3 3 5 6" xfId="13410"/>
    <cellStyle name="40 % – Zvýraznění2 3 3 5 6 2" xfId="28599"/>
    <cellStyle name="40 % – Zvýraznění2 3 3 5 6 3" xfId="55046"/>
    <cellStyle name="40 % – Zvýraznění2 3 3 5 6 4" xfId="55047"/>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2" xfId="3919"/>
    <cellStyle name="40 % – Zvýraznění2 3 3 6 2 2" xfId="9726"/>
    <cellStyle name="40 % – Zvýraznění2 3 3 6 2 2 2" xfId="24942"/>
    <cellStyle name="40 % – Zvýraznění2 3 3 6 2 2 3" xfId="55048"/>
    <cellStyle name="40 % – Zvýraznění2 3 3 6 2 2 4" xfId="55049"/>
    <cellStyle name="40 % – Zvýraznění2 3 3 6 2 2 5" xfId="55050"/>
    <cellStyle name="40 % – Zvýraznění2 3 3 6 2 3" xfId="13415"/>
    <cellStyle name="40 % – Zvýraznění2 3 3 6 2 3 2" xfId="28604"/>
    <cellStyle name="40 % – Zvýraznění2 3 3 6 2 3 3" xfId="55051"/>
    <cellStyle name="40 % – Zvýraznění2 3 3 6 2 3 4" xfId="55052"/>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3" xfId="3920"/>
    <cellStyle name="40 % – Zvýraznění2 3 3 6 3 2" xfId="9727"/>
    <cellStyle name="40 % – Zvýraznění2 3 3 6 3 2 2" xfId="24943"/>
    <cellStyle name="40 % – Zvýraznění2 3 3 6 3 2 3" xfId="55053"/>
    <cellStyle name="40 % – Zvýraznění2 3 3 6 3 2 4" xfId="55054"/>
    <cellStyle name="40 % – Zvýraznění2 3 3 6 3 2 5" xfId="55055"/>
    <cellStyle name="40 % – Zvýraznění2 3 3 6 3 3" xfId="13416"/>
    <cellStyle name="40 % – Zvýraznění2 3 3 6 3 3 2" xfId="28605"/>
    <cellStyle name="40 % – Zvýraznění2 3 3 6 3 3 3" xfId="55056"/>
    <cellStyle name="40 % – Zvýraznění2 3 3 6 3 3 4" xfId="55057"/>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4" xfId="3921"/>
    <cellStyle name="40 % – Zvýraznění2 3 3 6 4 2" xfId="9728"/>
    <cellStyle name="40 % – Zvýraznění2 3 3 6 4 2 2" xfId="24944"/>
    <cellStyle name="40 % – Zvýraznění2 3 3 6 4 2 3" xfId="55058"/>
    <cellStyle name="40 % – Zvýraznění2 3 3 6 4 2 4" xfId="55059"/>
    <cellStyle name="40 % – Zvýraznění2 3 3 6 4 2 5" xfId="55060"/>
    <cellStyle name="40 % – Zvýraznění2 3 3 6 4 3" xfId="13417"/>
    <cellStyle name="40 % – Zvýraznění2 3 3 6 4 3 2" xfId="28606"/>
    <cellStyle name="40 % – Zvýraznění2 3 3 6 4 3 3" xfId="55061"/>
    <cellStyle name="40 % – Zvýraznění2 3 3 6 4 3 4" xfId="55062"/>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5" xfId="8325"/>
    <cellStyle name="40 % – Zvýraznění2 3 3 6 5 2" xfId="23541"/>
    <cellStyle name="40 % – Zvýraznění2 3 3 6 5 3" xfId="55063"/>
    <cellStyle name="40 % – Zvýraznění2 3 3 6 5 4" xfId="55064"/>
    <cellStyle name="40 % – Zvýraznění2 3 3 6 5 5" xfId="55065"/>
    <cellStyle name="40 % – Zvýraznění2 3 3 6 6" xfId="13414"/>
    <cellStyle name="40 % – Zvýraznění2 3 3 6 6 2" xfId="28603"/>
    <cellStyle name="40 % – Zvýraznění2 3 3 6 6 3" xfId="55066"/>
    <cellStyle name="40 % – Zvýraznění2 3 3 6 6 4" xfId="55067"/>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2" xfId="3923"/>
    <cellStyle name="40 % – Zvýraznění2 3 3 7 2 2" xfId="9729"/>
    <cellStyle name="40 % – Zvýraznění2 3 3 7 2 2 2" xfId="24945"/>
    <cellStyle name="40 % – Zvýraznění2 3 3 7 2 2 3" xfId="55068"/>
    <cellStyle name="40 % – Zvýraznění2 3 3 7 2 2 4" xfId="55069"/>
    <cellStyle name="40 % – Zvýraznění2 3 3 7 2 2 5" xfId="55070"/>
    <cellStyle name="40 % – Zvýraznění2 3 3 7 2 3" xfId="13419"/>
    <cellStyle name="40 % – Zvýraznění2 3 3 7 2 3 2" xfId="28608"/>
    <cellStyle name="40 % – Zvýraznění2 3 3 7 2 3 3" xfId="55071"/>
    <cellStyle name="40 % – Zvýraznění2 3 3 7 2 3 4" xfId="55072"/>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3" xfId="3924"/>
    <cellStyle name="40 % – Zvýraznění2 3 3 7 3 2" xfId="9730"/>
    <cellStyle name="40 % – Zvýraznění2 3 3 7 3 2 2" xfId="24946"/>
    <cellStyle name="40 % – Zvýraznění2 3 3 7 3 2 3" xfId="55073"/>
    <cellStyle name="40 % – Zvýraznění2 3 3 7 3 2 4" xfId="55074"/>
    <cellStyle name="40 % – Zvýraznění2 3 3 7 3 2 5" xfId="55075"/>
    <cellStyle name="40 % – Zvýraznění2 3 3 7 3 3" xfId="13420"/>
    <cellStyle name="40 % – Zvýraznění2 3 3 7 3 3 2" xfId="28609"/>
    <cellStyle name="40 % – Zvýraznění2 3 3 7 3 3 3" xfId="55076"/>
    <cellStyle name="40 % – Zvýraznění2 3 3 7 3 3 4" xfId="55077"/>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4" xfId="3925"/>
    <cellStyle name="40 % – Zvýraznění2 3 3 7 4 2" xfId="9731"/>
    <cellStyle name="40 % – Zvýraznění2 3 3 7 4 2 2" xfId="24947"/>
    <cellStyle name="40 % – Zvýraznění2 3 3 7 4 2 3" xfId="55078"/>
    <cellStyle name="40 % – Zvýraznění2 3 3 7 4 2 4" xfId="55079"/>
    <cellStyle name="40 % – Zvýraznění2 3 3 7 4 2 5" xfId="55080"/>
    <cellStyle name="40 % – Zvýraznění2 3 3 7 4 3" xfId="13421"/>
    <cellStyle name="40 % – Zvýraznění2 3 3 7 4 3 2" xfId="28610"/>
    <cellStyle name="40 % – Zvýraznění2 3 3 7 4 3 3" xfId="55081"/>
    <cellStyle name="40 % – Zvýraznění2 3 3 7 4 3 4" xfId="55082"/>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5" xfId="8408"/>
    <cellStyle name="40 % – Zvýraznění2 3 3 7 5 2" xfId="23624"/>
    <cellStyle name="40 % – Zvýraznění2 3 3 7 5 3" xfId="55083"/>
    <cellStyle name="40 % – Zvýraznění2 3 3 7 5 4" xfId="55084"/>
    <cellStyle name="40 % – Zvýraznění2 3 3 7 5 5" xfId="55085"/>
    <cellStyle name="40 % – Zvýraznění2 3 3 7 6" xfId="13418"/>
    <cellStyle name="40 % – Zvýraznění2 3 3 7 6 2" xfId="28607"/>
    <cellStyle name="40 % – Zvýraznění2 3 3 7 6 3" xfId="55086"/>
    <cellStyle name="40 % – Zvýraznění2 3 3 7 6 4" xfId="5508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2 3" xfId="55088"/>
    <cellStyle name="40 % – Zvýraznění2 3 3 8 2 4" xfId="55089"/>
    <cellStyle name="40 % – Zvýraznění2 3 3 8 2 5" xfId="55090"/>
    <cellStyle name="40 % – Zvýraznění2 3 3 8 3" xfId="13422"/>
    <cellStyle name="40 % – Zvýraznění2 3 3 8 3 2" xfId="28611"/>
    <cellStyle name="40 % – Zvýraznění2 3 3 8 3 3" xfId="55091"/>
    <cellStyle name="40 % – Zvýraznění2 3 3 8 3 4" xfId="55092"/>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9" xfId="3927"/>
    <cellStyle name="40 % – Zvýraznění2 3 3 9 2" xfId="9733"/>
    <cellStyle name="40 % – Zvýraznění2 3 3 9 2 2" xfId="24949"/>
    <cellStyle name="40 % – Zvýraznění2 3 3 9 2 3" xfId="55093"/>
    <cellStyle name="40 % – Zvýraznění2 3 3 9 2 4" xfId="55094"/>
    <cellStyle name="40 % – Zvýraznění2 3 3 9 2 5" xfId="55095"/>
    <cellStyle name="40 % – Zvýraznění2 3 3 9 3" xfId="13423"/>
    <cellStyle name="40 % – Zvýraznění2 3 3 9 3 2" xfId="28612"/>
    <cellStyle name="40 % – Zvýraznění2 3 3 9 3 3" xfId="55096"/>
    <cellStyle name="40 % – Zvýraznění2 3 3 9 3 4" xfId="55097"/>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4" xfId="502"/>
    <cellStyle name="40 % – Zvýraznění2 3 4 10" xfId="19185"/>
    <cellStyle name="40 % – Zvýraznění2 3 4 11" xfId="41772"/>
    <cellStyle name="40 % – Zvýraznění2 3 4 12" xfId="41773"/>
    <cellStyle name="40 % – Zvýraznění2 3 4 2" xfId="3928"/>
    <cellStyle name="40 % – Zvýraznění2 3 4 2 2" xfId="9734"/>
    <cellStyle name="40 % – Zvýraznění2 3 4 2 2 2" xfId="24950"/>
    <cellStyle name="40 % – Zvýraznění2 3 4 2 2 3" xfId="55098"/>
    <cellStyle name="40 % – Zvýraznění2 3 4 2 2 4" xfId="55099"/>
    <cellStyle name="40 % – Zvýraznění2 3 4 2 2 5" xfId="55100"/>
    <cellStyle name="40 % – Zvýraznění2 3 4 2 3" xfId="13424"/>
    <cellStyle name="40 % – Zvýraznění2 3 4 2 3 2" xfId="28613"/>
    <cellStyle name="40 % – Zvýraznění2 3 4 2 3 3" xfId="55101"/>
    <cellStyle name="40 % – Zvýraznění2 3 4 2 3 4" xfId="55102"/>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3" xfId="3929"/>
    <cellStyle name="40 % – Zvýraznění2 3 4 3 2" xfId="9735"/>
    <cellStyle name="40 % – Zvýraznění2 3 4 3 2 2" xfId="24951"/>
    <cellStyle name="40 % – Zvýraznění2 3 4 3 2 3" xfId="55103"/>
    <cellStyle name="40 % – Zvýraznění2 3 4 3 2 4" xfId="55104"/>
    <cellStyle name="40 % – Zvýraznění2 3 4 3 2 5" xfId="55105"/>
    <cellStyle name="40 % – Zvýraznění2 3 4 3 3" xfId="13425"/>
    <cellStyle name="40 % – Zvýraznění2 3 4 3 3 2" xfId="28614"/>
    <cellStyle name="40 % – Zvýraznění2 3 4 3 3 3" xfId="55106"/>
    <cellStyle name="40 % – Zvýraznění2 3 4 3 3 4" xfId="55107"/>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4" xfId="3930"/>
    <cellStyle name="40 % – Zvýraznění2 3 4 4 2" xfId="9736"/>
    <cellStyle name="40 % – Zvýraznění2 3 4 4 2 2" xfId="24952"/>
    <cellStyle name="40 % – Zvýraznění2 3 4 4 2 3" xfId="55108"/>
    <cellStyle name="40 % – Zvýraznění2 3 4 4 2 4" xfId="55109"/>
    <cellStyle name="40 % – Zvýraznění2 3 4 4 2 5" xfId="55110"/>
    <cellStyle name="40 % – Zvýraznění2 3 4 4 3" xfId="13426"/>
    <cellStyle name="40 % – Zvýraznění2 3 4 4 3 2" xfId="28615"/>
    <cellStyle name="40 % – Zvýraznění2 3 4 4 3 3" xfId="55111"/>
    <cellStyle name="40 % – Zvýraznění2 3 4 4 3 4" xfId="55112"/>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5" xfId="3931"/>
    <cellStyle name="40 % – Zvýraznění2 3 4 5 2" xfId="11286"/>
    <cellStyle name="40 % – Zvýraznění2 3 4 5 2 2" xfId="26486"/>
    <cellStyle name="40 % – Zvýraznění2 3 4 5 2 3" xfId="55113"/>
    <cellStyle name="40 % – Zvýraznění2 3 4 5 2 4" xfId="55114"/>
    <cellStyle name="40 % – Zvýraznění2 3 4 5 2 5" xfId="55115"/>
    <cellStyle name="40 % – Zvýraznění2 3 4 5 3" xfId="13427"/>
    <cellStyle name="40 % – Zvýraznění2 3 4 5 3 2" xfId="28616"/>
    <cellStyle name="40 % – Zvýraznění2 3 4 5 3 3" xfId="55116"/>
    <cellStyle name="40 % – Zvýraznění2 3 4 5 3 4" xfId="55117"/>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6" xfId="7812"/>
    <cellStyle name="40 % – Zvýraznění2 3 4 6 2" xfId="23031"/>
    <cellStyle name="40 % – Zvýraznění2 3 4 6 3" xfId="55118"/>
    <cellStyle name="40 % – Zvýraznění2 3 4 6 4" xfId="55119"/>
    <cellStyle name="40 % – Zvýraznění2 3 4 6 5" xfId="55120"/>
    <cellStyle name="40 % – Zvýraznění2 3 4 7" xfId="11579"/>
    <cellStyle name="40 % – Zvýraznění2 3 4 7 2" xfId="26775"/>
    <cellStyle name="40 % – Zvýraznění2 3 4 7 3" xfId="55121"/>
    <cellStyle name="40 % – Zvýraznění2 3 4 7 4" xfId="55122"/>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2" xfId="3932"/>
    <cellStyle name="40 % – Zvýraznění2 3 5 2 2" xfId="9737"/>
    <cellStyle name="40 % – Zvýraznění2 3 5 2 2 2" xfId="24953"/>
    <cellStyle name="40 % – Zvýraznění2 3 5 2 2 3" xfId="55123"/>
    <cellStyle name="40 % – Zvýraznění2 3 5 2 2 4" xfId="55124"/>
    <cellStyle name="40 % – Zvýraznění2 3 5 2 2 5" xfId="55125"/>
    <cellStyle name="40 % – Zvýraznění2 3 5 2 3" xfId="13428"/>
    <cellStyle name="40 % – Zvýraznění2 3 5 2 3 2" xfId="28617"/>
    <cellStyle name="40 % – Zvýraznění2 3 5 2 3 3" xfId="55126"/>
    <cellStyle name="40 % – Zvýraznění2 3 5 2 3 4" xfId="5512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3" xfId="3933"/>
    <cellStyle name="40 % – Zvýraznění2 3 5 3 2" xfId="9738"/>
    <cellStyle name="40 % – Zvýraznění2 3 5 3 2 2" xfId="24954"/>
    <cellStyle name="40 % – Zvýraznění2 3 5 3 2 3" xfId="55128"/>
    <cellStyle name="40 % – Zvýraznění2 3 5 3 2 4" xfId="55129"/>
    <cellStyle name="40 % – Zvýraznění2 3 5 3 2 5" xfId="55130"/>
    <cellStyle name="40 % – Zvýraznění2 3 5 3 3" xfId="13429"/>
    <cellStyle name="40 % – Zvýraznění2 3 5 3 3 2" xfId="28618"/>
    <cellStyle name="40 % – Zvýraznění2 3 5 3 3 3" xfId="55131"/>
    <cellStyle name="40 % – Zvýraznění2 3 5 3 3 4" xfId="55132"/>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4" xfId="3934"/>
    <cellStyle name="40 % – Zvýraznění2 3 5 4 2" xfId="9739"/>
    <cellStyle name="40 % – Zvýraznění2 3 5 4 2 2" xfId="24955"/>
    <cellStyle name="40 % – Zvýraznění2 3 5 4 2 3" xfId="55133"/>
    <cellStyle name="40 % – Zvýraznění2 3 5 4 2 4" xfId="55134"/>
    <cellStyle name="40 % – Zvýraznění2 3 5 4 2 5" xfId="55135"/>
    <cellStyle name="40 % – Zvýraznění2 3 5 4 3" xfId="13430"/>
    <cellStyle name="40 % – Zvýraznění2 3 5 4 3 2" xfId="28619"/>
    <cellStyle name="40 % – Zvýraznění2 3 5 4 3 3" xfId="55136"/>
    <cellStyle name="40 % – Zvýraznění2 3 5 4 3 4" xfId="55137"/>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5" xfId="3935"/>
    <cellStyle name="40 % – Zvýraznění2 3 5 5 2" xfId="11095"/>
    <cellStyle name="40 % – Zvýraznění2 3 5 5 2 2" xfId="26295"/>
    <cellStyle name="40 % – Zvýraznění2 3 5 5 2 3" xfId="55138"/>
    <cellStyle name="40 % – Zvýraznění2 3 5 5 2 4" xfId="55139"/>
    <cellStyle name="40 % – Zvýraznění2 3 5 5 2 5" xfId="55140"/>
    <cellStyle name="40 % – Zvýraznění2 3 5 5 3" xfId="13431"/>
    <cellStyle name="40 % – Zvýraznění2 3 5 5 3 2" xfId="28620"/>
    <cellStyle name="40 % – Zvýraznění2 3 5 5 3 3" xfId="55141"/>
    <cellStyle name="40 % – Zvýraznění2 3 5 5 3 4" xfId="55142"/>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6" xfId="7707"/>
    <cellStyle name="40 % – Zvýraznění2 3 5 6 2" xfId="22926"/>
    <cellStyle name="40 % – Zvýraznění2 3 5 6 3" xfId="55143"/>
    <cellStyle name="40 % – Zvýraznění2 3 5 6 4" xfId="55144"/>
    <cellStyle name="40 % – Zvýraznění2 3 5 6 5" xfId="55145"/>
    <cellStyle name="40 % – Zvýraznění2 3 5 7" xfId="11580"/>
    <cellStyle name="40 % – Zvýraznění2 3 5 7 2" xfId="26776"/>
    <cellStyle name="40 % – Zvýraznění2 3 5 7 3" xfId="55146"/>
    <cellStyle name="40 % – Zvýraznění2 3 5 7 4" xfId="55147"/>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2" xfId="3937"/>
    <cellStyle name="40 % – Zvýraznění2 3 6 2 2" xfId="9740"/>
    <cellStyle name="40 % – Zvýraznění2 3 6 2 2 2" xfId="24956"/>
    <cellStyle name="40 % – Zvýraznění2 3 6 2 2 3" xfId="55148"/>
    <cellStyle name="40 % – Zvýraznění2 3 6 2 2 4" xfId="55149"/>
    <cellStyle name="40 % – Zvýraznění2 3 6 2 2 5" xfId="55150"/>
    <cellStyle name="40 % – Zvýraznění2 3 6 2 3" xfId="13433"/>
    <cellStyle name="40 % – Zvýraznění2 3 6 2 3 2" xfId="28622"/>
    <cellStyle name="40 % – Zvýraznění2 3 6 2 3 3" xfId="55151"/>
    <cellStyle name="40 % – Zvýraznění2 3 6 2 3 4" xfId="5515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3" xfId="3938"/>
    <cellStyle name="40 % – Zvýraznění2 3 6 3 2" xfId="9741"/>
    <cellStyle name="40 % – Zvýraznění2 3 6 3 2 2" xfId="24957"/>
    <cellStyle name="40 % – Zvýraznění2 3 6 3 2 3" xfId="55153"/>
    <cellStyle name="40 % – Zvýraznění2 3 6 3 2 4" xfId="55154"/>
    <cellStyle name="40 % – Zvýraznění2 3 6 3 2 5" xfId="55155"/>
    <cellStyle name="40 % – Zvýraznění2 3 6 3 3" xfId="13434"/>
    <cellStyle name="40 % – Zvýraznění2 3 6 3 3 2" xfId="28623"/>
    <cellStyle name="40 % – Zvýraznění2 3 6 3 3 3" xfId="55156"/>
    <cellStyle name="40 % – Zvýraznění2 3 6 3 3 4" xfId="55157"/>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4" xfId="3939"/>
    <cellStyle name="40 % – Zvýraznění2 3 6 4 2" xfId="9742"/>
    <cellStyle name="40 % – Zvýraznění2 3 6 4 2 2" xfId="24958"/>
    <cellStyle name="40 % – Zvýraznění2 3 6 4 2 3" xfId="55158"/>
    <cellStyle name="40 % – Zvýraznění2 3 6 4 2 4" xfId="55159"/>
    <cellStyle name="40 % – Zvýraznění2 3 6 4 2 5" xfId="55160"/>
    <cellStyle name="40 % – Zvýraznění2 3 6 4 3" xfId="13435"/>
    <cellStyle name="40 % – Zvýraznění2 3 6 4 3 2" xfId="28624"/>
    <cellStyle name="40 % – Zvýraznění2 3 6 4 3 3" xfId="55161"/>
    <cellStyle name="40 % – Zvýraznění2 3 6 4 3 4" xfId="55162"/>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5" xfId="8014"/>
    <cellStyle name="40 % – Zvýraznění2 3 6 5 2" xfId="23231"/>
    <cellStyle name="40 % – Zvýraznění2 3 6 5 3" xfId="55163"/>
    <cellStyle name="40 % – Zvýraznění2 3 6 5 4" xfId="55164"/>
    <cellStyle name="40 % – Zvýraznění2 3 6 5 5" xfId="55165"/>
    <cellStyle name="40 % – Zvýraznění2 3 6 6" xfId="13432"/>
    <cellStyle name="40 % – Zvýraznění2 3 6 6 2" xfId="28621"/>
    <cellStyle name="40 % – Zvýraznění2 3 6 6 3" xfId="55166"/>
    <cellStyle name="40 % – Zvýraznění2 3 6 6 4" xfId="55167"/>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2" xfId="3941"/>
    <cellStyle name="40 % – Zvýraznění2 3 7 2 2" xfId="9743"/>
    <cellStyle name="40 % – Zvýraznění2 3 7 2 2 2" xfId="24959"/>
    <cellStyle name="40 % – Zvýraznění2 3 7 2 2 3" xfId="55168"/>
    <cellStyle name="40 % – Zvýraznění2 3 7 2 2 4" xfId="55169"/>
    <cellStyle name="40 % – Zvýraznění2 3 7 2 2 5" xfId="55170"/>
    <cellStyle name="40 % – Zvýraznění2 3 7 2 3" xfId="13437"/>
    <cellStyle name="40 % – Zvýraznění2 3 7 2 3 2" xfId="28626"/>
    <cellStyle name="40 % – Zvýraznění2 3 7 2 3 3" xfId="55171"/>
    <cellStyle name="40 % – Zvýraznění2 3 7 2 3 4" xfId="55172"/>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3" xfId="3942"/>
    <cellStyle name="40 % – Zvýraznění2 3 7 3 2" xfId="9744"/>
    <cellStyle name="40 % – Zvýraznění2 3 7 3 2 2" xfId="24960"/>
    <cellStyle name="40 % – Zvýraznění2 3 7 3 2 3" xfId="55173"/>
    <cellStyle name="40 % – Zvýraznění2 3 7 3 2 4" xfId="55174"/>
    <cellStyle name="40 % – Zvýraznění2 3 7 3 2 5" xfId="55175"/>
    <cellStyle name="40 % – Zvýraznění2 3 7 3 3" xfId="13438"/>
    <cellStyle name="40 % – Zvýraznění2 3 7 3 3 2" xfId="28627"/>
    <cellStyle name="40 % – Zvýraznění2 3 7 3 3 3" xfId="55176"/>
    <cellStyle name="40 % – Zvýraznění2 3 7 3 3 4" xfId="5517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4" xfId="3943"/>
    <cellStyle name="40 % – Zvýraznění2 3 7 4 2" xfId="9745"/>
    <cellStyle name="40 % – Zvýraznění2 3 7 4 2 2" xfId="24961"/>
    <cellStyle name="40 % – Zvýraznění2 3 7 4 2 3" xfId="55178"/>
    <cellStyle name="40 % – Zvýraznění2 3 7 4 2 4" xfId="55179"/>
    <cellStyle name="40 % – Zvýraznění2 3 7 4 2 5" xfId="55180"/>
    <cellStyle name="40 % – Zvýraznění2 3 7 4 3" xfId="13439"/>
    <cellStyle name="40 % – Zvýraznění2 3 7 4 3 2" xfId="28628"/>
    <cellStyle name="40 % – Zvýraznění2 3 7 4 3 3" xfId="55181"/>
    <cellStyle name="40 % – Zvýraznění2 3 7 4 3 4" xfId="55182"/>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5" xfId="8033"/>
    <cellStyle name="40 % – Zvýraznění2 3 7 5 2" xfId="23249"/>
    <cellStyle name="40 % – Zvýraznění2 3 7 5 3" xfId="55183"/>
    <cellStyle name="40 % – Zvýraznění2 3 7 5 4" xfId="55184"/>
    <cellStyle name="40 % – Zvýraznění2 3 7 5 5" xfId="55185"/>
    <cellStyle name="40 % – Zvýraznění2 3 7 6" xfId="13436"/>
    <cellStyle name="40 % – Zvýraznění2 3 7 6 2" xfId="28625"/>
    <cellStyle name="40 % – Zvýraznění2 3 7 6 3" xfId="55186"/>
    <cellStyle name="40 % – Zvýraznění2 3 7 6 4" xfId="55187"/>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2" xfId="3945"/>
    <cellStyle name="40 % – Zvýraznění2 3 8 2 2" xfId="9746"/>
    <cellStyle name="40 % – Zvýraznění2 3 8 2 2 2" xfId="24962"/>
    <cellStyle name="40 % – Zvýraznění2 3 8 2 2 3" xfId="55188"/>
    <cellStyle name="40 % – Zvýraznění2 3 8 2 2 4" xfId="55189"/>
    <cellStyle name="40 % – Zvýraznění2 3 8 2 2 5" xfId="55190"/>
    <cellStyle name="40 % – Zvýraznění2 3 8 2 3" xfId="13441"/>
    <cellStyle name="40 % – Zvýraznění2 3 8 2 3 2" xfId="28630"/>
    <cellStyle name="40 % – Zvýraznění2 3 8 2 3 3" xfId="55191"/>
    <cellStyle name="40 % – Zvýraznění2 3 8 2 3 4" xfId="55192"/>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3" xfId="3946"/>
    <cellStyle name="40 % – Zvýraznění2 3 8 3 2" xfId="9747"/>
    <cellStyle name="40 % – Zvýraznění2 3 8 3 2 2" xfId="24963"/>
    <cellStyle name="40 % – Zvýraznění2 3 8 3 2 3" xfId="55193"/>
    <cellStyle name="40 % – Zvýraznění2 3 8 3 2 4" xfId="55194"/>
    <cellStyle name="40 % – Zvýraznění2 3 8 3 2 5" xfId="55195"/>
    <cellStyle name="40 % – Zvýraznění2 3 8 3 3" xfId="13442"/>
    <cellStyle name="40 % – Zvýraznění2 3 8 3 3 2" xfId="28631"/>
    <cellStyle name="40 % – Zvýraznění2 3 8 3 3 3" xfId="55196"/>
    <cellStyle name="40 % – Zvýraznění2 3 8 3 3 4" xfId="55197"/>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4" xfId="3947"/>
    <cellStyle name="40 % – Zvýraznění2 3 8 4 2" xfId="9748"/>
    <cellStyle name="40 % – Zvýraznění2 3 8 4 2 2" xfId="24964"/>
    <cellStyle name="40 % – Zvýraznění2 3 8 4 2 3" xfId="55198"/>
    <cellStyle name="40 % – Zvýraznění2 3 8 4 2 4" xfId="55199"/>
    <cellStyle name="40 % – Zvýraznění2 3 8 4 2 5" xfId="55200"/>
    <cellStyle name="40 % – Zvýraznění2 3 8 4 3" xfId="13443"/>
    <cellStyle name="40 % – Zvýraznění2 3 8 4 3 2" xfId="28632"/>
    <cellStyle name="40 % – Zvýraznění2 3 8 4 3 3" xfId="55201"/>
    <cellStyle name="40 % – Zvýraznění2 3 8 4 3 4" xfId="5520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5" xfId="8082"/>
    <cellStyle name="40 % – Zvýraznění2 3 8 5 2" xfId="23298"/>
    <cellStyle name="40 % – Zvýraznění2 3 8 5 3" xfId="55203"/>
    <cellStyle name="40 % – Zvýraznění2 3 8 5 4" xfId="55204"/>
    <cellStyle name="40 % – Zvýraznění2 3 8 5 5" xfId="55205"/>
    <cellStyle name="40 % – Zvýraznění2 3 8 6" xfId="13440"/>
    <cellStyle name="40 % – Zvýraznění2 3 8 6 2" xfId="28629"/>
    <cellStyle name="40 % – Zvýraznění2 3 8 6 3" xfId="55206"/>
    <cellStyle name="40 % – Zvýraznění2 3 8 6 4" xfId="55207"/>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2" xfId="3949"/>
    <cellStyle name="40 % – Zvýraznění2 3 9 2 2" xfId="9749"/>
    <cellStyle name="40 % – Zvýraznění2 3 9 2 2 2" xfId="24965"/>
    <cellStyle name="40 % – Zvýraznění2 3 9 2 2 3" xfId="55208"/>
    <cellStyle name="40 % – Zvýraznění2 3 9 2 2 4" xfId="55209"/>
    <cellStyle name="40 % – Zvýraznění2 3 9 2 2 5" xfId="55210"/>
    <cellStyle name="40 % – Zvýraznění2 3 9 2 3" xfId="13445"/>
    <cellStyle name="40 % – Zvýraznění2 3 9 2 3 2" xfId="28634"/>
    <cellStyle name="40 % – Zvýraznění2 3 9 2 3 3" xfId="55211"/>
    <cellStyle name="40 % – Zvýraznění2 3 9 2 3 4" xfId="55212"/>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3" xfId="3950"/>
    <cellStyle name="40 % – Zvýraznění2 3 9 3 2" xfId="9750"/>
    <cellStyle name="40 % – Zvýraznění2 3 9 3 2 2" xfId="24966"/>
    <cellStyle name="40 % – Zvýraznění2 3 9 3 2 3" xfId="55213"/>
    <cellStyle name="40 % – Zvýraznění2 3 9 3 2 4" xfId="55214"/>
    <cellStyle name="40 % – Zvýraznění2 3 9 3 2 5" xfId="55215"/>
    <cellStyle name="40 % – Zvýraznění2 3 9 3 3" xfId="13446"/>
    <cellStyle name="40 % – Zvýraznění2 3 9 3 3 2" xfId="28635"/>
    <cellStyle name="40 % – Zvýraznění2 3 9 3 3 3" xfId="55216"/>
    <cellStyle name="40 % – Zvýraznění2 3 9 3 3 4" xfId="55217"/>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4" xfId="3951"/>
    <cellStyle name="40 % – Zvýraznění2 3 9 4 2" xfId="9751"/>
    <cellStyle name="40 % – Zvýraznění2 3 9 4 2 2" xfId="24967"/>
    <cellStyle name="40 % – Zvýraznění2 3 9 4 2 3" xfId="55218"/>
    <cellStyle name="40 % – Zvýraznění2 3 9 4 2 4" xfId="55219"/>
    <cellStyle name="40 % – Zvýraznění2 3 9 4 2 5" xfId="55220"/>
    <cellStyle name="40 % – Zvýraznění2 3 9 4 3" xfId="13447"/>
    <cellStyle name="40 % – Zvýraznění2 3 9 4 3 2" xfId="28636"/>
    <cellStyle name="40 % – Zvýraznění2 3 9 4 3 3" xfId="55221"/>
    <cellStyle name="40 % – Zvýraznění2 3 9 4 3 4" xfId="55222"/>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5" xfId="8035"/>
    <cellStyle name="40 % – Zvýraznění2 3 9 5 2" xfId="23251"/>
    <cellStyle name="40 % – Zvýraznění2 3 9 5 3" xfId="55223"/>
    <cellStyle name="40 % – Zvýraznění2 3 9 5 4" xfId="55224"/>
    <cellStyle name="40 % – Zvýraznění2 3 9 5 5" xfId="55225"/>
    <cellStyle name="40 % – Zvýraznění2 3 9 6" xfId="13444"/>
    <cellStyle name="40 % – Zvýraznění2 3 9 6 2" xfId="28633"/>
    <cellStyle name="40 % – Zvýraznění2 3 9 6 3" xfId="55226"/>
    <cellStyle name="40 % – Zvýraznění2 3 9 6 4" xfId="55227"/>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2 3" xfId="55228"/>
    <cellStyle name="40 % – Zvýraznění2 4 10 2 4" xfId="55229"/>
    <cellStyle name="40 % – Zvýraznění2 4 10 2 5" xfId="55230"/>
    <cellStyle name="40 % – Zvýraznění2 4 10 3" xfId="13448"/>
    <cellStyle name="40 % – Zvýraznění2 4 10 3 2" xfId="28637"/>
    <cellStyle name="40 % – Zvýraznění2 4 10 3 3" xfId="55231"/>
    <cellStyle name="40 % – Zvýraznění2 4 10 3 4" xfId="55232"/>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1" xfId="3953"/>
    <cellStyle name="40 % – Zvýraznění2 4 11 2" xfId="9753"/>
    <cellStyle name="40 % – Zvýraznění2 4 11 2 2" xfId="24969"/>
    <cellStyle name="40 % – Zvýraznění2 4 11 2 3" xfId="55233"/>
    <cellStyle name="40 % – Zvýraznění2 4 11 2 4" xfId="55234"/>
    <cellStyle name="40 % – Zvýraznění2 4 11 2 5" xfId="55235"/>
    <cellStyle name="40 % – Zvýraznění2 4 11 3" xfId="13449"/>
    <cellStyle name="40 % – Zvýraznění2 4 11 3 2" xfId="28638"/>
    <cellStyle name="40 % – Zvýraznění2 4 11 3 3" xfId="55236"/>
    <cellStyle name="40 % – Zvýraznění2 4 11 3 4" xfId="55237"/>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2" xfId="3954"/>
    <cellStyle name="40 % – Zvýraznění2 4 12 2" xfId="9754"/>
    <cellStyle name="40 % – Zvýraznění2 4 12 2 2" xfId="24970"/>
    <cellStyle name="40 % – Zvýraznění2 4 12 2 3" xfId="55238"/>
    <cellStyle name="40 % – Zvýraznění2 4 12 2 4" xfId="55239"/>
    <cellStyle name="40 % – Zvýraznění2 4 12 2 5" xfId="55240"/>
    <cellStyle name="40 % – Zvýraznění2 4 12 3" xfId="13450"/>
    <cellStyle name="40 % – Zvýraznění2 4 12 3 2" xfId="28639"/>
    <cellStyle name="40 % – Zvýraznění2 4 12 3 3" xfId="55241"/>
    <cellStyle name="40 % – Zvýraznění2 4 12 3 4" xfId="55242"/>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3" xfId="3955"/>
    <cellStyle name="40 % – Zvýraznění2 4 13 2" xfId="11235"/>
    <cellStyle name="40 % – Zvýraznění2 4 13 2 2" xfId="26435"/>
    <cellStyle name="40 % – Zvýraznění2 4 13 2 3" xfId="55243"/>
    <cellStyle name="40 % – Zvýraznění2 4 13 2 4" xfId="55244"/>
    <cellStyle name="40 % – Zvýraznění2 4 13 2 5" xfId="55245"/>
    <cellStyle name="40 % – Zvýraznění2 4 13 3" xfId="13451"/>
    <cellStyle name="40 % – Zvýraznění2 4 13 3 2" xfId="28640"/>
    <cellStyle name="40 % – Zvýraznění2 4 13 3 3" xfId="55246"/>
    <cellStyle name="40 % – Zvýraznění2 4 13 3 4" xfId="55247"/>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4" xfId="7533"/>
    <cellStyle name="40 % – Zvýraznění2 4 14 2" xfId="11364"/>
    <cellStyle name="40 % – Zvýraznění2 4 14 2 2" xfId="26564"/>
    <cellStyle name="40 % – Zvýraznění2 4 14 2 3" xfId="55248"/>
    <cellStyle name="40 % – Zvýraznění2 4 14 2 4" xfId="55249"/>
    <cellStyle name="40 % – Zvýraznění2 4 14 2 5" xfId="55250"/>
    <cellStyle name="40 % – Zvýraznění2 4 14 3" xfId="15159"/>
    <cellStyle name="40 % – Zvýraznění2 4 14 3 2" xfId="30346"/>
    <cellStyle name="40 % – Zvýraznění2 4 14 3 3" xfId="55251"/>
    <cellStyle name="40 % – Zvýraznění2 4 14 3 4" xfId="55252"/>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5" xfId="7617"/>
    <cellStyle name="40 % – Zvýraznění2 4 15 2" xfId="22836"/>
    <cellStyle name="40 % – Zvýraznění2 4 15 3" xfId="55253"/>
    <cellStyle name="40 % – Zvýraznění2 4 15 4" xfId="55254"/>
    <cellStyle name="40 % – Zvýraznění2 4 15 5" xfId="55255"/>
    <cellStyle name="40 % – Zvýraznění2 4 16" xfId="11409"/>
    <cellStyle name="40 % – Zvýraznění2 4 16 2" xfId="26606"/>
    <cellStyle name="40 % – Zvýraznění2 4 16 3" xfId="55256"/>
    <cellStyle name="40 % – Zvýraznění2 4 16 4" xfId="55257"/>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2 3" xfId="55258"/>
    <cellStyle name="40 % – Zvýraznění2 4 2 10 2 4" xfId="55259"/>
    <cellStyle name="40 % – Zvýraznění2 4 2 10 2 5" xfId="55260"/>
    <cellStyle name="40 % – Zvýraznění2 4 2 10 3" xfId="13452"/>
    <cellStyle name="40 % – Zvýraznění2 4 2 10 3 2" xfId="28641"/>
    <cellStyle name="40 % – Zvýraznění2 4 2 10 3 3" xfId="55261"/>
    <cellStyle name="40 % – Zvýraznění2 4 2 10 3 4" xfId="55262"/>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1" xfId="3957"/>
    <cellStyle name="40 % – Zvýraznění2 4 2 11 2" xfId="11213"/>
    <cellStyle name="40 % – Zvýraznění2 4 2 11 2 2" xfId="26413"/>
    <cellStyle name="40 % – Zvýraznění2 4 2 11 2 3" xfId="55263"/>
    <cellStyle name="40 % – Zvýraznění2 4 2 11 2 4" xfId="55264"/>
    <cellStyle name="40 % – Zvýraznění2 4 2 11 2 5" xfId="55265"/>
    <cellStyle name="40 % – Zvýraznění2 4 2 11 3" xfId="13453"/>
    <cellStyle name="40 % – Zvýraznění2 4 2 11 3 2" xfId="28642"/>
    <cellStyle name="40 % – Zvýraznění2 4 2 11 3 3" xfId="55266"/>
    <cellStyle name="40 % – Zvýraznění2 4 2 11 3 4" xfId="55267"/>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2" xfId="7534"/>
    <cellStyle name="40 % – Zvýraznění2 4 2 12 2" xfId="11365"/>
    <cellStyle name="40 % – Zvýraznění2 4 2 12 2 2" xfId="26565"/>
    <cellStyle name="40 % – Zvýraznění2 4 2 12 2 3" xfId="55268"/>
    <cellStyle name="40 % – Zvýraznění2 4 2 12 2 4" xfId="55269"/>
    <cellStyle name="40 % – Zvýraznění2 4 2 12 2 5" xfId="55270"/>
    <cellStyle name="40 % – Zvýraznění2 4 2 12 3" xfId="15160"/>
    <cellStyle name="40 % – Zvýraznění2 4 2 12 3 2" xfId="30347"/>
    <cellStyle name="40 % – Zvýraznění2 4 2 12 3 3" xfId="55271"/>
    <cellStyle name="40 % – Zvýraznění2 4 2 12 3 4" xfId="55272"/>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3" xfId="7645"/>
    <cellStyle name="40 % – Zvýraznění2 4 2 13 2" xfId="22864"/>
    <cellStyle name="40 % – Zvýraznění2 4 2 13 3" xfId="55273"/>
    <cellStyle name="40 % – Zvýraznění2 4 2 13 4" xfId="55274"/>
    <cellStyle name="40 % – Zvýraznění2 4 2 13 5" xfId="55275"/>
    <cellStyle name="40 % – Zvýraznění2 4 2 14" xfId="11437"/>
    <cellStyle name="40 % – Zvýraznění2 4 2 14 2" xfId="26634"/>
    <cellStyle name="40 % – Zvýraznění2 4 2 14 3" xfId="55276"/>
    <cellStyle name="40 % – Zvýraznění2 4 2 14 4" xfId="55277"/>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2" xfId="3958"/>
    <cellStyle name="40 % – Zvýraznění2 4 2 2 2 2" xfId="9756"/>
    <cellStyle name="40 % – Zvýraznění2 4 2 2 2 2 2" xfId="24972"/>
    <cellStyle name="40 % – Zvýraznění2 4 2 2 2 2 3" xfId="55278"/>
    <cellStyle name="40 % – Zvýraznění2 4 2 2 2 2 4" xfId="55279"/>
    <cellStyle name="40 % – Zvýraznění2 4 2 2 2 2 5" xfId="55280"/>
    <cellStyle name="40 % – Zvýraznění2 4 2 2 2 3" xfId="13454"/>
    <cellStyle name="40 % – Zvýraznění2 4 2 2 2 3 2" xfId="28643"/>
    <cellStyle name="40 % – Zvýraznění2 4 2 2 2 3 3" xfId="55281"/>
    <cellStyle name="40 % – Zvýraznění2 4 2 2 2 3 4" xfId="55282"/>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3" xfId="3959"/>
    <cellStyle name="40 % – Zvýraznění2 4 2 2 3 2" xfId="9757"/>
    <cellStyle name="40 % – Zvýraznění2 4 2 2 3 2 2" xfId="24973"/>
    <cellStyle name="40 % – Zvýraznění2 4 2 2 3 2 3" xfId="55283"/>
    <cellStyle name="40 % – Zvýraznění2 4 2 2 3 2 4" xfId="55284"/>
    <cellStyle name="40 % – Zvýraznění2 4 2 2 3 2 5" xfId="55285"/>
    <cellStyle name="40 % – Zvýraznění2 4 2 2 3 3" xfId="13455"/>
    <cellStyle name="40 % – Zvýraznění2 4 2 2 3 3 2" xfId="28644"/>
    <cellStyle name="40 % – Zvýraznění2 4 2 2 3 3 3" xfId="55286"/>
    <cellStyle name="40 % – Zvýraznění2 4 2 2 3 3 4" xfId="55287"/>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4" xfId="3960"/>
    <cellStyle name="40 % – Zvýraznění2 4 2 2 4 2" xfId="9758"/>
    <cellStyle name="40 % – Zvýraznění2 4 2 2 4 2 2" xfId="24974"/>
    <cellStyle name="40 % – Zvýraznění2 4 2 2 4 2 3" xfId="55288"/>
    <cellStyle name="40 % – Zvýraznění2 4 2 2 4 2 4" xfId="55289"/>
    <cellStyle name="40 % – Zvýraznění2 4 2 2 4 2 5" xfId="55290"/>
    <cellStyle name="40 % – Zvýraznění2 4 2 2 4 3" xfId="13456"/>
    <cellStyle name="40 % – Zvýraznění2 4 2 2 4 3 2" xfId="28645"/>
    <cellStyle name="40 % – Zvýraznění2 4 2 2 4 3 3" xfId="55291"/>
    <cellStyle name="40 % – Zvýraznění2 4 2 2 4 3 4" xfId="55292"/>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5" xfId="3961"/>
    <cellStyle name="40 % – Zvýraznění2 4 2 2 5 2" xfId="11160"/>
    <cellStyle name="40 % – Zvýraznění2 4 2 2 5 2 2" xfId="26360"/>
    <cellStyle name="40 % – Zvýraznění2 4 2 2 5 2 3" xfId="55293"/>
    <cellStyle name="40 % – Zvýraznění2 4 2 2 5 2 4" xfId="55294"/>
    <cellStyle name="40 % – Zvýraznění2 4 2 2 5 2 5" xfId="55295"/>
    <cellStyle name="40 % – Zvýraznění2 4 2 2 5 3" xfId="13457"/>
    <cellStyle name="40 % – Zvýraznění2 4 2 2 5 3 2" xfId="28646"/>
    <cellStyle name="40 % – Zvýraznění2 4 2 2 5 3 3" xfId="55296"/>
    <cellStyle name="40 % – Zvýraznění2 4 2 2 5 3 4" xfId="55297"/>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6" xfId="7535"/>
    <cellStyle name="40 % – Zvýraznění2 4 2 2 6 2" xfId="11366"/>
    <cellStyle name="40 % – Zvýraznění2 4 2 2 6 2 2" xfId="26566"/>
    <cellStyle name="40 % – Zvýraznění2 4 2 2 6 2 3" xfId="55298"/>
    <cellStyle name="40 % – Zvýraznění2 4 2 2 6 2 4" xfId="55299"/>
    <cellStyle name="40 % – Zvýraznění2 4 2 2 6 2 5" xfId="55300"/>
    <cellStyle name="40 % – Zvýraznění2 4 2 2 6 3" xfId="15161"/>
    <cellStyle name="40 % – Zvýraznění2 4 2 2 6 3 2" xfId="30348"/>
    <cellStyle name="40 % – Zvýraznění2 4 2 2 6 3 3" xfId="55301"/>
    <cellStyle name="40 % – Zvýraznění2 4 2 2 6 3 4" xfId="55302"/>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7" xfId="7673"/>
    <cellStyle name="40 % – Zvýraznění2 4 2 2 7 2" xfId="22892"/>
    <cellStyle name="40 % – Zvýraznění2 4 2 2 7 3" xfId="55303"/>
    <cellStyle name="40 % – Zvýraznění2 4 2 2 7 4" xfId="55304"/>
    <cellStyle name="40 % – Zvýraznění2 4 2 2 7 5" xfId="55305"/>
    <cellStyle name="40 % – Zvýraznění2 4 2 2 8" xfId="11465"/>
    <cellStyle name="40 % – Zvýraznění2 4 2 2 8 2" xfId="26662"/>
    <cellStyle name="40 % – Zvýraznění2 4 2 2 8 3" xfId="55306"/>
    <cellStyle name="40 % – Zvýraznění2 4 2 2 8 4" xfId="55307"/>
    <cellStyle name="40 % – Zvýraznění2 4 2 2 9" xfId="15266"/>
    <cellStyle name="40 % – Zvýraznění2 4 2 2 9 2" xfId="30447"/>
    <cellStyle name="40 % – Zvýraznění2 4 2 3" xfId="504"/>
    <cellStyle name="40 % – Zvýraznění2 4 2 3 10" xfId="19187"/>
    <cellStyle name="40 % – Zvýraznění2 4 2 3 11" xfId="41854"/>
    <cellStyle name="40 % – Zvýraznění2 4 2 3 12" xfId="41855"/>
    <cellStyle name="40 % – Zvýraznění2 4 2 3 2" xfId="3962"/>
    <cellStyle name="40 % – Zvýraznění2 4 2 3 2 2" xfId="9759"/>
    <cellStyle name="40 % – Zvýraznění2 4 2 3 2 2 2" xfId="24975"/>
    <cellStyle name="40 % – Zvýraznění2 4 2 3 2 2 3" xfId="55308"/>
    <cellStyle name="40 % – Zvýraznění2 4 2 3 2 2 4" xfId="55309"/>
    <cellStyle name="40 % – Zvýraznění2 4 2 3 2 2 5" xfId="55310"/>
    <cellStyle name="40 % – Zvýraznění2 4 2 3 2 3" xfId="13458"/>
    <cellStyle name="40 % – Zvýraznění2 4 2 3 2 3 2" xfId="28647"/>
    <cellStyle name="40 % – Zvýraznění2 4 2 3 2 3 3" xfId="55311"/>
    <cellStyle name="40 % – Zvýraznění2 4 2 3 2 3 4" xfId="55312"/>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3" xfId="3963"/>
    <cellStyle name="40 % – Zvýraznění2 4 2 3 3 2" xfId="9760"/>
    <cellStyle name="40 % – Zvýraznění2 4 2 3 3 2 2" xfId="24976"/>
    <cellStyle name="40 % – Zvýraznění2 4 2 3 3 2 3" xfId="55313"/>
    <cellStyle name="40 % – Zvýraznění2 4 2 3 3 2 4" xfId="55314"/>
    <cellStyle name="40 % – Zvýraznění2 4 2 3 3 2 5" xfId="55315"/>
    <cellStyle name="40 % – Zvýraznění2 4 2 3 3 3" xfId="13459"/>
    <cellStyle name="40 % – Zvýraznění2 4 2 3 3 3 2" xfId="28648"/>
    <cellStyle name="40 % – Zvýraznění2 4 2 3 3 3 3" xfId="55316"/>
    <cellStyle name="40 % – Zvýraznění2 4 2 3 3 3 4" xfId="55317"/>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4" xfId="3964"/>
    <cellStyle name="40 % – Zvýraznění2 4 2 3 4 2" xfId="9761"/>
    <cellStyle name="40 % – Zvýraznění2 4 2 3 4 2 2" xfId="24977"/>
    <cellStyle name="40 % – Zvýraznění2 4 2 3 4 2 3" xfId="55318"/>
    <cellStyle name="40 % – Zvýraznění2 4 2 3 4 2 4" xfId="55319"/>
    <cellStyle name="40 % – Zvýraznění2 4 2 3 4 2 5" xfId="55320"/>
    <cellStyle name="40 % – Zvýraznění2 4 2 3 4 3" xfId="13460"/>
    <cellStyle name="40 % – Zvýraznění2 4 2 3 4 3 2" xfId="28649"/>
    <cellStyle name="40 % – Zvýraznění2 4 2 3 4 3 3" xfId="55321"/>
    <cellStyle name="40 % – Zvýraznění2 4 2 3 4 3 4" xfId="55322"/>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5" xfId="3965"/>
    <cellStyle name="40 % – Zvýraznění2 4 2 3 5 2" xfId="11118"/>
    <cellStyle name="40 % – Zvýraznění2 4 2 3 5 2 2" xfId="26318"/>
    <cellStyle name="40 % – Zvýraznění2 4 2 3 5 2 3" xfId="55323"/>
    <cellStyle name="40 % – Zvýraznění2 4 2 3 5 2 4" xfId="55324"/>
    <cellStyle name="40 % – Zvýraznění2 4 2 3 5 2 5" xfId="55325"/>
    <cellStyle name="40 % – Zvýraznění2 4 2 3 5 3" xfId="13461"/>
    <cellStyle name="40 % – Zvýraznění2 4 2 3 5 3 2" xfId="28650"/>
    <cellStyle name="40 % – Zvýraznění2 4 2 3 5 3 3" xfId="55326"/>
    <cellStyle name="40 % – Zvýraznění2 4 2 3 5 3 4" xfId="55327"/>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6" xfId="7752"/>
    <cellStyle name="40 % – Zvýraznění2 4 2 3 6 2" xfId="22971"/>
    <cellStyle name="40 % – Zvýraznění2 4 2 3 6 3" xfId="55328"/>
    <cellStyle name="40 % – Zvýraznění2 4 2 3 6 4" xfId="55329"/>
    <cellStyle name="40 % – Zvýraznění2 4 2 3 6 5" xfId="55330"/>
    <cellStyle name="40 % – Zvýraznění2 4 2 3 7" xfId="11581"/>
    <cellStyle name="40 % – Zvýraznění2 4 2 3 7 2" xfId="26777"/>
    <cellStyle name="40 % – Zvýraznění2 4 2 3 7 3" xfId="55331"/>
    <cellStyle name="40 % – Zvýraznění2 4 2 3 7 4" xfId="55332"/>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2" xfId="3967"/>
    <cellStyle name="40 % – Zvýraznění2 4 2 4 2 2" xfId="9762"/>
    <cellStyle name="40 % – Zvýraznění2 4 2 4 2 2 2" xfId="24978"/>
    <cellStyle name="40 % – Zvýraznění2 4 2 4 2 2 3" xfId="55333"/>
    <cellStyle name="40 % – Zvýraznění2 4 2 4 2 2 4" xfId="55334"/>
    <cellStyle name="40 % – Zvýraznění2 4 2 4 2 2 5" xfId="55335"/>
    <cellStyle name="40 % – Zvýraznění2 4 2 4 2 3" xfId="13463"/>
    <cellStyle name="40 % – Zvýraznění2 4 2 4 2 3 2" xfId="28652"/>
    <cellStyle name="40 % – Zvýraznění2 4 2 4 2 3 3" xfId="55336"/>
    <cellStyle name="40 % – Zvýraznění2 4 2 4 2 3 4" xfId="55337"/>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3" xfId="3968"/>
    <cellStyle name="40 % – Zvýraznění2 4 2 4 3 2" xfId="9763"/>
    <cellStyle name="40 % – Zvýraznění2 4 2 4 3 2 2" xfId="24979"/>
    <cellStyle name="40 % – Zvýraznění2 4 2 4 3 2 3" xfId="55338"/>
    <cellStyle name="40 % – Zvýraznění2 4 2 4 3 2 4" xfId="55339"/>
    <cellStyle name="40 % – Zvýraznění2 4 2 4 3 2 5" xfId="55340"/>
    <cellStyle name="40 % – Zvýraznění2 4 2 4 3 3" xfId="13464"/>
    <cellStyle name="40 % – Zvýraznění2 4 2 4 3 3 2" xfId="28653"/>
    <cellStyle name="40 % – Zvýraznění2 4 2 4 3 3 3" xfId="55341"/>
    <cellStyle name="40 % – Zvýraznění2 4 2 4 3 3 4" xfId="55342"/>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4" xfId="3969"/>
    <cellStyle name="40 % – Zvýraznění2 4 2 4 4 2" xfId="9764"/>
    <cellStyle name="40 % – Zvýraznění2 4 2 4 4 2 2" xfId="24980"/>
    <cellStyle name="40 % – Zvýraznění2 4 2 4 4 2 3" xfId="55343"/>
    <cellStyle name="40 % – Zvýraznění2 4 2 4 4 2 4" xfId="55344"/>
    <cellStyle name="40 % – Zvýraznění2 4 2 4 4 2 5" xfId="55345"/>
    <cellStyle name="40 % – Zvýraznění2 4 2 4 4 3" xfId="13465"/>
    <cellStyle name="40 % – Zvýraznění2 4 2 4 4 3 2" xfId="28654"/>
    <cellStyle name="40 % – Zvýraznění2 4 2 4 4 3 3" xfId="55346"/>
    <cellStyle name="40 % – Zvýraznění2 4 2 4 4 3 4" xfId="55347"/>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5" xfId="8169"/>
    <cellStyle name="40 % – Zvýraznění2 4 2 4 5 2" xfId="23385"/>
    <cellStyle name="40 % – Zvýraznění2 4 2 4 5 3" xfId="55348"/>
    <cellStyle name="40 % – Zvýraznění2 4 2 4 5 4" xfId="55349"/>
    <cellStyle name="40 % – Zvýraznění2 4 2 4 5 5" xfId="55350"/>
    <cellStyle name="40 % – Zvýraznění2 4 2 4 6" xfId="13462"/>
    <cellStyle name="40 % – Zvýraznění2 4 2 4 6 2" xfId="28651"/>
    <cellStyle name="40 % – Zvýraznění2 4 2 4 6 3" xfId="55351"/>
    <cellStyle name="40 % – Zvýraznění2 4 2 4 6 4" xfId="55352"/>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2" xfId="3971"/>
    <cellStyle name="40 % – Zvýraznění2 4 2 5 2 2" xfId="9765"/>
    <cellStyle name="40 % – Zvýraznění2 4 2 5 2 2 2" xfId="24981"/>
    <cellStyle name="40 % – Zvýraznění2 4 2 5 2 2 3" xfId="55353"/>
    <cellStyle name="40 % – Zvýraznění2 4 2 5 2 2 4" xfId="55354"/>
    <cellStyle name="40 % – Zvýraznění2 4 2 5 2 2 5" xfId="55355"/>
    <cellStyle name="40 % – Zvýraznění2 4 2 5 2 3" xfId="13467"/>
    <cellStyle name="40 % – Zvýraznění2 4 2 5 2 3 2" xfId="28656"/>
    <cellStyle name="40 % – Zvýraznění2 4 2 5 2 3 3" xfId="55356"/>
    <cellStyle name="40 % – Zvýraznění2 4 2 5 2 3 4" xfId="55357"/>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3" xfId="3972"/>
    <cellStyle name="40 % – Zvýraznění2 4 2 5 3 2" xfId="9766"/>
    <cellStyle name="40 % – Zvýraznění2 4 2 5 3 2 2" xfId="24982"/>
    <cellStyle name="40 % – Zvýraznění2 4 2 5 3 2 3" xfId="55358"/>
    <cellStyle name="40 % – Zvýraznění2 4 2 5 3 2 4" xfId="55359"/>
    <cellStyle name="40 % – Zvýraznění2 4 2 5 3 2 5" xfId="55360"/>
    <cellStyle name="40 % – Zvýraznění2 4 2 5 3 3" xfId="13468"/>
    <cellStyle name="40 % – Zvýraznění2 4 2 5 3 3 2" xfId="28657"/>
    <cellStyle name="40 % – Zvýraznění2 4 2 5 3 3 3" xfId="55361"/>
    <cellStyle name="40 % – Zvýraznění2 4 2 5 3 3 4" xfId="55362"/>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4" xfId="3973"/>
    <cellStyle name="40 % – Zvýraznění2 4 2 5 4 2" xfId="9767"/>
    <cellStyle name="40 % – Zvýraznění2 4 2 5 4 2 2" xfId="24983"/>
    <cellStyle name="40 % – Zvýraznění2 4 2 5 4 2 3" xfId="55363"/>
    <cellStyle name="40 % – Zvýraznění2 4 2 5 4 2 4" xfId="55364"/>
    <cellStyle name="40 % – Zvýraznění2 4 2 5 4 2 5" xfId="55365"/>
    <cellStyle name="40 % – Zvýraznění2 4 2 5 4 3" xfId="13469"/>
    <cellStyle name="40 % – Zvýraznění2 4 2 5 4 3 2" xfId="28658"/>
    <cellStyle name="40 % – Zvýraznění2 4 2 5 4 3 3" xfId="55366"/>
    <cellStyle name="40 % – Zvýraznění2 4 2 5 4 3 4" xfId="55367"/>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5" xfId="8251"/>
    <cellStyle name="40 % – Zvýraznění2 4 2 5 5 2" xfId="23467"/>
    <cellStyle name="40 % – Zvýraznění2 4 2 5 5 3" xfId="55368"/>
    <cellStyle name="40 % – Zvýraznění2 4 2 5 5 4" xfId="55369"/>
    <cellStyle name="40 % – Zvýraznění2 4 2 5 5 5" xfId="55370"/>
    <cellStyle name="40 % – Zvýraznění2 4 2 5 6" xfId="13466"/>
    <cellStyle name="40 % – Zvýraznění2 4 2 5 6 2" xfId="28655"/>
    <cellStyle name="40 % – Zvýraznění2 4 2 5 6 3" xfId="55371"/>
    <cellStyle name="40 % – Zvýraznění2 4 2 5 6 4" xfId="55372"/>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2" xfId="3975"/>
    <cellStyle name="40 % – Zvýraznění2 4 2 6 2 2" xfId="9768"/>
    <cellStyle name="40 % – Zvýraznění2 4 2 6 2 2 2" xfId="24984"/>
    <cellStyle name="40 % – Zvýraznění2 4 2 6 2 2 3" xfId="55373"/>
    <cellStyle name="40 % – Zvýraznění2 4 2 6 2 2 4" xfId="55374"/>
    <cellStyle name="40 % – Zvýraznění2 4 2 6 2 2 5" xfId="55375"/>
    <cellStyle name="40 % – Zvýraznění2 4 2 6 2 3" xfId="13471"/>
    <cellStyle name="40 % – Zvýraznění2 4 2 6 2 3 2" xfId="28660"/>
    <cellStyle name="40 % – Zvýraznění2 4 2 6 2 3 3" xfId="55376"/>
    <cellStyle name="40 % – Zvýraznění2 4 2 6 2 3 4" xfId="55377"/>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3" xfId="3976"/>
    <cellStyle name="40 % – Zvýraznění2 4 2 6 3 2" xfId="9769"/>
    <cellStyle name="40 % – Zvýraznění2 4 2 6 3 2 2" xfId="24985"/>
    <cellStyle name="40 % – Zvýraznění2 4 2 6 3 2 3" xfId="55378"/>
    <cellStyle name="40 % – Zvýraznění2 4 2 6 3 2 4" xfId="55379"/>
    <cellStyle name="40 % – Zvýraznění2 4 2 6 3 2 5" xfId="55380"/>
    <cellStyle name="40 % – Zvýraznění2 4 2 6 3 3" xfId="13472"/>
    <cellStyle name="40 % – Zvýraznění2 4 2 6 3 3 2" xfId="28661"/>
    <cellStyle name="40 % – Zvýraznění2 4 2 6 3 3 3" xfId="55381"/>
    <cellStyle name="40 % – Zvýraznění2 4 2 6 3 3 4" xfId="55382"/>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4" xfId="3977"/>
    <cellStyle name="40 % – Zvýraznění2 4 2 6 4 2" xfId="9770"/>
    <cellStyle name="40 % – Zvýraznění2 4 2 6 4 2 2" xfId="24986"/>
    <cellStyle name="40 % – Zvýraznění2 4 2 6 4 2 3" xfId="55383"/>
    <cellStyle name="40 % – Zvýraznění2 4 2 6 4 2 4" xfId="55384"/>
    <cellStyle name="40 % – Zvýraznění2 4 2 6 4 2 5" xfId="55385"/>
    <cellStyle name="40 % – Zvýraznění2 4 2 6 4 3" xfId="13473"/>
    <cellStyle name="40 % – Zvýraznění2 4 2 6 4 3 2" xfId="28662"/>
    <cellStyle name="40 % – Zvýraznění2 4 2 6 4 3 3" xfId="55386"/>
    <cellStyle name="40 % – Zvýraznění2 4 2 6 4 3 4" xfId="55387"/>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5" xfId="8339"/>
    <cellStyle name="40 % – Zvýraznění2 4 2 6 5 2" xfId="23555"/>
    <cellStyle name="40 % – Zvýraznění2 4 2 6 5 3" xfId="55388"/>
    <cellStyle name="40 % – Zvýraznění2 4 2 6 5 4" xfId="55389"/>
    <cellStyle name="40 % – Zvýraznění2 4 2 6 5 5" xfId="55390"/>
    <cellStyle name="40 % – Zvýraznění2 4 2 6 6" xfId="13470"/>
    <cellStyle name="40 % – Zvýraznění2 4 2 6 6 2" xfId="28659"/>
    <cellStyle name="40 % – Zvýraznění2 4 2 6 6 3" xfId="55391"/>
    <cellStyle name="40 % – Zvýraznění2 4 2 6 6 4" xfId="55392"/>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2" xfId="3979"/>
    <cellStyle name="40 % – Zvýraznění2 4 2 7 2 2" xfId="9771"/>
    <cellStyle name="40 % – Zvýraznění2 4 2 7 2 2 2" xfId="24987"/>
    <cellStyle name="40 % – Zvýraznění2 4 2 7 2 2 3" xfId="55393"/>
    <cellStyle name="40 % – Zvýraznění2 4 2 7 2 2 4" xfId="55394"/>
    <cellStyle name="40 % – Zvýraznění2 4 2 7 2 2 5" xfId="55395"/>
    <cellStyle name="40 % – Zvýraznění2 4 2 7 2 3" xfId="13475"/>
    <cellStyle name="40 % – Zvýraznění2 4 2 7 2 3 2" xfId="28664"/>
    <cellStyle name="40 % – Zvýraznění2 4 2 7 2 3 3" xfId="55396"/>
    <cellStyle name="40 % – Zvýraznění2 4 2 7 2 3 4" xfId="55397"/>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3" xfId="3980"/>
    <cellStyle name="40 % – Zvýraznění2 4 2 7 3 2" xfId="9772"/>
    <cellStyle name="40 % – Zvýraznění2 4 2 7 3 2 2" xfId="24988"/>
    <cellStyle name="40 % – Zvýraznění2 4 2 7 3 2 3" xfId="55398"/>
    <cellStyle name="40 % – Zvýraznění2 4 2 7 3 2 4" xfId="55399"/>
    <cellStyle name="40 % – Zvýraznění2 4 2 7 3 2 5" xfId="55400"/>
    <cellStyle name="40 % – Zvýraznění2 4 2 7 3 3" xfId="13476"/>
    <cellStyle name="40 % – Zvýraznění2 4 2 7 3 3 2" xfId="28665"/>
    <cellStyle name="40 % – Zvýraznění2 4 2 7 3 3 3" xfId="55401"/>
    <cellStyle name="40 % – Zvýraznění2 4 2 7 3 3 4" xfId="55402"/>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4" xfId="3981"/>
    <cellStyle name="40 % – Zvýraznění2 4 2 7 4 2" xfId="9773"/>
    <cellStyle name="40 % – Zvýraznění2 4 2 7 4 2 2" xfId="24989"/>
    <cellStyle name="40 % – Zvýraznění2 4 2 7 4 2 3" xfId="55403"/>
    <cellStyle name="40 % – Zvýraznění2 4 2 7 4 2 4" xfId="55404"/>
    <cellStyle name="40 % – Zvýraznění2 4 2 7 4 2 5" xfId="55405"/>
    <cellStyle name="40 % – Zvýraznění2 4 2 7 4 3" xfId="13477"/>
    <cellStyle name="40 % – Zvýraznění2 4 2 7 4 3 2" xfId="28666"/>
    <cellStyle name="40 % – Zvýraznění2 4 2 7 4 3 3" xfId="55406"/>
    <cellStyle name="40 % – Zvýraznění2 4 2 7 4 3 4" xfId="55407"/>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5" xfId="8422"/>
    <cellStyle name="40 % – Zvýraznění2 4 2 7 5 2" xfId="23638"/>
    <cellStyle name="40 % – Zvýraznění2 4 2 7 5 3" xfId="55408"/>
    <cellStyle name="40 % – Zvýraznění2 4 2 7 5 4" xfId="55409"/>
    <cellStyle name="40 % – Zvýraznění2 4 2 7 5 5" xfId="55410"/>
    <cellStyle name="40 % – Zvýraznění2 4 2 7 6" xfId="13474"/>
    <cellStyle name="40 % – Zvýraznění2 4 2 7 6 2" xfId="28663"/>
    <cellStyle name="40 % – Zvýraznění2 4 2 7 6 3" xfId="55411"/>
    <cellStyle name="40 % – Zvýraznění2 4 2 7 6 4" xfId="55412"/>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2 3" xfId="55413"/>
    <cellStyle name="40 % – Zvýraznění2 4 2 8 2 4" xfId="55414"/>
    <cellStyle name="40 % – Zvýraznění2 4 2 8 2 5" xfId="55415"/>
    <cellStyle name="40 % – Zvýraznění2 4 2 8 3" xfId="13478"/>
    <cellStyle name="40 % – Zvýraznění2 4 2 8 3 2" xfId="28667"/>
    <cellStyle name="40 % – Zvýraznění2 4 2 8 3 3" xfId="55416"/>
    <cellStyle name="40 % – Zvýraznění2 4 2 8 3 4" xfId="5541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9" xfId="3983"/>
    <cellStyle name="40 % – Zvýraznění2 4 2 9 2" xfId="9775"/>
    <cellStyle name="40 % – Zvýraznění2 4 2 9 2 2" xfId="24991"/>
    <cellStyle name="40 % – Zvýraznění2 4 2 9 2 3" xfId="55418"/>
    <cellStyle name="40 % – Zvýraznění2 4 2 9 2 4" xfId="55419"/>
    <cellStyle name="40 % – Zvýraznění2 4 2 9 2 5" xfId="55420"/>
    <cellStyle name="40 % – Zvýraznění2 4 2 9 3" xfId="13479"/>
    <cellStyle name="40 % – Zvýraznění2 4 2 9 3 2" xfId="28668"/>
    <cellStyle name="40 % – Zvýraznění2 4 2 9 3 3" xfId="55421"/>
    <cellStyle name="40 % – Zvýraznění2 4 2 9 3 4" xfId="55422"/>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0" xfId="41900"/>
    <cellStyle name="40 % – Zvýraznění2 4 21" xfId="41901"/>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2" xfId="505"/>
    <cellStyle name="40 % – Zvýraznění2 4 3 2 2" xfId="3984"/>
    <cellStyle name="40 % – Zvýraznění2 4 3 2 2 2" xfId="11063"/>
    <cellStyle name="40 % – Zvýraznění2 4 3 2 2 2 2" xfId="26263"/>
    <cellStyle name="40 % – Zvýraznění2 4 3 2 2 2 3" xfId="55423"/>
    <cellStyle name="40 % – Zvýraznění2 4 3 2 2 2 4" xfId="55424"/>
    <cellStyle name="40 % – Zvýraznění2 4 3 2 2 2 5" xfId="55425"/>
    <cellStyle name="40 % – Zvýraznění2 4 3 2 2 3" xfId="13480"/>
    <cellStyle name="40 % – Zvýraznění2 4 3 2 2 3 2" xfId="28669"/>
    <cellStyle name="40 % – Zvýraznění2 4 3 2 2 3 3" xfId="55426"/>
    <cellStyle name="40 % – Zvýraznění2 4 3 2 2 3 4" xfId="55427"/>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3" xfId="7738"/>
    <cellStyle name="40 % – Zvýraznění2 4 3 2 3 2" xfId="22957"/>
    <cellStyle name="40 % – Zvýraznění2 4 3 2 3 3" xfId="55428"/>
    <cellStyle name="40 % – Zvýraznění2 4 3 2 3 4" xfId="55429"/>
    <cellStyle name="40 % – Zvýraznění2 4 3 2 3 5" xfId="55430"/>
    <cellStyle name="40 % – Zvýraznění2 4 3 2 4" xfId="11582"/>
    <cellStyle name="40 % – Zvýraznění2 4 3 2 4 2" xfId="26778"/>
    <cellStyle name="40 % – Zvýraznění2 4 3 2 4 3" xfId="55431"/>
    <cellStyle name="40 % – Zvýraznění2 4 3 2 4 4" xfId="55432"/>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2 3" xfId="55433"/>
    <cellStyle name="40 % – Zvýraznění2 4 3 3 2 4" xfId="55434"/>
    <cellStyle name="40 % – Zvýraznění2 4 3 3 2 5" xfId="55435"/>
    <cellStyle name="40 % – Zvýraznění2 4 3 3 3" xfId="13481"/>
    <cellStyle name="40 % – Zvýraznění2 4 3 3 3 2" xfId="28670"/>
    <cellStyle name="40 % – Zvýraznění2 4 3 3 3 3" xfId="55436"/>
    <cellStyle name="40 % – Zvýraznění2 4 3 3 3 4" xfId="55437"/>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4" xfId="3986"/>
    <cellStyle name="40 % – Zvýraznění2 4 3 4 2" xfId="9777"/>
    <cellStyle name="40 % – Zvýraznění2 4 3 4 2 2" xfId="24993"/>
    <cellStyle name="40 % – Zvýraznění2 4 3 4 2 3" xfId="55438"/>
    <cellStyle name="40 % – Zvýraznění2 4 3 4 2 4" xfId="55439"/>
    <cellStyle name="40 % – Zvýraznění2 4 3 4 2 5" xfId="55440"/>
    <cellStyle name="40 % – Zvýraznění2 4 3 4 3" xfId="13482"/>
    <cellStyle name="40 % – Zvýraznění2 4 3 4 3 2" xfId="28671"/>
    <cellStyle name="40 % – Zvýraznění2 4 3 4 3 3" xfId="55441"/>
    <cellStyle name="40 % – Zvýraznění2 4 3 4 3 4" xfId="55442"/>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5" xfId="3987"/>
    <cellStyle name="40 % – Zvýraznění2 4 3 5 2" xfId="11111"/>
    <cellStyle name="40 % – Zvýraznění2 4 3 5 2 2" xfId="26311"/>
    <cellStyle name="40 % – Zvýraznění2 4 3 5 2 3" xfId="55443"/>
    <cellStyle name="40 % – Zvýraznění2 4 3 5 2 4" xfId="55444"/>
    <cellStyle name="40 % – Zvýraznění2 4 3 5 2 5" xfId="55445"/>
    <cellStyle name="40 % – Zvýraznění2 4 3 5 3" xfId="13483"/>
    <cellStyle name="40 % – Zvýraznění2 4 3 5 3 2" xfId="28672"/>
    <cellStyle name="40 % – Zvýraznění2 4 3 5 3 3" xfId="55446"/>
    <cellStyle name="40 % – Zvýraznění2 4 3 5 3 4" xfId="55447"/>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6" xfId="7536"/>
    <cellStyle name="40 % – Zvýraznění2 4 3 6 2" xfId="11367"/>
    <cellStyle name="40 % – Zvýraznění2 4 3 6 2 2" xfId="26567"/>
    <cellStyle name="40 % – Zvýraznění2 4 3 6 2 3" xfId="55448"/>
    <cellStyle name="40 % – Zvýraznění2 4 3 6 2 4" xfId="55449"/>
    <cellStyle name="40 % – Zvýraznění2 4 3 6 2 5" xfId="55450"/>
    <cellStyle name="40 % – Zvýraznění2 4 3 6 3" xfId="15162"/>
    <cellStyle name="40 % – Zvýraznění2 4 3 6 3 2" xfId="30349"/>
    <cellStyle name="40 % – Zvýraznění2 4 3 6 3 3" xfId="55451"/>
    <cellStyle name="40 % – Zvýraznění2 4 3 6 3 4" xfId="55452"/>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7" xfId="7631"/>
    <cellStyle name="40 % – Zvýraznění2 4 3 7 2" xfId="22850"/>
    <cellStyle name="40 % – Zvýraznění2 4 3 7 3" xfId="55453"/>
    <cellStyle name="40 % – Zvýraznění2 4 3 7 4" xfId="55454"/>
    <cellStyle name="40 % – Zvýraznění2 4 3 7 5" xfId="55455"/>
    <cellStyle name="40 % – Zvýraznění2 4 3 8" xfId="11423"/>
    <cellStyle name="40 % – Zvýraznění2 4 3 8 2" xfId="26620"/>
    <cellStyle name="40 % – Zvýraznění2 4 3 8 3" xfId="55456"/>
    <cellStyle name="40 % – Zvýraznění2 4 3 8 4" xfId="55457"/>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2" xfId="3988"/>
    <cellStyle name="40 % – Zvýraznění2 4 4 2 2" xfId="9778"/>
    <cellStyle name="40 % – Zvýraznění2 4 4 2 2 2" xfId="24994"/>
    <cellStyle name="40 % – Zvýraznění2 4 4 2 2 3" xfId="55458"/>
    <cellStyle name="40 % – Zvýraznění2 4 4 2 2 4" xfId="55459"/>
    <cellStyle name="40 % – Zvýraznění2 4 4 2 2 5" xfId="55460"/>
    <cellStyle name="40 % – Zvýraznění2 4 4 2 3" xfId="13484"/>
    <cellStyle name="40 % – Zvýraznění2 4 4 2 3 2" xfId="28673"/>
    <cellStyle name="40 % – Zvýraznění2 4 4 2 3 3" xfId="55461"/>
    <cellStyle name="40 % – Zvýraznění2 4 4 2 3 4" xfId="55462"/>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3" xfId="3989"/>
    <cellStyle name="40 % – Zvýraznění2 4 4 3 2" xfId="9779"/>
    <cellStyle name="40 % – Zvýraznění2 4 4 3 2 2" xfId="24995"/>
    <cellStyle name="40 % – Zvýraznění2 4 4 3 2 3" xfId="55463"/>
    <cellStyle name="40 % – Zvýraznění2 4 4 3 2 4" xfId="55464"/>
    <cellStyle name="40 % – Zvýraznění2 4 4 3 2 5" xfId="55465"/>
    <cellStyle name="40 % – Zvýraznění2 4 4 3 3" xfId="13485"/>
    <cellStyle name="40 % – Zvýraznění2 4 4 3 3 2" xfId="28674"/>
    <cellStyle name="40 % – Zvýraznění2 4 4 3 3 3" xfId="55466"/>
    <cellStyle name="40 % – Zvýraznění2 4 4 3 3 4" xfId="55467"/>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4" xfId="3990"/>
    <cellStyle name="40 % – Zvýraznění2 4 4 4 2" xfId="9780"/>
    <cellStyle name="40 % – Zvýraznění2 4 4 4 2 2" xfId="24996"/>
    <cellStyle name="40 % – Zvýraznění2 4 4 4 2 3" xfId="55468"/>
    <cellStyle name="40 % – Zvýraznění2 4 4 4 2 4" xfId="55469"/>
    <cellStyle name="40 % – Zvýraznění2 4 4 4 2 5" xfId="55470"/>
    <cellStyle name="40 % – Zvýraznění2 4 4 4 3" xfId="13486"/>
    <cellStyle name="40 % – Zvýraznění2 4 4 4 3 2" xfId="28675"/>
    <cellStyle name="40 % – Zvýraznění2 4 4 4 3 3" xfId="55471"/>
    <cellStyle name="40 % – Zvýraznění2 4 4 4 3 4" xfId="55472"/>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5" xfId="3991"/>
    <cellStyle name="40 % – Zvýraznění2 4 4 5 2" xfId="11137"/>
    <cellStyle name="40 % – Zvýraznění2 4 4 5 2 2" xfId="26337"/>
    <cellStyle name="40 % – Zvýraznění2 4 4 5 2 3" xfId="55473"/>
    <cellStyle name="40 % – Zvýraznění2 4 4 5 2 4" xfId="55474"/>
    <cellStyle name="40 % – Zvýraznění2 4 4 5 2 5" xfId="55475"/>
    <cellStyle name="40 % – Zvýraznění2 4 4 5 3" xfId="13487"/>
    <cellStyle name="40 % – Zvýraznění2 4 4 5 3 2" xfId="28676"/>
    <cellStyle name="40 % – Zvýraznění2 4 4 5 3 3" xfId="55476"/>
    <cellStyle name="40 % – Zvýraznění2 4 4 5 3 4" xfId="55477"/>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6" xfId="7537"/>
    <cellStyle name="40 % – Zvýraznění2 4 4 6 2" xfId="11368"/>
    <cellStyle name="40 % – Zvýraznění2 4 4 6 2 2" xfId="26568"/>
    <cellStyle name="40 % – Zvýraznění2 4 4 6 2 3" xfId="55478"/>
    <cellStyle name="40 % – Zvýraznění2 4 4 6 2 4" xfId="55479"/>
    <cellStyle name="40 % – Zvýraznění2 4 4 6 2 5" xfId="55480"/>
    <cellStyle name="40 % – Zvýraznění2 4 4 6 3" xfId="15163"/>
    <cellStyle name="40 % – Zvýraznění2 4 4 6 3 2" xfId="30350"/>
    <cellStyle name="40 % – Zvýraznění2 4 4 6 3 3" xfId="55481"/>
    <cellStyle name="40 % – Zvýraznění2 4 4 6 3 4" xfId="55482"/>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7" xfId="7659"/>
    <cellStyle name="40 % – Zvýraznění2 4 4 7 2" xfId="22878"/>
    <cellStyle name="40 % – Zvýraznění2 4 4 7 3" xfId="55483"/>
    <cellStyle name="40 % – Zvýraznění2 4 4 7 4" xfId="55484"/>
    <cellStyle name="40 % – Zvýraznění2 4 4 7 5" xfId="55485"/>
    <cellStyle name="40 % – Zvýraznění2 4 4 8" xfId="11451"/>
    <cellStyle name="40 % – Zvýraznění2 4 4 8 2" xfId="26648"/>
    <cellStyle name="40 % – Zvýraznění2 4 4 8 3" xfId="55486"/>
    <cellStyle name="40 % – Zvýraznění2 4 4 8 4" xfId="55487"/>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2" xfId="3992"/>
    <cellStyle name="40 % – Zvýraznění2 4 5 2 2" xfId="9781"/>
    <cellStyle name="40 % – Zvýraznění2 4 5 2 2 2" xfId="24997"/>
    <cellStyle name="40 % – Zvýraznění2 4 5 2 2 3" xfId="55488"/>
    <cellStyle name="40 % – Zvýraznění2 4 5 2 2 4" xfId="55489"/>
    <cellStyle name="40 % – Zvýraznění2 4 5 2 2 5" xfId="55490"/>
    <cellStyle name="40 % – Zvýraznění2 4 5 2 3" xfId="13488"/>
    <cellStyle name="40 % – Zvýraznění2 4 5 2 3 2" xfId="28677"/>
    <cellStyle name="40 % – Zvýraznění2 4 5 2 3 3" xfId="55491"/>
    <cellStyle name="40 % – Zvýraznění2 4 5 2 3 4" xfId="55492"/>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3" xfId="3993"/>
    <cellStyle name="40 % – Zvýraznění2 4 5 3 2" xfId="9782"/>
    <cellStyle name="40 % – Zvýraznění2 4 5 3 2 2" xfId="24998"/>
    <cellStyle name="40 % – Zvýraznění2 4 5 3 2 3" xfId="55493"/>
    <cellStyle name="40 % – Zvýraznění2 4 5 3 2 4" xfId="55494"/>
    <cellStyle name="40 % – Zvýraznění2 4 5 3 2 5" xfId="55495"/>
    <cellStyle name="40 % – Zvýraznění2 4 5 3 3" xfId="13489"/>
    <cellStyle name="40 % – Zvýraznění2 4 5 3 3 2" xfId="28678"/>
    <cellStyle name="40 % – Zvýraznění2 4 5 3 3 3" xfId="55496"/>
    <cellStyle name="40 % – Zvýraznění2 4 5 3 3 4" xfId="55497"/>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4" xfId="3994"/>
    <cellStyle name="40 % – Zvýraznění2 4 5 4 2" xfId="9783"/>
    <cellStyle name="40 % – Zvýraznění2 4 5 4 2 2" xfId="24999"/>
    <cellStyle name="40 % – Zvýraznění2 4 5 4 2 3" xfId="55498"/>
    <cellStyle name="40 % – Zvýraznění2 4 5 4 2 4" xfId="55499"/>
    <cellStyle name="40 % – Zvýraznění2 4 5 4 2 5" xfId="55500"/>
    <cellStyle name="40 % – Zvýraznění2 4 5 4 3" xfId="13490"/>
    <cellStyle name="40 % – Zvýraznění2 4 5 4 3 2" xfId="28679"/>
    <cellStyle name="40 % – Zvýraznění2 4 5 4 3 3" xfId="55501"/>
    <cellStyle name="40 % – Zvýraznění2 4 5 4 3 4" xfId="55502"/>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5" xfId="3995"/>
    <cellStyle name="40 % – Zvýraznění2 4 5 5 2" xfId="11048"/>
    <cellStyle name="40 % – Zvýraznění2 4 5 5 2 2" xfId="26248"/>
    <cellStyle name="40 % – Zvýraznění2 4 5 5 2 3" xfId="55503"/>
    <cellStyle name="40 % – Zvýraznění2 4 5 5 2 4" xfId="55504"/>
    <cellStyle name="40 % – Zvýraznění2 4 5 5 2 5" xfId="55505"/>
    <cellStyle name="40 % – Zvýraznění2 4 5 5 3" xfId="13491"/>
    <cellStyle name="40 % – Zvýraznění2 4 5 5 3 2" xfId="28680"/>
    <cellStyle name="40 % – Zvýraznění2 4 5 5 3 3" xfId="55506"/>
    <cellStyle name="40 % – Zvýraznění2 4 5 5 3 4" xfId="55507"/>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6" xfId="7724"/>
    <cellStyle name="40 % – Zvýraznění2 4 5 6 2" xfId="22943"/>
    <cellStyle name="40 % – Zvýraznění2 4 5 6 3" xfId="55508"/>
    <cellStyle name="40 % – Zvýraznění2 4 5 6 4" xfId="55509"/>
    <cellStyle name="40 % – Zvýraznění2 4 5 6 5" xfId="55510"/>
    <cellStyle name="40 % – Zvýraznění2 4 5 7" xfId="11583"/>
    <cellStyle name="40 % – Zvýraznění2 4 5 7 2" xfId="26779"/>
    <cellStyle name="40 % – Zvýraznění2 4 5 7 3" xfId="55511"/>
    <cellStyle name="40 % – Zvýraznění2 4 5 7 4" xfId="55512"/>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2" xfId="3997"/>
    <cellStyle name="40 % – Zvýraznění2 4 6 2 2" xfId="9784"/>
    <cellStyle name="40 % – Zvýraznění2 4 6 2 2 2" xfId="25000"/>
    <cellStyle name="40 % – Zvýraznění2 4 6 2 2 3" xfId="55513"/>
    <cellStyle name="40 % – Zvýraznění2 4 6 2 2 4" xfId="55514"/>
    <cellStyle name="40 % – Zvýraznění2 4 6 2 2 5" xfId="55515"/>
    <cellStyle name="40 % – Zvýraznění2 4 6 2 3" xfId="13493"/>
    <cellStyle name="40 % – Zvýraznění2 4 6 2 3 2" xfId="28682"/>
    <cellStyle name="40 % – Zvýraznění2 4 6 2 3 3" xfId="55516"/>
    <cellStyle name="40 % – Zvýraznění2 4 6 2 3 4" xfId="55517"/>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3" xfId="3998"/>
    <cellStyle name="40 % – Zvýraznění2 4 6 3 2" xfId="9785"/>
    <cellStyle name="40 % – Zvýraznění2 4 6 3 2 2" xfId="25001"/>
    <cellStyle name="40 % – Zvýraznění2 4 6 3 2 3" xfId="55518"/>
    <cellStyle name="40 % – Zvýraznění2 4 6 3 2 4" xfId="55519"/>
    <cellStyle name="40 % – Zvýraznění2 4 6 3 2 5" xfId="55520"/>
    <cellStyle name="40 % – Zvýraznění2 4 6 3 3" xfId="13494"/>
    <cellStyle name="40 % – Zvýraznění2 4 6 3 3 2" xfId="28683"/>
    <cellStyle name="40 % – Zvýraznění2 4 6 3 3 3" xfId="55521"/>
    <cellStyle name="40 % – Zvýraznění2 4 6 3 3 4" xfId="55522"/>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4" xfId="3999"/>
    <cellStyle name="40 % – Zvýraznění2 4 6 4 2" xfId="9786"/>
    <cellStyle name="40 % – Zvýraznění2 4 6 4 2 2" xfId="25002"/>
    <cellStyle name="40 % – Zvýraznění2 4 6 4 2 3" xfId="55523"/>
    <cellStyle name="40 % – Zvýraznění2 4 6 4 2 4" xfId="55524"/>
    <cellStyle name="40 % – Zvýraznění2 4 6 4 2 5" xfId="55525"/>
    <cellStyle name="40 % – Zvýraznění2 4 6 4 3" xfId="13495"/>
    <cellStyle name="40 % – Zvýraznění2 4 6 4 3 2" xfId="28684"/>
    <cellStyle name="40 % – Zvýraznění2 4 6 4 3 3" xfId="55526"/>
    <cellStyle name="40 % – Zvýraznění2 4 6 4 3 4" xfId="55527"/>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5" xfId="7945"/>
    <cellStyle name="40 % – Zvýraznění2 4 6 5 2" xfId="23162"/>
    <cellStyle name="40 % – Zvýraznění2 4 6 5 3" xfId="55528"/>
    <cellStyle name="40 % – Zvýraznění2 4 6 5 4" xfId="55529"/>
    <cellStyle name="40 % – Zvýraznění2 4 6 5 5" xfId="55530"/>
    <cellStyle name="40 % – Zvýraznění2 4 6 6" xfId="13492"/>
    <cellStyle name="40 % – Zvýraznění2 4 6 6 2" xfId="28681"/>
    <cellStyle name="40 % – Zvýraznění2 4 6 6 3" xfId="55531"/>
    <cellStyle name="40 % – Zvýraznění2 4 6 6 4" xfId="55532"/>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2" xfId="4001"/>
    <cellStyle name="40 % – Zvýraznění2 4 7 2 2" xfId="9787"/>
    <cellStyle name="40 % – Zvýraznění2 4 7 2 2 2" xfId="25003"/>
    <cellStyle name="40 % – Zvýraznění2 4 7 2 2 3" xfId="55533"/>
    <cellStyle name="40 % – Zvýraznění2 4 7 2 2 4" xfId="55534"/>
    <cellStyle name="40 % – Zvýraznění2 4 7 2 2 5" xfId="55535"/>
    <cellStyle name="40 % – Zvýraznění2 4 7 2 3" xfId="13497"/>
    <cellStyle name="40 % – Zvýraznění2 4 7 2 3 2" xfId="28686"/>
    <cellStyle name="40 % – Zvýraznění2 4 7 2 3 3" xfId="55536"/>
    <cellStyle name="40 % – Zvýraznění2 4 7 2 3 4" xfId="55537"/>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3" xfId="4002"/>
    <cellStyle name="40 % – Zvýraznění2 4 7 3 2" xfId="9788"/>
    <cellStyle name="40 % – Zvýraznění2 4 7 3 2 2" xfId="25004"/>
    <cellStyle name="40 % – Zvýraznění2 4 7 3 2 3" xfId="55538"/>
    <cellStyle name="40 % – Zvýraznění2 4 7 3 2 4" xfId="55539"/>
    <cellStyle name="40 % – Zvýraznění2 4 7 3 2 5" xfId="55540"/>
    <cellStyle name="40 % – Zvýraznění2 4 7 3 3" xfId="13498"/>
    <cellStyle name="40 % – Zvýraznění2 4 7 3 3 2" xfId="28687"/>
    <cellStyle name="40 % – Zvýraznění2 4 7 3 3 3" xfId="55541"/>
    <cellStyle name="40 % – Zvýraznění2 4 7 3 3 4" xfId="55542"/>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4" xfId="4003"/>
    <cellStyle name="40 % – Zvýraznění2 4 7 4 2" xfId="9789"/>
    <cellStyle name="40 % – Zvýraznění2 4 7 4 2 2" xfId="25005"/>
    <cellStyle name="40 % – Zvýraznění2 4 7 4 2 3" xfId="55543"/>
    <cellStyle name="40 % – Zvýraznění2 4 7 4 2 4" xfId="55544"/>
    <cellStyle name="40 % – Zvýraznění2 4 7 4 2 5" xfId="55545"/>
    <cellStyle name="40 % – Zvýraznění2 4 7 4 3" xfId="13499"/>
    <cellStyle name="40 % – Zvýraznění2 4 7 4 3 2" xfId="28688"/>
    <cellStyle name="40 % – Zvýraznění2 4 7 4 3 3" xfId="55546"/>
    <cellStyle name="40 % – Zvýraznění2 4 7 4 3 4" xfId="55547"/>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5" xfId="8003"/>
    <cellStyle name="40 % – Zvýraznění2 4 7 5 2" xfId="23220"/>
    <cellStyle name="40 % – Zvýraznění2 4 7 5 3" xfId="55548"/>
    <cellStyle name="40 % – Zvýraznění2 4 7 5 4" xfId="55549"/>
    <cellStyle name="40 % – Zvýraznění2 4 7 5 5" xfId="55550"/>
    <cellStyle name="40 % – Zvýraznění2 4 7 6" xfId="13496"/>
    <cellStyle name="40 % – Zvýraznění2 4 7 6 2" xfId="28685"/>
    <cellStyle name="40 % – Zvýraznění2 4 7 6 3" xfId="55551"/>
    <cellStyle name="40 % – Zvýraznění2 4 7 6 4" xfId="55552"/>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2" xfId="4005"/>
    <cellStyle name="40 % – Zvýraznění2 4 8 2 2" xfId="9790"/>
    <cellStyle name="40 % – Zvýraznění2 4 8 2 2 2" xfId="25006"/>
    <cellStyle name="40 % – Zvýraznění2 4 8 2 2 3" xfId="55553"/>
    <cellStyle name="40 % – Zvýraznění2 4 8 2 2 4" xfId="55554"/>
    <cellStyle name="40 % – Zvýraznění2 4 8 2 2 5" xfId="55555"/>
    <cellStyle name="40 % – Zvýraznění2 4 8 2 3" xfId="13501"/>
    <cellStyle name="40 % – Zvýraznění2 4 8 2 3 2" xfId="28690"/>
    <cellStyle name="40 % – Zvýraznění2 4 8 2 3 3" xfId="55556"/>
    <cellStyle name="40 % – Zvýraznění2 4 8 2 3 4" xfId="55557"/>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3" xfId="4006"/>
    <cellStyle name="40 % – Zvýraznění2 4 8 3 2" xfId="9791"/>
    <cellStyle name="40 % – Zvýraznění2 4 8 3 2 2" xfId="25007"/>
    <cellStyle name="40 % – Zvýraznění2 4 8 3 2 3" xfId="55558"/>
    <cellStyle name="40 % – Zvýraznění2 4 8 3 2 4" xfId="55559"/>
    <cellStyle name="40 % – Zvýraznění2 4 8 3 2 5" xfId="55560"/>
    <cellStyle name="40 % – Zvýraznění2 4 8 3 3" xfId="13502"/>
    <cellStyle name="40 % – Zvýraznění2 4 8 3 3 2" xfId="28691"/>
    <cellStyle name="40 % – Zvýraznění2 4 8 3 3 3" xfId="55561"/>
    <cellStyle name="40 % – Zvýraznění2 4 8 3 3 4" xfId="55562"/>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4" xfId="4007"/>
    <cellStyle name="40 % – Zvýraznění2 4 8 4 2" xfId="9792"/>
    <cellStyle name="40 % – Zvýraznění2 4 8 4 2 2" xfId="25008"/>
    <cellStyle name="40 % – Zvýraznění2 4 8 4 2 3" xfId="55563"/>
    <cellStyle name="40 % – Zvýraznění2 4 8 4 2 4" xfId="55564"/>
    <cellStyle name="40 % – Zvýraznění2 4 8 4 2 5" xfId="55565"/>
    <cellStyle name="40 % – Zvýraznění2 4 8 4 3" xfId="13503"/>
    <cellStyle name="40 % – Zvýraznění2 4 8 4 3 2" xfId="28692"/>
    <cellStyle name="40 % – Zvýraznění2 4 8 4 3 3" xfId="55566"/>
    <cellStyle name="40 % – Zvýraznění2 4 8 4 3 4" xfId="55567"/>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5" xfId="8161"/>
    <cellStyle name="40 % – Zvýraznění2 4 8 5 2" xfId="23377"/>
    <cellStyle name="40 % – Zvýraznění2 4 8 5 3" xfId="55568"/>
    <cellStyle name="40 % – Zvýraznění2 4 8 5 4" xfId="55569"/>
    <cellStyle name="40 % – Zvýraznění2 4 8 5 5" xfId="55570"/>
    <cellStyle name="40 % – Zvýraznění2 4 8 6" xfId="13500"/>
    <cellStyle name="40 % – Zvýraznění2 4 8 6 2" xfId="28689"/>
    <cellStyle name="40 % – Zvýraznění2 4 8 6 3" xfId="55571"/>
    <cellStyle name="40 % – Zvýraznění2 4 8 6 4" xfId="55572"/>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2" xfId="4009"/>
    <cellStyle name="40 % – Zvýraznění2 4 9 2 2" xfId="9793"/>
    <cellStyle name="40 % – Zvýraznění2 4 9 2 2 2" xfId="25009"/>
    <cellStyle name="40 % – Zvýraznění2 4 9 2 2 3" xfId="55573"/>
    <cellStyle name="40 % – Zvýraznění2 4 9 2 2 4" xfId="55574"/>
    <cellStyle name="40 % – Zvýraznění2 4 9 2 2 5" xfId="55575"/>
    <cellStyle name="40 % – Zvýraznění2 4 9 2 3" xfId="13505"/>
    <cellStyle name="40 % – Zvýraznění2 4 9 2 3 2" xfId="28694"/>
    <cellStyle name="40 % – Zvýraznění2 4 9 2 3 3" xfId="55576"/>
    <cellStyle name="40 % – Zvýraznění2 4 9 2 3 4" xfId="55577"/>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3" xfId="4010"/>
    <cellStyle name="40 % – Zvýraznění2 4 9 3 2" xfId="9794"/>
    <cellStyle name="40 % – Zvýraznění2 4 9 3 2 2" xfId="25010"/>
    <cellStyle name="40 % – Zvýraznění2 4 9 3 2 3" xfId="55578"/>
    <cellStyle name="40 % – Zvýraznění2 4 9 3 2 4" xfId="55579"/>
    <cellStyle name="40 % – Zvýraznění2 4 9 3 2 5" xfId="55580"/>
    <cellStyle name="40 % – Zvýraznění2 4 9 3 3" xfId="13506"/>
    <cellStyle name="40 % – Zvýraznění2 4 9 3 3 2" xfId="28695"/>
    <cellStyle name="40 % – Zvýraznění2 4 9 3 3 3" xfId="55581"/>
    <cellStyle name="40 % – Zvýraznění2 4 9 3 3 4" xfId="55582"/>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4" xfId="4011"/>
    <cellStyle name="40 % – Zvýraznění2 4 9 4 2" xfId="9795"/>
    <cellStyle name="40 % – Zvýraznění2 4 9 4 2 2" xfId="25011"/>
    <cellStyle name="40 % – Zvýraznění2 4 9 4 2 3" xfId="55583"/>
    <cellStyle name="40 % – Zvýraznění2 4 9 4 2 4" xfId="55584"/>
    <cellStyle name="40 % – Zvýraznění2 4 9 4 2 5" xfId="55585"/>
    <cellStyle name="40 % – Zvýraznění2 4 9 4 3" xfId="13507"/>
    <cellStyle name="40 % – Zvýraznění2 4 9 4 3 2" xfId="28696"/>
    <cellStyle name="40 % – Zvýraznění2 4 9 4 3 3" xfId="55586"/>
    <cellStyle name="40 % – Zvýraznění2 4 9 4 3 4" xfId="55587"/>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5" xfId="8243"/>
    <cellStyle name="40 % – Zvýraznění2 4 9 5 2" xfId="23459"/>
    <cellStyle name="40 % – Zvýraznění2 4 9 5 3" xfId="55588"/>
    <cellStyle name="40 % – Zvýraznění2 4 9 5 4" xfId="55589"/>
    <cellStyle name="40 % – Zvýraznění2 4 9 5 5" xfId="55590"/>
    <cellStyle name="40 % – Zvýraznění2 4 9 6" xfId="13504"/>
    <cellStyle name="40 % – Zvýraznění2 4 9 6 2" xfId="28693"/>
    <cellStyle name="40 % – Zvýraznění2 4 9 6 3" xfId="55591"/>
    <cellStyle name="40 % – Zvýraznění2 4 9 6 4" xfId="55592"/>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2 3" xfId="55593"/>
    <cellStyle name="40 % – Zvýraznění2 5 10 2 4" xfId="55594"/>
    <cellStyle name="40 % – Zvýraznění2 5 10 2 5" xfId="55595"/>
    <cellStyle name="40 % – Zvýraznění2 5 10 3" xfId="13508"/>
    <cellStyle name="40 % – Zvýraznění2 5 10 3 2" xfId="28697"/>
    <cellStyle name="40 % – Zvýraznění2 5 10 3 3" xfId="55596"/>
    <cellStyle name="40 % – Zvýraznění2 5 10 3 4" xfId="555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1" xfId="4013"/>
    <cellStyle name="40 % – Zvýraznění2 5 11 2" xfId="9797"/>
    <cellStyle name="40 % – Zvýraznění2 5 11 2 2" xfId="25013"/>
    <cellStyle name="40 % – Zvýraznění2 5 11 2 3" xfId="55598"/>
    <cellStyle name="40 % – Zvýraznění2 5 11 2 4" xfId="55599"/>
    <cellStyle name="40 % – Zvýraznění2 5 11 2 5" xfId="55600"/>
    <cellStyle name="40 % – Zvýraznění2 5 11 3" xfId="13509"/>
    <cellStyle name="40 % – Zvýraznění2 5 11 3 2" xfId="28698"/>
    <cellStyle name="40 % – Zvýraznění2 5 11 3 3" xfId="55601"/>
    <cellStyle name="40 % – Zvýraznění2 5 11 3 4" xfId="55602"/>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2" xfId="4014"/>
    <cellStyle name="40 % – Zvýraznění2 5 12 2" xfId="11225"/>
    <cellStyle name="40 % – Zvýraznění2 5 12 2 2" xfId="26425"/>
    <cellStyle name="40 % – Zvýraznění2 5 12 2 3" xfId="55603"/>
    <cellStyle name="40 % – Zvýraznění2 5 12 2 4" xfId="55604"/>
    <cellStyle name="40 % – Zvýraznění2 5 12 2 5" xfId="55605"/>
    <cellStyle name="40 % – Zvýraznění2 5 12 3" xfId="13510"/>
    <cellStyle name="40 % – Zvýraznění2 5 12 3 2" xfId="28699"/>
    <cellStyle name="40 % – Zvýraznění2 5 12 3 3" xfId="55606"/>
    <cellStyle name="40 % – Zvýraznění2 5 12 3 4" xfId="55607"/>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3" xfId="7701"/>
    <cellStyle name="40 % – Zvýraznění2 5 13 2" xfId="22920"/>
    <cellStyle name="40 % – Zvýraznění2 5 13 3" xfId="55608"/>
    <cellStyle name="40 % – Zvýraznění2 5 13 4" xfId="55609"/>
    <cellStyle name="40 % – Zvýraznění2 5 13 5" xfId="55610"/>
    <cellStyle name="40 % – Zvýraznění2 5 14" xfId="11584"/>
    <cellStyle name="40 % – Zvýraznění2 5 14 2" xfId="26780"/>
    <cellStyle name="40 % – Zvýraznění2 5 14 3" xfId="55611"/>
    <cellStyle name="40 % – Zvýraznění2 5 14 4" xfId="55612"/>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2" xfId="4015"/>
    <cellStyle name="40 % – Zvýraznění2 5 2 2 2" xfId="9798"/>
    <cellStyle name="40 % – Zvýraznění2 5 2 2 2 2" xfId="25014"/>
    <cellStyle name="40 % – Zvýraznění2 5 2 2 2 3" xfId="55613"/>
    <cellStyle name="40 % – Zvýraznění2 5 2 2 2 4" xfId="55614"/>
    <cellStyle name="40 % – Zvýraznění2 5 2 2 2 5" xfId="55615"/>
    <cellStyle name="40 % – Zvýraznění2 5 2 2 3" xfId="13511"/>
    <cellStyle name="40 % – Zvýraznění2 5 2 2 3 2" xfId="28700"/>
    <cellStyle name="40 % – Zvýraznění2 5 2 2 3 3" xfId="55616"/>
    <cellStyle name="40 % – Zvýraznění2 5 2 2 3 4" xfId="55617"/>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3" xfId="4016"/>
    <cellStyle name="40 % – Zvýraznění2 5 2 3 2" xfId="9799"/>
    <cellStyle name="40 % – Zvýraznění2 5 2 3 2 2" xfId="25015"/>
    <cellStyle name="40 % – Zvýraznění2 5 2 3 2 3" xfId="55618"/>
    <cellStyle name="40 % – Zvýraznění2 5 2 3 2 4" xfId="55619"/>
    <cellStyle name="40 % – Zvýraznění2 5 2 3 2 5" xfId="55620"/>
    <cellStyle name="40 % – Zvýraznění2 5 2 3 3" xfId="13512"/>
    <cellStyle name="40 % – Zvýraznění2 5 2 3 3 2" xfId="28701"/>
    <cellStyle name="40 % – Zvýraznění2 5 2 3 3 3" xfId="55621"/>
    <cellStyle name="40 % – Zvýraznění2 5 2 3 3 4" xfId="55622"/>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4" xfId="4017"/>
    <cellStyle name="40 % – Zvýraznění2 5 2 4 2" xfId="9800"/>
    <cellStyle name="40 % – Zvýraznění2 5 2 4 2 2" xfId="25016"/>
    <cellStyle name="40 % – Zvýraznění2 5 2 4 2 3" xfId="55623"/>
    <cellStyle name="40 % – Zvýraznění2 5 2 4 2 4" xfId="55624"/>
    <cellStyle name="40 % – Zvýraznění2 5 2 4 2 5" xfId="55625"/>
    <cellStyle name="40 % – Zvýraznění2 5 2 4 3" xfId="13513"/>
    <cellStyle name="40 % – Zvýraznění2 5 2 4 3 2" xfId="28702"/>
    <cellStyle name="40 % – Zvýraznění2 5 2 4 3 3" xfId="55626"/>
    <cellStyle name="40 % – Zvýraznění2 5 2 4 3 4" xfId="55627"/>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5" xfId="4018"/>
    <cellStyle name="40 % – Zvýraznění2 5 2 5 2" xfId="11078"/>
    <cellStyle name="40 % – Zvýraznění2 5 2 5 2 2" xfId="26278"/>
    <cellStyle name="40 % – Zvýraznění2 5 2 5 2 3" xfId="55628"/>
    <cellStyle name="40 % – Zvýraznění2 5 2 5 2 4" xfId="55629"/>
    <cellStyle name="40 % – Zvýraznění2 5 2 5 2 5" xfId="55630"/>
    <cellStyle name="40 % – Zvýraznění2 5 2 5 3" xfId="13514"/>
    <cellStyle name="40 % – Zvýraznění2 5 2 5 3 2" xfId="28703"/>
    <cellStyle name="40 % – Zvýraznění2 5 2 5 3 3" xfId="55631"/>
    <cellStyle name="40 % – Zvýraznění2 5 2 5 3 4" xfId="55632"/>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6" xfId="7842"/>
    <cellStyle name="40 % – Zvýraznění2 5 2 6 2" xfId="23061"/>
    <cellStyle name="40 % – Zvýraznění2 5 2 6 3" xfId="55633"/>
    <cellStyle name="40 % – Zvýraznění2 5 2 6 4" xfId="55634"/>
    <cellStyle name="40 % – Zvýraznění2 5 2 6 5" xfId="55635"/>
    <cellStyle name="40 % – Zvýraznění2 5 2 7" xfId="11585"/>
    <cellStyle name="40 % – Zvýraznění2 5 2 7 2" xfId="26781"/>
    <cellStyle name="40 % – Zvýraznění2 5 2 7 3" xfId="55636"/>
    <cellStyle name="40 % – Zvýraznění2 5 2 7 4" xfId="55637"/>
    <cellStyle name="40 % – Zvýraznění2 5 2 8" xfId="15385"/>
    <cellStyle name="40 % – Zvýraznění2 5 2 8 2" xfId="30566"/>
    <cellStyle name="40 % – Zvýraznění2 5 2 9" xfId="34371"/>
    <cellStyle name="40 % – Zvýraznění2 5 3" xfId="509"/>
    <cellStyle name="40 % – Zvýraznění2 5 3 10" xfId="19192"/>
    <cellStyle name="40 % – Zvýraznění2 5 3 11" xfId="41988"/>
    <cellStyle name="40 % – Zvýraznění2 5 3 12" xfId="41989"/>
    <cellStyle name="40 % – Zvýraznění2 5 3 2" xfId="4019"/>
    <cellStyle name="40 % – Zvýraznění2 5 3 2 2" xfId="9801"/>
    <cellStyle name="40 % – Zvýraznění2 5 3 2 2 2" xfId="25017"/>
    <cellStyle name="40 % – Zvýraznění2 5 3 2 2 3" xfId="55638"/>
    <cellStyle name="40 % – Zvýraznění2 5 3 2 2 4" xfId="55639"/>
    <cellStyle name="40 % – Zvýraznění2 5 3 2 2 5" xfId="55640"/>
    <cellStyle name="40 % – Zvýraznění2 5 3 2 3" xfId="13515"/>
    <cellStyle name="40 % – Zvýraznění2 5 3 2 3 2" xfId="28704"/>
    <cellStyle name="40 % – Zvýraznění2 5 3 2 3 3" xfId="55641"/>
    <cellStyle name="40 % – Zvýraznění2 5 3 2 3 4" xfId="55642"/>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3" xfId="4020"/>
    <cellStyle name="40 % – Zvýraznění2 5 3 3 2" xfId="9802"/>
    <cellStyle name="40 % – Zvýraznění2 5 3 3 2 2" xfId="25018"/>
    <cellStyle name="40 % – Zvýraznění2 5 3 3 2 3" xfId="55643"/>
    <cellStyle name="40 % – Zvýraznění2 5 3 3 2 4" xfId="55644"/>
    <cellStyle name="40 % – Zvýraznění2 5 3 3 2 5" xfId="55645"/>
    <cellStyle name="40 % – Zvýraznění2 5 3 3 3" xfId="13516"/>
    <cellStyle name="40 % – Zvýraznění2 5 3 3 3 2" xfId="28705"/>
    <cellStyle name="40 % – Zvýraznění2 5 3 3 3 3" xfId="55646"/>
    <cellStyle name="40 % – Zvýraznění2 5 3 3 3 4" xfId="55647"/>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4" xfId="4021"/>
    <cellStyle name="40 % – Zvýraznění2 5 3 4 2" xfId="9803"/>
    <cellStyle name="40 % – Zvýraznění2 5 3 4 2 2" xfId="25019"/>
    <cellStyle name="40 % – Zvýraznění2 5 3 4 2 3" xfId="55648"/>
    <cellStyle name="40 % – Zvýraznění2 5 3 4 2 4" xfId="55649"/>
    <cellStyle name="40 % – Zvýraznění2 5 3 4 2 5" xfId="55650"/>
    <cellStyle name="40 % – Zvýraznění2 5 3 4 3" xfId="13517"/>
    <cellStyle name="40 % – Zvýraznění2 5 3 4 3 2" xfId="28706"/>
    <cellStyle name="40 % – Zvýraznění2 5 3 4 3 3" xfId="55651"/>
    <cellStyle name="40 % – Zvýraznění2 5 3 4 3 4" xfId="55652"/>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5" xfId="4022"/>
    <cellStyle name="40 % – Zvýraznění2 5 3 5 2" xfId="11123"/>
    <cellStyle name="40 % – Zvýraznění2 5 3 5 2 2" xfId="26323"/>
    <cellStyle name="40 % – Zvýraznění2 5 3 5 2 3" xfId="55653"/>
    <cellStyle name="40 % – Zvýraznění2 5 3 5 2 4" xfId="55654"/>
    <cellStyle name="40 % – Zvýraznění2 5 3 5 2 5" xfId="55655"/>
    <cellStyle name="40 % – Zvýraznění2 5 3 5 3" xfId="13518"/>
    <cellStyle name="40 % – Zvýraznění2 5 3 5 3 2" xfId="28707"/>
    <cellStyle name="40 % – Zvýraznění2 5 3 5 3 3" xfId="55656"/>
    <cellStyle name="40 % – Zvýraznění2 5 3 5 3 4" xfId="5565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6" xfId="7699"/>
    <cellStyle name="40 % – Zvýraznění2 5 3 6 2" xfId="22918"/>
    <cellStyle name="40 % – Zvýraznění2 5 3 6 3" xfId="55658"/>
    <cellStyle name="40 % – Zvýraznění2 5 3 6 4" xfId="55659"/>
    <cellStyle name="40 % – Zvýraznění2 5 3 6 5" xfId="55660"/>
    <cellStyle name="40 % – Zvýraznění2 5 3 7" xfId="11586"/>
    <cellStyle name="40 % – Zvýraznění2 5 3 7 2" xfId="26782"/>
    <cellStyle name="40 % – Zvýraznění2 5 3 7 3" xfId="55661"/>
    <cellStyle name="40 % – Zvýraznění2 5 3 7 4" xfId="5566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2" xfId="4024"/>
    <cellStyle name="40 % – Zvýraznění2 5 4 2 2" xfId="9804"/>
    <cellStyle name="40 % – Zvýraznění2 5 4 2 2 2" xfId="25020"/>
    <cellStyle name="40 % – Zvýraznění2 5 4 2 2 3" xfId="55663"/>
    <cellStyle name="40 % – Zvýraznění2 5 4 2 2 4" xfId="55664"/>
    <cellStyle name="40 % – Zvýraznění2 5 4 2 2 5" xfId="55665"/>
    <cellStyle name="40 % – Zvýraznění2 5 4 2 3" xfId="13520"/>
    <cellStyle name="40 % – Zvýraznění2 5 4 2 3 2" xfId="28709"/>
    <cellStyle name="40 % – Zvýraznění2 5 4 2 3 3" xfId="55666"/>
    <cellStyle name="40 % – Zvýraznění2 5 4 2 3 4" xfId="55667"/>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3" xfId="4025"/>
    <cellStyle name="40 % – Zvýraznění2 5 4 3 2" xfId="9805"/>
    <cellStyle name="40 % – Zvýraznění2 5 4 3 2 2" xfId="25021"/>
    <cellStyle name="40 % – Zvýraznění2 5 4 3 2 3" xfId="55668"/>
    <cellStyle name="40 % – Zvýraznění2 5 4 3 2 4" xfId="55669"/>
    <cellStyle name="40 % – Zvýraznění2 5 4 3 2 5" xfId="55670"/>
    <cellStyle name="40 % – Zvýraznění2 5 4 3 3" xfId="13521"/>
    <cellStyle name="40 % – Zvýraznění2 5 4 3 3 2" xfId="28710"/>
    <cellStyle name="40 % – Zvýraznění2 5 4 3 3 3" xfId="55671"/>
    <cellStyle name="40 % – Zvýraznění2 5 4 3 3 4" xfId="55672"/>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4" xfId="4026"/>
    <cellStyle name="40 % – Zvýraznění2 5 4 4 2" xfId="9806"/>
    <cellStyle name="40 % – Zvýraznění2 5 4 4 2 2" xfId="25022"/>
    <cellStyle name="40 % – Zvýraznění2 5 4 4 2 3" xfId="55673"/>
    <cellStyle name="40 % – Zvýraznění2 5 4 4 2 4" xfId="55674"/>
    <cellStyle name="40 % – Zvýraznění2 5 4 4 2 5" xfId="55675"/>
    <cellStyle name="40 % – Zvýraznění2 5 4 4 3" xfId="13522"/>
    <cellStyle name="40 % – Zvýraznění2 5 4 4 3 2" xfId="28711"/>
    <cellStyle name="40 % – Zvýraznění2 5 4 4 3 3" xfId="55676"/>
    <cellStyle name="40 % – Zvýraznění2 5 4 4 3 4" xfId="55677"/>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5" xfId="8056"/>
    <cellStyle name="40 % – Zvýraznění2 5 4 5 2" xfId="23272"/>
    <cellStyle name="40 % – Zvýraznění2 5 4 5 3" xfId="55678"/>
    <cellStyle name="40 % – Zvýraznění2 5 4 5 4" xfId="55679"/>
    <cellStyle name="40 % – Zvýraznění2 5 4 5 5" xfId="55680"/>
    <cellStyle name="40 % – Zvýraznění2 5 4 6" xfId="13519"/>
    <cellStyle name="40 % – Zvýraznění2 5 4 6 2" xfId="28708"/>
    <cellStyle name="40 % – Zvýraznění2 5 4 6 3" xfId="55681"/>
    <cellStyle name="40 % – Zvýraznění2 5 4 6 4" xfId="55682"/>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2" xfId="4028"/>
    <cellStyle name="40 % – Zvýraznění2 5 5 2 2" xfId="9807"/>
    <cellStyle name="40 % – Zvýraznění2 5 5 2 2 2" xfId="25023"/>
    <cellStyle name="40 % – Zvýraznění2 5 5 2 2 3" xfId="55683"/>
    <cellStyle name="40 % – Zvýraznění2 5 5 2 2 4" xfId="55684"/>
    <cellStyle name="40 % – Zvýraznění2 5 5 2 2 5" xfId="55685"/>
    <cellStyle name="40 % – Zvýraznění2 5 5 2 3" xfId="13524"/>
    <cellStyle name="40 % – Zvýraznění2 5 5 2 3 2" xfId="28713"/>
    <cellStyle name="40 % – Zvýraznění2 5 5 2 3 3" xfId="55686"/>
    <cellStyle name="40 % – Zvýraznění2 5 5 2 3 4" xfId="55687"/>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3" xfId="4029"/>
    <cellStyle name="40 % – Zvýraznění2 5 5 3 2" xfId="9808"/>
    <cellStyle name="40 % – Zvýraznění2 5 5 3 2 2" xfId="25024"/>
    <cellStyle name="40 % – Zvýraznění2 5 5 3 2 3" xfId="55688"/>
    <cellStyle name="40 % – Zvýraznění2 5 5 3 2 4" xfId="55689"/>
    <cellStyle name="40 % – Zvýraznění2 5 5 3 2 5" xfId="55690"/>
    <cellStyle name="40 % – Zvýraznění2 5 5 3 3" xfId="13525"/>
    <cellStyle name="40 % – Zvýraznění2 5 5 3 3 2" xfId="28714"/>
    <cellStyle name="40 % – Zvýraznění2 5 5 3 3 3" xfId="55691"/>
    <cellStyle name="40 % – Zvýraznění2 5 5 3 3 4" xfId="55692"/>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4" xfId="4030"/>
    <cellStyle name="40 % – Zvýraznění2 5 5 4 2" xfId="9809"/>
    <cellStyle name="40 % – Zvýraznění2 5 5 4 2 2" xfId="25025"/>
    <cellStyle name="40 % – Zvýraznění2 5 5 4 2 3" xfId="55693"/>
    <cellStyle name="40 % – Zvýraznění2 5 5 4 2 4" xfId="55694"/>
    <cellStyle name="40 % – Zvýraznění2 5 5 4 2 5" xfId="55695"/>
    <cellStyle name="40 % – Zvýraznění2 5 5 4 3" xfId="13526"/>
    <cellStyle name="40 % – Zvýraznění2 5 5 4 3 2" xfId="28715"/>
    <cellStyle name="40 % – Zvýraznění2 5 5 4 3 3" xfId="55696"/>
    <cellStyle name="40 % – Zvýraznění2 5 5 4 3 4" xfId="55697"/>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5" xfId="8136"/>
    <cellStyle name="40 % – Zvýraznění2 5 5 5 2" xfId="23352"/>
    <cellStyle name="40 % – Zvýraznění2 5 5 5 3" xfId="55698"/>
    <cellStyle name="40 % – Zvýraznění2 5 5 5 4" xfId="55699"/>
    <cellStyle name="40 % – Zvýraznění2 5 5 5 5" xfId="55700"/>
    <cellStyle name="40 % – Zvýraznění2 5 5 6" xfId="13523"/>
    <cellStyle name="40 % – Zvýraznění2 5 5 6 2" xfId="28712"/>
    <cellStyle name="40 % – Zvýraznění2 5 5 6 3" xfId="55701"/>
    <cellStyle name="40 % – Zvýraznění2 5 5 6 4" xfId="5570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2" xfId="4032"/>
    <cellStyle name="40 % – Zvýraznění2 5 6 2 2" xfId="9810"/>
    <cellStyle name="40 % – Zvýraznění2 5 6 2 2 2" xfId="25026"/>
    <cellStyle name="40 % – Zvýraznění2 5 6 2 2 3" xfId="55703"/>
    <cellStyle name="40 % – Zvýraznění2 5 6 2 2 4" xfId="55704"/>
    <cellStyle name="40 % – Zvýraznění2 5 6 2 2 5" xfId="55705"/>
    <cellStyle name="40 % – Zvýraznění2 5 6 2 3" xfId="13528"/>
    <cellStyle name="40 % – Zvýraznění2 5 6 2 3 2" xfId="28717"/>
    <cellStyle name="40 % – Zvýraznění2 5 6 2 3 3" xfId="55706"/>
    <cellStyle name="40 % – Zvýraznění2 5 6 2 3 4" xfId="5570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3" xfId="4033"/>
    <cellStyle name="40 % – Zvýraznění2 5 6 3 2" xfId="9811"/>
    <cellStyle name="40 % – Zvýraznění2 5 6 3 2 2" xfId="25027"/>
    <cellStyle name="40 % – Zvýraznění2 5 6 3 2 3" xfId="55708"/>
    <cellStyle name="40 % – Zvýraznění2 5 6 3 2 4" xfId="55709"/>
    <cellStyle name="40 % – Zvýraznění2 5 6 3 2 5" xfId="55710"/>
    <cellStyle name="40 % – Zvýraznění2 5 6 3 3" xfId="13529"/>
    <cellStyle name="40 % – Zvýraznění2 5 6 3 3 2" xfId="28718"/>
    <cellStyle name="40 % – Zvýraznění2 5 6 3 3 3" xfId="55711"/>
    <cellStyle name="40 % – Zvýraznění2 5 6 3 3 4" xfId="55712"/>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4" xfId="4034"/>
    <cellStyle name="40 % – Zvýraznění2 5 6 4 2" xfId="9812"/>
    <cellStyle name="40 % – Zvýraznění2 5 6 4 2 2" xfId="25028"/>
    <cellStyle name="40 % – Zvýraznění2 5 6 4 2 3" xfId="55713"/>
    <cellStyle name="40 % – Zvýraznění2 5 6 4 2 4" xfId="55714"/>
    <cellStyle name="40 % – Zvýraznění2 5 6 4 2 5" xfId="55715"/>
    <cellStyle name="40 % – Zvýraznění2 5 6 4 3" xfId="13530"/>
    <cellStyle name="40 % – Zvýraznění2 5 6 4 3 2" xfId="28719"/>
    <cellStyle name="40 % – Zvýraznění2 5 6 4 3 3" xfId="55716"/>
    <cellStyle name="40 % – Zvýraznění2 5 6 4 3 4" xfId="55717"/>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5" xfId="8218"/>
    <cellStyle name="40 % – Zvýraznění2 5 6 5 2" xfId="23434"/>
    <cellStyle name="40 % – Zvýraznění2 5 6 5 3" xfId="55718"/>
    <cellStyle name="40 % – Zvýraznění2 5 6 5 4" xfId="55719"/>
    <cellStyle name="40 % – Zvýraznění2 5 6 5 5" xfId="55720"/>
    <cellStyle name="40 % – Zvýraznění2 5 6 6" xfId="13527"/>
    <cellStyle name="40 % – Zvýraznění2 5 6 6 2" xfId="28716"/>
    <cellStyle name="40 % – Zvýraznění2 5 6 6 3" xfId="55721"/>
    <cellStyle name="40 % – Zvýraznění2 5 6 6 4" xfId="55722"/>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2" xfId="4036"/>
    <cellStyle name="40 % – Zvýraznění2 5 7 2 2" xfId="9813"/>
    <cellStyle name="40 % – Zvýraznění2 5 7 2 2 2" xfId="25029"/>
    <cellStyle name="40 % – Zvýraznění2 5 7 2 2 3" xfId="55723"/>
    <cellStyle name="40 % – Zvýraznění2 5 7 2 2 4" xfId="55724"/>
    <cellStyle name="40 % – Zvýraznění2 5 7 2 2 5" xfId="55725"/>
    <cellStyle name="40 % – Zvýraznění2 5 7 2 3" xfId="13532"/>
    <cellStyle name="40 % – Zvýraznění2 5 7 2 3 2" xfId="28721"/>
    <cellStyle name="40 % – Zvýraznění2 5 7 2 3 3" xfId="55726"/>
    <cellStyle name="40 % – Zvýraznění2 5 7 2 3 4" xfId="55727"/>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3" xfId="4037"/>
    <cellStyle name="40 % – Zvýraznění2 5 7 3 2" xfId="9814"/>
    <cellStyle name="40 % – Zvýraznění2 5 7 3 2 2" xfId="25030"/>
    <cellStyle name="40 % – Zvýraznění2 5 7 3 2 3" xfId="55728"/>
    <cellStyle name="40 % – Zvýraznění2 5 7 3 2 4" xfId="55729"/>
    <cellStyle name="40 % – Zvýraznění2 5 7 3 2 5" xfId="55730"/>
    <cellStyle name="40 % – Zvýraznění2 5 7 3 3" xfId="13533"/>
    <cellStyle name="40 % – Zvýraznění2 5 7 3 3 2" xfId="28722"/>
    <cellStyle name="40 % – Zvýraznění2 5 7 3 3 3" xfId="55731"/>
    <cellStyle name="40 % – Zvýraznění2 5 7 3 3 4" xfId="5573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4" xfId="4038"/>
    <cellStyle name="40 % – Zvýraznění2 5 7 4 2" xfId="9815"/>
    <cellStyle name="40 % – Zvýraznění2 5 7 4 2 2" xfId="25031"/>
    <cellStyle name="40 % – Zvýraznění2 5 7 4 2 3" xfId="55733"/>
    <cellStyle name="40 % – Zvýraznění2 5 7 4 2 4" xfId="55734"/>
    <cellStyle name="40 % – Zvýraznění2 5 7 4 2 5" xfId="55735"/>
    <cellStyle name="40 % – Zvýraznění2 5 7 4 3" xfId="13534"/>
    <cellStyle name="40 % – Zvýraznění2 5 7 4 3 2" xfId="28723"/>
    <cellStyle name="40 % – Zvýraznění2 5 7 4 3 3" xfId="55736"/>
    <cellStyle name="40 % – Zvýraznění2 5 7 4 3 4" xfId="55737"/>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5" xfId="8311"/>
    <cellStyle name="40 % – Zvýraznění2 5 7 5 2" xfId="23527"/>
    <cellStyle name="40 % – Zvýraznění2 5 7 5 3" xfId="55738"/>
    <cellStyle name="40 % – Zvýraznění2 5 7 5 4" xfId="55739"/>
    <cellStyle name="40 % – Zvýraznění2 5 7 5 5" xfId="55740"/>
    <cellStyle name="40 % – Zvýraznění2 5 7 6" xfId="13531"/>
    <cellStyle name="40 % – Zvýraznění2 5 7 6 2" xfId="28720"/>
    <cellStyle name="40 % – Zvýraznění2 5 7 6 3" xfId="55741"/>
    <cellStyle name="40 % – Zvýraznění2 5 7 6 4" xfId="55742"/>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2" xfId="4040"/>
    <cellStyle name="40 % – Zvýraznění2 5 8 2 2" xfId="9816"/>
    <cellStyle name="40 % – Zvýraznění2 5 8 2 2 2" xfId="25032"/>
    <cellStyle name="40 % – Zvýraznění2 5 8 2 2 3" xfId="55743"/>
    <cellStyle name="40 % – Zvýraznění2 5 8 2 2 4" xfId="55744"/>
    <cellStyle name="40 % – Zvýraznění2 5 8 2 2 5" xfId="55745"/>
    <cellStyle name="40 % – Zvýraznění2 5 8 2 3" xfId="13536"/>
    <cellStyle name="40 % – Zvýraznění2 5 8 2 3 2" xfId="28725"/>
    <cellStyle name="40 % – Zvýraznění2 5 8 2 3 3" xfId="55746"/>
    <cellStyle name="40 % – Zvýraznění2 5 8 2 3 4" xfId="55747"/>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3" xfId="4041"/>
    <cellStyle name="40 % – Zvýraznění2 5 8 3 2" xfId="9817"/>
    <cellStyle name="40 % – Zvýraznění2 5 8 3 2 2" xfId="25033"/>
    <cellStyle name="40 % – Zvýraznění2 5 8 3 2 3" xfId="55748"/>
    <cellStyle name="40 % – Zvýraznění2 5 8 3 2 4" xfId="55749"/>
    <cellStyle name="40 % – Zvýraznění2 5 8 3 2 5" xfId="55750"/>
    <cellStyle name="40 % – Zvýraznění2 5 8 3 3" xfId="13537"/>
    <cellStyle name="40 % – Zvýraznění2 5 8 3 3 2" xfId="28726"/>
    <cellStyle name="40 % – Zvýraznění2 5 8 3 3 3" xfId="55751"/>
    <cellStyle name="40 % – Zvýraznění2 5 8 3 3 4" xfId="55752"/>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4" xfId="4042"/>
    <cellStyle name="40 % – Zvýraznění2 5 8 4 2" xfId="9818"/>
    <cellStyle name="40 % – Zvýraznění2 5 8 4 2 2" xfId="25034"/>
    <cellStyle name="40 % – Zvýraznění2 5 8 4 2 3" xfId="55753"/>
    <cellStyle name="40 % – Zvýraznění2 5 8 4 2 4" xfId="55754"/>
    <cellStyle name="40 % – Zvýraznění2 5 8 4 2 5" xfId="55755"/>
    <cellStyle name="40 % – Zvýraznění2 5 8 4 3" xfId="13538"/>
    <cellStyle name="40 % – Zvýraznění2 5 8 4 3 2" xfId="28727"/>
    <cellStyle name="40 % – Zvýraznění2 5 8 4 3 3" xfId="55756"/>
    <cellStyle name="40 % – Zvýraznění2 5 8 4 3 4" xfId="5575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5" xfId="8394"/>
    <cellStyle name="40 % – Zvýraznění2 5 8 5 2" xfId="23610"/>
    <cellStyle name="40 % – Zvýraznění2 5 8 5 3" xfId="55758"/>
    <cellStyle name="40 % – Zvýraznění2 5 8 5 4" xfId="55759"/>
    <cellStyle name="40 % – Zvýraznění2 5 8 5 5" xfId="55760"/>
    <cellStyle name="40 % – Zvýraznění2 5 8 6" xfId="13535"/>
    <cellStyle name="40 % – Zvýraznění2 5 8 6 2" xfId="28724"/>
    <cellStyle name="40 % – Zvýraznění2 5 8 6 3" xfId="55761"/>
    <cellStyle name="40 % – Zvýraznění2 5 8 6 4" xfId="55762"/>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2 3" xfId="55763"/>
    <cellStyle name="40 % – Zvýraznění2 5 9 2 4" xfId="55764"/>
    <cellStyle name="40 % – Zvýraznění2 5 9 2 5" xfId="55765"/>
    <cellStyle name="40 % – Zvýraznění2 5 9 3" xfId="13539"/>
    <cellStyle name="40 % – Zvýraznění2 5 9 3 2" xfId="28728"/>
    <cellStyle name="40 % – Zvýraznění2 5 9 3 3" xfId="55766"/>
    <cellStyle name="40 % – Zvýraznění2 5 9 3 4" xfId="55767"/>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6" xfId="510"/>
    <cellStyle name="40 % – Zvýraznění2 6 10" xfId="4044"/>
    <cellStyle name="40 % – Zvýraznění2 6 10 2" xfId="9820"/>
    <cellStyle name="40 % – Zvýraznění2 6 10 2 2" xfId="25036"/>
    <cellStyle name="40 % – Zvýraznění2 6 10 2 3" xfId="55768"/>
    <cellStyle name="40 % – Zvýraznění2 6 10 2 4" xfId="55769"/>
    <cellStyle name="40 % – Zvýraznění2 6 10 2 5" xfId="55770"/>
    <cellStyle name="40 % – Zvýraznění2 6 10 3" xfId="13540"/>
    <cellStyle name="40 % – Zvýraznění2 6 10 3 2" xfId="28729"/>
    <cellStyle name="40 % – Zvýraznění2 6 10 3 3" xfId="55771"/>
    <cellStyle name="40 % – Zvýraznění2 6 10 3 4" xfId="55772"/>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1" xfId="4045"/>
    <cellStyle name="40 % – Zvýraznění2 6 11 2" xfId="11189"/>
    <cellStyle name="40 % – Zvýraznění2 6 11 2 2" xfId="26389"/>
    <cellStyle name="40 % – Zvýraznění2 6 11 2 3" xfId="55773"/>
    <cellStyle name="40 % – Zvýraznění2 6 11 2 4" xfId="55774"/>
    <cellStyle name="40 % – Zvýraznění2 6 11 2 5" xfId="55775"/>
    <cellStyle name="40 % – Zvýraznění2 6 11 3" xfId="13541"/>
    <cellStyle name="40 % – Zvýraznění2 6 11 3 2" xfId="28730"/>
    <cellStyle name="40 % – Zvýraznění2 6 11 3 3" xfId="55776"/>
    <cellStyle name="40 % – Zvýraznění2 6 11 3 4" xfId="55777"/>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2" xfId="7828"/>
    <cellStyle name="40 % – Zvýraznění2 6 12 2" xfId="23047"/>
    <cellStyle name="40 % – Zvýraznění2 6 12 3" xfId="55778"/>
    <cellStyle name="40 % – Zvýraznění2 6 12 4" xfId="55779"/>
    <cellStyle name="40 % – Zvýraznění2 6 12 5" xfId="55780"/>
    <cellStyle name="40 % – Zvýraznění2 6 13" xfId="11587"/>
    <cellStyle name="40 % – Zvýraznění2 6 13 2" xfId="26783"/>
    <cellStyle name="40 % – Zvýraznění2 6 13 3" xfId="55781"/>
    <cellStyle name="40 % – Zvýraznění2 6 13 4" xfId="55782"/>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2" xfId="4046"/>
    <cellStyle name="40 % – Zvýraznění2 6 2 10" xfId="42046"/>
    <cellStyle name="40 % – Zvýraznění2 6 2 11" xfId="42047"/>
    <cellStyle name="40 % – Zvýraznění2 6 2 2" xfId="4047"/>
    <cellStyle name="40 % – Zvýraznění2 6 2 2 2" xfId="9821"/>
    <cellStyle name="40 % – Zvýraznění2 6 2 2 2 2" xfId="25037"/>
    <cellStyle name="40 % – Zvýraznění2 6 2 2 2 3" xfId="55783"/>
    <cellStyle name="40 % – Zvýraznění2 6 2 2 2 4" xfId="55784"/>
    <cellStyle name="40 % – Zvýraznění2 6 2 2 2 5" xfId="55785"/>
    <cellStyle name="40 % – Zvýraznění2 6 2 2 3" xfId="13543"/>
    <cellStyle name="40 % – Zvýraznění2 6 2 2 3 2" xfId="28732"/>
    <cellStyle name="40 % – Zvýraznění2 6 2 2 3 3" xfId="55786"/>
    <cellStyle name="40 % – Zvýraznění2 6 2 2 3 4" xfId="55787"/>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3" xfId="4048"/>
    <cellStyle name="40 % – Zvýraznění2 6 2 3 2" xfId="9822"/>
    <cellStyle name="40 % – Zvýraznění2 6 2 3 2 2" xfId="25038"/>
    <cellStyle name="40 % – Zvýraznění2 6 2 3 2 3" xfId="55788"/>
    <cellStyle name="40 % – Zvýraznění2 6 2 3 2 4" xfId="55789"/>
    <cellStyle name="40 % – Zvýraznění2 6 2 3 2 5" xfId="55790"/>
    <cellStyle name="40 % – Zvýraznění2 6 2 3 3" xfId="13544"/>
    <cellStyle name="40 % – Zvýraznění2 6 2 3 3 2" xfId="28733"/>
    <cellStyle name="40 % – Zvýraznění2 6 2 3 3 3" xfId="55791"/>
    <cellStyle name="40 % – Zvýraznění2 6 2 3 3 4" xfId="55792"/>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4" xfId="4049"/>
    <cellStyle name="40 % – Zvýraznění2 6 2 4 2" xfId="9823"/>
    <cellStyle name="40 % – Zvýraznění2 6 2 4 2 2" xfId="25039"/>
    <cellStyle name="40 % – Zvýraznění2 6 2 4 2 3" xfId="55793"/>
    <cellStyle name="40 % – Zvýraznění2 6 2 4 2 4" xfId="55794"/>
    <cellStyle name="40 % – Zvýraznění2 6 2 4 2 5" xfId="55795"/>
    <cellStyle name="40 % – Zvýraznění2 6 2 4 3" xfId="13545"/>
    <cellStyle name="40 % – Zvýraznění2 6 2 4 3 2" xfId="28734"/>
    <cellStyle name="40 % – Zvýraznění2 6 2 4 3 3" xfId="55796"/>
    <cellStyle name="40 % – Zvýraznění2 6 2 4 3 4" xfId="55797"/>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5" xfId="7903"/>
    <cellStyle name="40 % – Zvýraznění2 6 2 5 2" xfId="23120"/>
    <cellStyle name="40 % – Zvýraznění2 6 2 5 3" xfId="55798"/>
    <cellStyle name="40 % – Zvýraznění2 6 2 5 4" xfId="55799"/>
    <cellStyle name="40 % – Zvýraznění2 6 2 5 5" xfId="55800"/>
    <cellStyle name="40 % – Zvýraznění2 6 2 6" xfId="13542"/>
    <cellStyle name="40 % – Zvýraznění2 6 2 6 2" xfId="28731"/>
    <cellStyle name="40 % – Zvýraznění2 6 2 6 3" xfId="55801"/>
    <cellStyle name="40 % – Zvýraznění2 6 2 6 4" xfId="55802"/>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2" xfId="4051"/>
    <cellStyle name="40 % – Zvýraznění2 6 3 2 2" xfId="9824"/>
    <cellStyle name="40 % – Zvýraznění2 6 3 2 2 2" xfId="25040"/>
    <cellStyle name="40 % – Zvýraznění2 6 3 2 2 3" xfId="55803"/>
    <cellStyle name="40 % – Zvýraznění2 6 3 2 2 4" xfId="55804"/>
    <cellStyle name="40 % – Zvýraznění2 6 3 2 2 5" xfId="55805"/>
    <cellStyle name="40 % – Zvýraznění2 6 3 2 3" xfId="13547"/>
    <cellStyle name="40 % – Zvýraznění2 6 3 2 3 2" xfId="28736"/>
    <cellStyle name="40 % – Zvýraznění2 6 3 2 3 3" xfId="55806"/>
    <cellStyle name="40 % – Zvýraznění2 6 3 2 3 4" xfId="55807"/>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3" xfId="4052"/>
    <cellStyle name="40 % – Zvýraznění2 6 3 3 2" xfId="9825"/>
    <cellStyle name="40 % – Zvýraznění2 6 3 3 2 2" xfId="25041"/>
    <cellStyle name="40 % – Zvýraznění2 6 3 3 2 3" xfId="55808"/>
    <cellStyle name="40 % – Zvýraznění2 6 3 3 2 4" xfId="55809"/>
    <cellStyle name="40 % – Zvýraznění2 6 3 3 2 5" xfId="55810"/>
    <cellStyle name="40 % – Zvýraznění2 6 3 3 3" xfId="13548"/>
    <cellStyle name="40 % – Zvýraznění2 6 3 3 3 2" xfId="28737"/>
    <cellStyle name="40 % – Zvýraznění2 6 3 3 3 3" xfId="55811"/>
    <cellStyle name="40 % – Zvýraznění2 6 3 3 3 4" xfId="55812"/>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4" xfId="4053"/>
    <cellStyle name="40 % – Zvýraznění2 6 3 4 2" xfId="9826"/>
    <cellStyle name="40 % – Zvýraznění2 6 3 4 2 2" xfId="25042"/>
    <cellStyle name="40 % – Zvýraznění2 6 3 4 2 3" xfId="55813"/>
    <cellStyle name="40 % – Zvýraznění2 6 3 4 2 4" xfId="55814"/>
    <cellStyle name="40 % – Zvýraznění2 6 3 4 2 5" xfId="55815"/>
    <cellStyle name="40 % – Zvýraznění2 6 3 4 3" xfId="13549"/>
    <cellStyle name="40 % – Zvýraznění2 6 3 4 3 2" xfId="28738"/>
    <cellStyle name="40 % – Zvýraznění2 6 3 4 3 3" xfId="55816"/>
    <cellStyle name="40 % – Zvýraznění2 6 3 4 3 4" xfId="55817"/>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5" xfId="8042"/>
    <cellStyle name="40 % – Zvýraznění2 6 3 5 2" xfId="23258"/>
    <cellStyle name="40 % – Zvýraznění2 6 3 5 3" xfId="55818"/>
    <cellStyle name="40 % – Zvýraznění2 6 3 5 4" xfId="55819"/>
    <cellStyle name="40 % – Zvýraznění2 6 3 5 5" xfId="55820"/>
    <cellStyle name="40 % – Zvýraznění2 6 3 6" xfId="13546"/>
    <cellStyle name="40 % – Zvýraznění2 6 3 6 2" xfId="28735"/>
    <cellStyle name="40 % – Zvýraznění2 6 3 6 3" xfId="55821"/>
    <cellStyle name="40 % – Zvýraznění2 6 3 6 4" xfId="55822"/>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2" xfId="4055"/>
    <cellStyle name="40 % – Zvýraznění2 6 4 2 2" xfId="9827"/>
    <cellStyle name="40 % – Zvýraznění2 6 4 2 2 2" xfId="25043"/>
    <cellStyle name="40 % – Zvýraznění2 6 4 2 2 3" xfId="55823"/>
    <cellStyle name="40 % – Zvýraznění2 6 4 2 2 4" xfId="55824"/>
    <cellStyle name="40 % – Zvýraznění2 6 4 2 2 5" xfId="55825"/>
    <cellStyle name="40 % – Zvýraznění2 6 4 2 3" xfId="13551"/>
    <cellStyle name="40 % – Zvýraznění2 6 4 2 3 2" xfId="28740"/>
    <cellStyle name="40 % – Zvýraznění2 6 4 2 3 3" xfId="55826"/>
    <cellStyle name="40 % – Zvýraznění2 6 4 2 3 4" xfId="55827"/>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3" xfId="4056"/>
    <cellStyle name="40 % – Zvýraznění2 6 4 3 2" xfId="9828"/>
    <cellStyle name="40 % – Zvýraznění2 6 4 3 2 2" xfId="25044"/>
    <cellStyle name="40 % – Zvýraznění2 6 4 3 2 3" xfId="55828"/>
    <cellStyle name="40 % – Zvýraznění2 6 4 3 2 4" xfId="55829"/>
    <cellStyle name="40 % – Zvýraznění2 6 4 3 2 5" xfId="55830"/>
    <cellStyle name="40 % – Zvýraznění2 6 4 3 3" xfId="13552"/>
    <cellStyle name="40 % – Zvýraznění2 6 4 3 3 2" xfId="28741"/>
    <cellStyle name="40 % – Zvýraznění2 6 4 3 3 3" xfId="55831"/>
    <cellStyle name="40 % – Zvýraznění2 6 4 3 3 4" xfId="55832"/>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4" xfId="4057"/>
    <cellStyle name="40 % – Zvýraznění2 6 4 4 2" xfId="9829"/>
    <cellStyle name="40 % – Zvýraznění2 6 4 4 2 2" xfId="25045"/>
    <cellStyle name="40 % – Zvýraznění2 6 4 4 2 3" xfId="55833"/>
    <cellStyle name="40 % – Zvýraznění2 6 4 4 2 4" xfId="55834"/>
    <cellStyle name="40 % – Zvýraznění2 6 4 4 2 5" xfId="55835"/>
    <cellStyle name="40 % – Zvýraznění2 6 4 4 3" xfId="13553"/>
    <cellStyle name="40 % – Zvýraznění2 6 4 4 3 2" xfId="28742"/>
    <cellStyle name="40 % – Zvýraznění2 6 4 4 3 3" xfId="55836"/>
    <cellStyle name="40 % – Zvýraznění2 6 4 4 3 4" xfId="55837"/>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5" xfId="8122"/>
    <cellStyle name="40 % – Zvýraznění2 6 4 5 2" xfId="23338"/>
    <cellStyle name="40 % – Zvýraznění2 6 4 5 3" xfId="55838"/>
    <cellStyle name="40 % – Zvýraznění2 6 4 5 4" xfId="55839"/>
    <cellStyle name="40 % – Zvýraznění2 6 4 5 5" xfId="55840"/>
    <cellStyle name="40 % – Zvýraznění2 6 4 6" xfId="13550"/>
    <cellStyle name="40 % – Zvýraznění2 6 4 6 2" xfId="28739"/>
    <cellStyle name="40 % – Zvýraznění2 6 4 6 3" xfId="55841"/>
    <cellStyle name="40 % – Zvýraznění2 6 4 6 4" xfId="55842"/>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2" xfId="4059"/>
    <cellStyle name="40 % – Zvýraznění2 6 5 2 2" xfId="9830"/>
    <cellStyle name="40 % – Zvýraznění2 6 5 2 2 2" xfId="25046"/>
    <cellStyle name="40 % – Zvýraznění2 6 5 2 2 3" xfId="55843"/>
    <cellStyle name="40 % – Zvýraznění2 6 5 2 2 4" xfId="55844"/>
    <cellStyle name="40 % – Zvýraznění2 6 5 2 2 5" xfId="55845"/>
    <cellStyle name="40 % – Zvýraznění2 6 5 2 3" xfId="13555"/>
    <cellStyle name="40 % – Zvýraznění2 6 5 2 3 2" xfId="28744"/>
    <cellStyle name="40 % – Zvýraznění2 6 5 2 3 3" xfId="55846"/>
    <cellStyle name="40 % – Zvýraznění2 6 5 2 3 4" xfId="55847"/>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3" xfId="4060"/>
    <cellStyle name="40 % – Zvýraznění2 6 5 3 2" xfId="9831"/>
    <cellStyle name="40 % – Zvýraznění2 6 5 3 2 2" xfId="25047"/>
    <cellStyle name="40 % – Zvýraznění2 6 5 3 2 3" xfId="55848"/>
    <cellStyle name="40 % – Zvýraznění2 6 5 3 2 4" xfId="55849"/>
    <cellStyle name="40 % – Zvýraznění2 6 5 3 2 5" xfId="55850"/>
    <cellStyle name="40 % – Zvýraznění2 6 5 3 3" xfId="13556"/>
    <cellStyle name="40 % – Zvýraznění2 6 5 3 3 2" xfId="28745"/>
    <cellStyle name="40 % – Zvýraznění2 6 5 3 3 3" xfId="55851"/>
    <cellStyle name="40 % – Zvýraznění2 6 5 3 3 4" xfId="55852"/>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4" xfId="4061"/>
    <cellStyle name="40 % – Zvýraznění2 6 5 4 2" xfId="9832"/>
    <cellStyle name="40 % – Zvýraznění2 6 5 4 2 2" xfId="25048"/>
    <cellStyle name="40 % – Zvýraznění2 6 5 4 2 3" xfId="55853"/>
    <cellStyle name="40 % – Zvýraznění2 6 5 4 2 4" xfId="55854"/>
    <cellStyle name="40 % – Zvýraznění2 6 5 4 2 5" xfId="55855"/>
    <cellStyle name="40 % – Zvýraznění2 6 5 4 3" xfId="13557"/>
    <cellStyle name="40 % – Zvýraznění2 6 5 4 3 2" xfId="28746"/>
    <cellStyle name="40 % – Zvýraznění2 6 5 4 3 3" xfId="55856"/>
    <cellStyle name="40 % – Zvýraznění2 6 5 4 3 4" xfId="55857"/>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5" xfId="8204"/>
    <cellStyle name="40 % – Zvýraznění2 6 5 5 2" xfId="23420"/>
    <cellStyle name="40 % – Zvýraznění2 6 5 5 3" xfId="55858"/>
    <cellStyle name="40 % – Zvýraznění2 6 5 5 4" xfId="55859"/>
    <cellStyle name="40 % – Zvýraznění2 6 5 5 5" xfId="55860"/>
    <cellStyle name="40 % – Zvýraznění2 6 5 6" xfId="13554"/>
    <cellStyle name="40 % – Zvýraznění2 6 5 6 2" xfId="28743"/>
    <cellStyle name="40 % – Zvýraznění2 6 5 6 3" xfId="55861"/>
    <cellStyle name="40 % – Zvýraznění2 6 5 6 4" xfId="55862"/>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2" xfId="4063"/>
    <cellStyle name="40 % – Zvýraznění2 6 6 2 2" xfId="9833"/>
    <cellStyle name="40 % – Zvýraznění2 6 6 2 2 2" xfId="25049"/>
    <cellStyle name="40 % – Zvýraznění2 6 6 2 2 3" xfId="55863"/>
    <cellStyle name="40 % – Zvýraznění2 6 6 2 2 4" xfId="55864"/>
    <cellStyle name="40 % – Zvýraznění2 6 6 2 2 5" xfId="55865"/>
    <cellStyle name="40 % – Zvýraznění2 6 6 2 3" xfId="13559"/>
    <cellStyle name="40 % – Zvýraznění2 6 6 2 3 2" xfId="28748"/>
    <cellStyle name="40 % – Zvýraznění2 6 6 2 3 3" xfId="55866"/>
    <cellStyle name="40 % – Zvýraznění2 6 6 2 3 4" xfId="55867"/>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3" xfId="4064"/>
    <cellStyle name="40 % – Zvýraznění2 6 6 3 2" xfId="9834"/>
    <cellStyle name="40 % – Zvýraznění2 6 6 3 2 2" xfId="25050"/>
    <cellStyle name="40 % – Zvýraznění2 6 6 3 2 3" xfId="55868"/>
    <cellStyle name="40 % – Zvýraznění2 6 6 3 2 4" xfId="55869"/>
    <cellStyle name="40 % – Zvýraznění2 6 6 3 2 5" xfId="55870"/>
    <cellStyle name="40 % – Zvýraznění2 6 6 3 3" xfId="13560"/>
    <cellStyle name="40 % – Zvýraznění2 6 6 3 3 2" xfId="28749"/>
    <cellStyle name="40 % – Zvýraznění2 6 6 3 3 3" xfId="55871"/>
    <cellStyle name="40 % – Zvýraznění2 6 6 3 3 4" xfId="55872"/>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4" xfId="4065"/>
    <cellStyle name="40 % – Zvýraznění2 6 6 4 2" xfId="9835"/>
    <cellStyle name="40 % – Zvýraznění2 6 6 4 2 2" xfId="25051"/>
    <cellStyle name="40 % – Zvýraznění2 6 6 4 2 3" xfId="55873"/>
    <cellStyle name="40 % – Zvýraznění2 6 6 4 2 4" xfId="55874"/>
    <cellStyle name="40 % – Zvýraznění2 6 6 4 2 5" xfId="55875"/>
    <cellStyle name="40 % – Zvýraznění2 6 6 4 3" xfId="13561"/>
    <cellStyle name="40 % – Zvýraznění2 6 6 4 3 2" xfId="28750"/>
    <cellStyle name="40 % – Zvýraznění2 6 6 4 3 3" xfId="55876"/>
    <cellStyle name="40 % – Zvýraznění2 6 6 4 3 4" xfId="55877"/>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5" xfId="8297"/>
    <cellStyle name="40 % – Zvýraznění2 6 6 5 2" xfId="23513"/>
    <cellStyle name="40 % – Zvýraznění2 6 6 5 3" xfId="55878"/>
    <cellStyle name="40 % – Zvýraznění2 6 6 5 4" xfId="55879"/>
    <cellStyle name="40 % – Zvýraznění2 6 6 5 5" xfId="55880"/>
    <cellStyle name="40 % – Zvýraznění2 6 6 6" xfId="13558"/>
    <cellStyle name="40 % – Zvýraznění2 6 6 6 2" xfId="28747"/>
    <cellStyle name="40 % – Zvýraznění2 6 6 6 3" xfId="55881"/>
    <cellStyle name="40 % – Zvýraznění2 6 6 6 4" xfId="55882"/>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2" xfId="4067"/>
    <cellStyle name="40 % – Zvýraznění2 6 7 2 2" xfId="9836"/>
    <cellStyle name="40 % – Zvýraznění2 6 7 2 2 2" xfId="25052"/>
    <cellStyle name="40 % – Zvýraznění2 6 7 2 2 3" xfId="55883"/>
    <cellStyle name="40 % – Zvýraznění2 6 7 2 2 4" xfId="55884"/>
    <cellStyle name="40 % – Zvýraznění2 6 7 2 2 5" xfId="55885"/>
    <cellStyle name="40 % – Zvýraznění2 6 7 2 3" xfId="13563"/>
    <cellStyle name="40 % – Zvýraznění2 6 7 2 3 2" xfId="28752"/>
    <cellStyle name="40 % – Zvýraznění2 6 7 2 3 3" xfId="55886"/>
    <cellStyle name="40 % – Zvýraznění2 6 7 2 3 4" xfId="55887"/>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3" xfId="4068"/>
    <cellStyle name="40 % – Zvýraznění2 6 7 3 2" xfId="9837"/>
    <cellStyle name="40 % – Zvýraznění2 6 7 3 2 2" xfId="25053"/>
    <cellStyle name="40 % – Zvýraznění2 6 7 3 2 3" xfId="55888"/>
    <cellStyle name="40 % – Zvýraznění2 6 7 3 2 4" xfId="55889"/>
    <cellStyle name="40 % – Zvýraznění2 6 7 3 2 5" xfId="55890"/>
    <cellStyle name="40 % – Zvýraznění2 6 7 3 3" xfId="13564"/>
    <cellStyle name="40 % – Zvýraznění2 6 7 3 3 2" xfId="28753"/>
    <cellStyle name="40 % – Zvýraznění2 6 7 3 3 3" xfId="55891"/>
    <cellStyle name="40 % – Zvýraznění2 6 7 3 3 4" xfId="55892"/>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4" xfId="4069"/>
    <cellStyle name="40 % – Zvýraznění2 6 7 4 2" xfId="9838"/>
    <cellStyle name="40 % – Zvýraznění2 6 7 4 2 2" xfId="25054"/>
    <cellStyle name="40 % – Zvýraznění2 6 7 4 2 3" xfId="55893"/>
    <cellStyle name="40 % – Zvýraznění2 6 7 4 2 4" xfId="55894"/>
    <cellStyle name="40 % – Zvýraznění2 6 7 4 2 5" xfId="55895"/>
    <cellStyle name="40 % – Zvýraznění2 6 7 4 3" xfId="13565"/>
    <cellStyle name="40 % – Zvýraznění2 6 7 4 3 2" xfId="28754"/>
    <cellStyle name="40 % – Zvýraznění2 6 7 4 3 3" xfId="55896"/>
    <cellStyle name="40 % – Zvýraznění2 6 7 4 3 4" xfId="55897"/>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5" xfId="8380"/>
    <cellStyle name="40 % – Zvýraznění2 6 7 5 2" xfId="23596"/>
    <cellStyle name="40 % – Zvýraznění2 6 7 5 3" xfId="55898"/>
    <cellStyle name="40 % – Zvýraznění2 6 7 5 4" xfId="55899"/>
    <cellStyle name="40 % – Zvýraznění2 6 7 5 5" xfId="55900"/>
    <cellStyle name="40 % – Zvýraznění2 6 7 6" xfId="13562"/>
    <cellStyle name="40 % – Zvýraznění2 6 7 6 2" xfId="28751"/>
    <cellStyle name="40 % – Zvýraznění2 6 7 6 3" xfId="55901"/>
    <cellStyle name="40 % – Zvýraznění2 6 7 6 4" xfId="55902"/>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2 3" xfId="55903"/>
    <cellStyle name="40 % – Zvýraznění2 6 8 2 4" xfId="55904"/>
    <cellStyle name="40 % – Zvýraznění2 6 8 2 5" xfId="55905"/>
    <cellStyle name="40 % – Zvýraznění2 6 8 3" xfId="13566"/>
    <cellStyle name="40 % – Zvýraznění2 6 8 3 2" xfId="28755"/>
    <cellStyle name="40 % – Zvýraznění2 6 8 3 3" xfId="55906"/>
    <cellStyle name="40 % – Zvýraznění2 6 8 3 4" xfId="55907"/>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9" xfId="4071"/>
    <cellStyle name="40 % – Zvýraznění2 6 9 2" xfId="9840"/>
    <cellStyle name="40 % – Zvýraznění2 6 9 2 2" xfId="25056"/>
    <cellStyle name="40 % – Zvýraznění2 6 9 2 3" xfId="55908"/>
    <cellStyle name="40 % – Zvýraznění2 6 9 2 4" xfId="55909"/>
    <cellStyle name="40 % – Zvýraznění2 6 9 2 5" xfId="55910"/>
    <cellStyle name="40 % – Zvýraznění2 6 9 3" xfId="13567"/>
    <cellStyle name="40 % – Zvýraznění2 6 9 3 2" xfId="28756"/>
    <cellStyle name="40 % – Zvýraznění2 6 9 3 3" xfId="55911"/>
    <cellStyle name="40 % – Zvýraznění2 6 9 3 4" xfId="55912"/>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7" xfId="511"/>
    <cellStyle name="40 % – Zvýraznění2 7 10" xfId="19194"/>
    <cellStyle name="40 % – Zvýraznění2 7 11" xfId="42098"/>
    <cellStyle name="40 % – Zvýraznění2 7 12" xfId="42099"/>
    <cellStyle name="40 % – Zvýraznění2 7 2" xfId="4072"/>
    <cellStyle name="40 % – Zvýraznění2 7 2 2" xfId="9841"/>
    <cellStyle name="40 % – Zvýraznění2 7 2 2 2" xfId="25057"/>
    <cellStyle name="40 % – Zvýraznění2 7 2 2 3" xfId="55913"/>
    <cellStyle name="40 % – Zvýraznění2 7 2 2 4" xfId="55914"/>
    <cellStyle name="40 % – Zvýraznění2 7 2 2 5" xfId="55915"/>
    <cellStyle name="40 % – Zvýraznění2 7 2 3" xfId="13568"/>
    <cellStyle name="40 % – Zvýraznění2 7 2 3 2" xfId="28757"/>
    <cellStyle name="40 % – Zvýraznění2 7 2 3 3" xfId="55916"/>
    <cellStyle name="40 % – Zvýraznění2 7 2 3 4" xfId="5591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3" xfId="4073"/>
    <cellStyle name="40 % – Zvýraznění2 7 3 2" xfId="9842"/>
    <cellStyle name="40 % – Zvýraznění2 7 3 2 2" xfId="25058"/>
    <cellStyle name="40 % – Zvýraznění2 7 3 2 3" xfId="55918"/>
    <cellStyle name="40 % – Zvýraznění2 7 3 2 4" xfId="55919"/>
    <cellStyle name="40 % – Zvýraznění2 7 3 2 5" xfId="55920"/>
    <cellStyle name="40 % – Zvýraznění2 7 3 3" xfId="13569"/>
    <cellStyle name="40 % – Zvýraznění2 7 3 3 2" xfId="28758"/>
    <cellStyle name="40 % – Zvýraznění2 7 3 3 3" xfId="55921"/>
    <cellStyle name="40 % – Zvýraznění2 7 3 3 4" xfId="55922"/>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4" xfId="4074"/>
    <cellStyle name="40 % – Zvýraznění2 7 4 2" xfId="9843"/>
    <cellStyle name="40 % – Zvýraznění2 7 4 2 2" xfId="25059"/>
    <cellStyle name="40 % – Zvýraznění2 7 4 2 3" xfId="55923"/>
    <cellStyle name="40 % – Zvýraznění2 7 4 2 4" xfId="55924"/>
    <cellStyle name="40 % – Zvýraznění2 7 4 2 5" xfId="55925"/>
    <cellStyle name="40 % – Zvýraznění2 7 4 3" xfId="13570"/>
    <cellStyle name="40 % – Zvýraznění2 7 4 3 2" xfId="28759"/>
    <cellStyle name="40 % – Zvýraznění2 7 4 3 3" xfId="55926"/>
    <cellStyle name="40 % – Zvýraznění2 7 4 3 4" xfId="55927"/>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5" xfId="4075"/>
    <cellStyle name="40 % – Zvýraznění2 7 5 2" xfId="11204"/>
    <cellStyle name="40 % – Zvýraznění2 7 5 2 2" xfId="26404"/>
    <cellStyle name="40 % – Zvýraznění2 7 5 2 3" xfId="55928"/>
    <cellStyle name="40 % – Zvýraznění2 7 5 2 4" xfId="55929"/>
    <cellStyle name="40 % – Zvýraznění2 7 5 2 5" xfId="55930"/>
    <cellStyle name="40 % – Zvýraznění2 7 5 3" xfId="13571"/>
    <cellStyle name="40 % – Zvýraznění2 7 5 3 2" xfId="28760"/>
    <cellStyle name="40 % – Zvýraznění2 7 5 3 3" xfId="55931"/>
    <cellStyle name="40 % – Zvýraznění2 7 5 3 4" xfId="55932"/>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6" xfId="7686"/>
    <cellStyle name="40 % – Zvýraznění2 7 6 2" xfId="22905"/>
    <cellStyle name="40 % – Zvýraznění2 7 6 3" xfId="55933"/>
    <cellStyle name="40 % – Zvýraznění2 7 6 4" xfId="55934"/>
    <cellStyle name="40 % – Zvýraznění2 7 6 5" xfId="55935"/>
    <cellStyle name="40 % – Zvýraznění2 7 7" xfId="11588"/>
    <cellStyle name="40 % – Zvýraznění2 7 7 2" xfId="26784"/>
    <cellStyle name="40 % – Zvýraznění2 7 7 3" xfId="55936"/>
    <cellStyle name="40 % – Zvýraznění2 7 7 4" xfId="55937"/>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2 3" xfId="55938"/>
    <cellStyle name="40 % – Zvýraznění2 8 2 2 4" xfId="55939"/>
    <cellStyle name="40 % – Zvýraznění2 8 2 2 5" xfId="55940"/>
    <cellStyle name="40 % – Zvýraznění2 8 2 3" xfId="13572"/>
    <cellStyle name="40 % – Zvýraznění2 8 2 3 2" xfId="28761"/>
    <cellStyle name="40 % – Zvýraznění2 8 2 3 3" xfId="55941"/>
    <cellStyle name="40 % – Zvýraznění2 8 2 3 4" xfId="55942"/>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3" xfId="4078"/>
    <cellStyle name="40 % – Zvýraznění2 8 3 2" xfId="9844"/>
    <cellStyle name="40 % – Zvýraznění2 8 3 2 2" xfId="25060"/>
    <cellStyle name="40 % – Zvýraznění2 8 3 2 3" xfId="55943"/>
    <cellStyle name="40 % – Zvýraznění2 8 3 2 4" xfId="55944"/>
    <cellStyle name="40 % – Zvýraznění2 8 3 2 5" xfId="55945"/>
    <cellStyle name="40 % – Zvýraznění2 8 3 3" xfId="13573"/>
    <cellStyle name="40 % – Zvýraznění2 8 3 3 2" xfId="28762"/>
    <cellStyle name="40 % – Zvýraznění2 8 3 3 3" xfId="55946"/>
    <cellStyle name="40 % – Zvýraznění2 8 3 3 4" xfId="55947"/>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4" xfId="4079"/>
    <cellStyle name="40 % – Zvýraznění2 8 4 2" xfId="9845"/>
    <cellStyle name="40 % – Zvýraznění2 8 4 2 2" xfId="25061"/>
    <cellStyle name="40 % – Zvýraznění2 8 4 2 3" xfId="55948"/>
    <cellStyle name="40 % – Zvýraznění2 8 4 2 4" xfId="55949"/>
    <cellStyle name="40 % – Zvýraznění2 8 4 2 5" xfId="55950"/>
    <cellStyle name="40 % – Zvýraznění2 8 4 3" xfId="13574"/>
    <cellStyle name="40 % – Zvýraznění2 8 4 3 2" xfId="28763"/>
    <cellStyle name="40 % – Zvýraznění2 8 4 3 3" xfId="55951"/>
    <cellStyle name="40 % – Zvýraznění2 8 4 3 4" xfId="55952"/>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5" xfId="4080"/>
    <cellStyle name="40 % – Zvýraznění2 9" xfId="4081"/>
    <cellStyle name="40 % – Zvýraznění2 9 10" xfId="42114"/>
    <cellStyle name="40 % – Zvýraznění2 9 11" xfId="42115"/>
    <cellStyle name="40 % – Zvýraznění2 9 2" xfId="4082"/>
    <cellStyle name="40 % – Zvýraznění2 9 2 2" xfId="9846"/>
    <cellStyle name="40 % – Zvýraznění2 9 2 2 2" xfId="25062"/>
    <cellStyle name="40 % – Zvýraznění2 9 2 2 3" xfId="55953"/>
    <cellStyle name="40 % – Zvýraznění2 9 2 2 4" xfId="55954"/>
    <cellStyle name="40 % – Zvýraznění2 9 2 2 5" xfId="55955"/>
    <cellStyle name="40 % – Zvýraznění2 9 2 3" xfId="13576"/>
    <cellStyle name="40 % – Zvýraznění2 9 2 3 2" xfId="28765"/>
    <cellStyle name="40 % – Zvýraznění2 9 2 3 3" xfId="55956"/>
    <cellStyle name="40 % – Zvýraznění2 9 2 3 4" xfId="55957"/>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3" xfId="4083"/>
    <cellStyle name="40 % – Zvýraznění2 9 3 2" xfId="9847"/>
    <cellStyle name="40 % – Zvýraznění2 9 3 2 2" xfId="25063"/>
    <cellStyle name="40 % – Zvýraznění2 9 3 2 3" xfId="55958"/>
    <cellStyle name="40 % – Zvýraznění2 9 3 2 4" xfId="55959"/>
    <cellStyle name="40 % – Zvýraznění2 9 3 2 5" xfId="55960"/>
    <cellStyle name="40 % – Zvýraznění2 9 3 3" xfId="13577"/>
    <cellStyle name="40 % – Zvýraznění2 9 3 3 2" xfId="28766"/>
    <cellStyle name="40 % – Zvýraznění2 9 3 3 3" xfId="55961"/>
    <cellStyle name="40 % – Zvýraznění2 9 3 3 4" xfId="55962"/>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4" xfId="4084"/>
    <cellStyle name="40 % – Zvýraznění2 9 4 2" xfId="9848"/>
    <cellStyle name="40 % – Zvýraznění2 9 4 2 2" xfId="25064"/>
    <cellStyle name="40 % – Zvýraznění2 9 4 2 3" xfId="55963"/>
    <cellStyle name="40 % – Zvýraznění2 9 4 2 4" xfId="55964"/>
    <cellStyle name="40 % – Zvýraznění2 9 4 2 5" xfId="55965"/>
    <cellStyle name="40 % – Zvýraznění2 9 4 3" xfId="13578"/>
    <cellStyle name="40 % – Zvýraznění2 9 4 3 2" xfId="28767"/>
    <cellStyle name="40 % – Zvýraznění2 9 4 3 3" xfId="55966"/>
    <cellStyle name="40 % – Zvýraznění2 9 4 3 4" xfId="559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5" xfId="8009"/>
    <cellStyle name="40 % – Zvýraznění2 9 5 2" xfId="23226"/>
    <cellStyle name="40 % – Zvýraznění2 9 5 3" xfId="55968"/>
    <cellStyle name="40 % – Zvýraznění2 9 5 4" xfId="55969"/>
    <cellStyle name="40 % – Zvýraznění2 9 5 5" xfId="55970"/>
    <cellStyle name="40 % – Zvýraznění2 9 6" xfId="13575"/>
    <cellStyle name="40 % – Zvýraznění2 9 6 2" xfId="28764"/>
    <cellStyle name="40 % – Zvýraznění2 9 6 3" xfId="55971"/>
    <cellStyle name="40 % – Zvýraznění2 9 6 4" xfId="55972"/>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2" xfId="4086"/>
    <cellStyle name="40 % – Zvýraznění3 10 2 2" xfId="9849"/>
    <cellStyle name="40 % – Zvýraznění3 10 2 2 2" xfId="25065"/>
    <cellStyle name="40 % – Zvýraznění3 10 2 2 3" xfId="55973"/>
    <cellStyle name="40 % – Zvýraznění3 10 2 2 4" xfId="55974"/>
    <cellStyle name="40 % – Zvýraznění3 10 2 2 5" xfId="55975"/>
    <cellStyle name="40 % – Zvýraznění3 10 2 3" xfId="13580"/>
    <cellStyle name="40 % – Zvýraznění3 10 2 3 2" xfId="28769"/>
    <cellStyle name="40 % – Zvýraznění3 10 2 3 3" xfId="55976"/>
    <cellStyle name="40 % – Zvýraznění3 10 2 3 4" xfId="55977"/>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3" xfId="4087"/>
    <cellStyle name="40 % – Zvýraznění3 10 3 2" xfId="9850"/>
    <cellStyle name="40 % – Zvýraznění3 10 3 2 2" xfId="25066"/>
    <cellStyle name="40 % – Zvýraznění3 10 3 2 3" xfId="55978"/>
    <cellStyle name="40 % – Zvýraznění3 10 3 2 4" xfId="55979"/>
    <cellStyle name="40 % – Zvýraznění3 10 3 2 5" xfId="55980"/>
    <cellStyle name="40 % – Zvýraznění3 10 3 3" xfId="13581"/>
    <cellStyle name="40 % – Zvýraznění3 10 3 3 2" xfId="28770"/>
    <cellStyle name="40 % – Zvýraznění3 10 3 3 3" xfId="55981"/>
    <cellStyle name="40 % – Zvýraznění3 10 3 3 4" xfId="55982"/>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4" xfId="4088"/>
    <cellStyle name="40 % – Zvýraznění3 10 4 2" xfId="9851"/>
    <cellStyle name="40 % – Zvýraznění3 10 4 2 2" xfId="25067"/>
    <cellStyle name="40 % – Zvýraznění3 10 4 2 3" xfId="55983"/>
    <cellStyle name="40 % – Zvýraznění3 10 4 2 4" xfId="55984"/>
    <cellStyle name="40 % – Zvýraznění3 10 4 2 5" xfId="55985"/>
    <cellStyle name="40 % – Zvýraznění3 10 4 3" xfId="13582"/>
    <cellStyle name="40 % – Zvýraznění3 10 4 3 2" xfId="28771"/>
    <cellStyle name="40 % – Zvýraznění3 10 4 3 3" xfId="55986"/>
    <cellStyle name="40 % – Zvýraznění3 10 4 3 4" xfId="55987"/>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5" xfId="8187"/>
    <cellStyle name="40 % – Zvýraznění3 10 5 2" xfId="23403"/>
    <cellStyle name="40 % – Zvýraznění3 10 5 3" xfId="55988"/>
    <cellStyle name="40 % – Zvýraznění3 10 5 4" xfId="55989"/>
    <cellStyle name="40 % – Zvýraznění3 10 5 5" xfId="55990"/>
    <cellStyle name="40 % – Zvýraznění3 10 6" xfId="13579"/>
    <cellStyle name="40 % – Zvýraznění3 10 6 2" xfId="28768"/>
    <cellStyle name="40 % – Zvýraznění3 10 6 3" xfId="55991"/>
    <cellStyle name="40 % – Zvýraznění3 10 6 4" xfId="55992"/>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2" xfId="4090"/>
    <cellStyle name="40 % – Zvýraznění3 11 2 2" xfId="9852"/>
    <cellStyle name="40 % – Zvýraznění3 11 2 2 2" xfId="25068"/>
    <cellStyle name="40 % – Zvýraznění3 11 2 2 3" xfId="55993"/>
    <cellStyle name="40 % – Zvýraznění3 11 2 2 4" xfId="55994"/>
    <cellStyle name="40 % – Zvýraznění3 11 2 2 5" xfId="55995"/>
    <cellStyle name="40 % – Zvýraznění3 11 2 3" xfId="13584"/>
    <cellStyle name="40 % – Zvýraznění3 11 2 3 2" xfId="28773"/>
    <cellStyle name="40 % – Zvýraznění3 11 2 3 3" xfId="55996"/>
    <cellStyle name="40 % – Zvýraznění3 11 2 3 4" xfId="55997"/>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3" xfId="4091"/>
    <cellStyle name="40 % – Zvýraznění3 11 3 2" xfId="9853"/>
    <cellStyle name="40 % – Zvýraznění3 11 3 2 2" xfId="25069"/>
    <cellStyle name="40 % – Zvýraznění3 11 3 2 3" xfId="55998"/>
    <cellStyle name="40 % – Zvýraznění3 11 3 2 4" xfId="55999"/>
    <cellStyle name="40 % – Zvýraznění3 11 3 2 5" xfId="56000"/>
    <cellStyle name="40 % – Zvýraznění3 11 3 3" xfId="13585"/>
    <cellStyle name="40 % – Zvýraznění3 11 3 3 2" xfId="28774"/>
    <cellStyle name="40 % – Zvýraznění3 11 3 3 3" xfId="56001"/>
    <cellStyle name="40 % – Zvýraznění3 11 3 3 4" xfId="56002"/>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4" xfId="4092"/>
    <cellStyle name="40 % – Zvýraznění3 11 4 2" xfId="9854"/>
    <cellStyle name="40 % – Zvýraznění3 11 4 2 2" xfId="25070"/>
    <cellStyle name="40 % – Zvýraznění3 11 4 2 3" xfId="56003"/>
    <cellStyle name="40 % – Zvýraznění3 11 4 2 4" xfId="56004"/>
    <cellStyle name="40 % – Zvýraznění3 11 4 2 5" xfId="56005"/>
    <cellStyle name="40 % – Zvýraznění3 11 4 3" xfId="13586"/>
    <cellStyle name="40 % – Zvýraznění3 11 4 3 2" xfId="28775"/>
    <cellStyle name="40 % – Zvýraznění3 11 4 3 3" xfId="56006"/>
    <cellStyle name="40 % – Zvýraznění3 11 4 3 4" xfId="56007"/>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5" xfId="8281"/>
    <cellStyle name="40 % – Zvýraznění3 11 5 2" xfId="23497"/>
    <cellStyle name="40 % – Zvýraznění3 11 5 3" xfId="56008"/>
    <cellStyle name="40 % – Zvýraznění3 11 5 4" xfId="56009"/>
    <cellStyle name="40 % – Zvýraznění3 11 5 5" xfId="56010"/>
    <cellStyle name="40 % – Zvýraznění3 11 6" xfId="13583"/>
    <cellStyle name="40 % – Zvýraznění3 11 6 2" xfId="28772"/>
    <cellStyle name="40 % – Zvýraznění3 11 6 3" xfId="56011"/>
    <cellStyle name="40 % – Zvýraznění3 11 6 4" xfId="5601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2" xfId="4094"/>
    <cellStyle name="40 % – Zvýraznění3 12 2 2" xfId="9855"/>
    <cellStyle name="40 % – Zvýraznění3 12 2 2 2" xfId="25071"/>
    <cellStyle name="40 % – Zvýraznění3 12 2 2 3" xfId="56013"/>
    <cellStyle name="40 % – Zvýraznění3 12 2 2 4" xfId="56014"/>
    <cellStyle name="40 % – Zvýraznění3 12 2 2 5" xfId="56015"/>
    <cellStyle name="40 % – Zvýraznění3 12 2 3" xfId="13588"/>
    <cellStyle name="40 % – Zvýraznění3 12 2 3 2" xfId="28777"/>
    <cellStyle name="40 % – Zvýraznění3 12 2 3 3" xfId="56016"/>
    <cellStyle name="40 % – Zvýraznění3 12 2 3 4" xfId="5601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3" xfId="4095"/>
    <cellStyle name="40 % – Zvýraznění3 12 3 2" xfId="9856"/>
    <cellStyle name="40 % – Zvýraznění3 12 3 2 2" xfId="25072"/>
    <cellStyle name="40 % – Zvýraznění3 12 3 2 3" xfId="56018"/>
    <cellStyle name="40 % – Zvýraznění3 12 3 2 4" xfId="56019"/>
    <cellStyle name="40 % – Zvýraznění3 12 3 2 5" xfId="56020"/>
    <cellStyle name="40 % – Zvýraznění3 12 3 3" xfId="13589"/>
    <cellStyle name="40 % – Zvýraznění3 12 3 3 2" xfId="28778"/>
    <cellStyle name="40 % – Zvýraznění3 12 3 3 3" xfId="56021"/>
    <cellStyle name="40 % – Zvýraznění3 12 3 3 4" xfId="56022"/>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4" xfId="4096"/>
    <cellStyle name="40 % – Zvýraznění3 12 4 2" xfId="9857"/>
    <cellStyle name="40 % – Zvýraznění3 12 4 2 2" xfId="25073"/>
    <cellStyle name="40 % – Zvýraznění3 12 4 2 3" xfId="56023"/>
    <cellStyle name="40 % – Zvýraznění3 12 4 2 4" xfId="56024"/>
    <cellStyle name="40 % – Zvýraznění3 12 4 2 5" xfId="56025"/>
    <cellStyle name="40 % – Zvýraznění3 12 4 3" xfId="13590"/>
    <cellStyle name="40 % – Zvýraznění3 12 4 3 2" xfId="28779"/>
    <cellStyle name="40 % – Zvýraznění3 12 4 3 3" xfId="56026"/>
    <cellStyle name="40 % – Zvýraznění3 12 4 3 4" xfId="56027"/>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5" xfId="8368"/>
    <cellStyle name="40 % – Zvýraznění3 12 5 2" xfId="23584"/>
    <cellStyle name="40 % – Zvýraznění3 12 5 3" xfId="56028"/>
    <cellStyle name="40 % – Zvýraznění3 12 5 4" xfId="56029"/>
    <cellStyle name="40 % – Zvýraznění3 12 5 5" xfId="56030"/>
    <cellStyle name="40 % – Zvýraznění3 12 6" xfId="13587"/>
    <cellStyle name="40 % – Zvýraznění3 12 6 2" xfId="28776"/>
    <cellStyle name="40 % – Zvýraznění3 12 6 3" xfId="56031"/>
    <cellStyle name="40 % – Zvýraznění3 12 6 4" xfId="56032"/>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2 3" xfId="56033"/>
    <cellStyle name="40 % – Zvýraznění3 20 2 4" xfId="56034"/>
    <cellStyle name="40 % – Zvýraznění3 20 2 5" xfId="56035"/>
    <cellStyle name="40 % – Zvýraznění3 20 3" xfId="13591"/>
    <cellStyle name="40 % – Zvýraznění3 20 3 2" xfId="28780"/>
    <cellStyle name="40 % – Zvýraznění3 20 3 3" xfId="56036"/>
    <cellStyle name="40 % – Zvýraznění3 20 3 4" xfId="56037"/>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1" xfId="7582"/>
    <cellStyle name="40 % – Zvýraznění3 21 2" xfId="22803"/>
    <cellStyle name="40 % – Zvýraznění3 21 3" xfId="56038"/>
    <cellStyle name="40 % – Zvýraznění3 21 4" xfId="56039"/>
    <cellStyle name="40 % – Zvýraznění3 22" xfId="56040"/>
    <cellStyle name="40 % – Zvýraznění3 23" xfId="64767"/>
    <cellStyle name="40 % – Zvýraznění3 24" xfId="64768"/>
    <cellStyle name="40 % – Zvýraznění3 25" xfId="64769"/>
    <cellStyle name="40 % – Zvýraznění3 26" xfId="64770"/>
    <cellStyle name="40 % – Zvýraznění3 27" xfId="64771"/>
    <cellStyle name="40 % – Zvýraznění3 28" xfId="64772"/>
    <cellStyle name="40 % – Zvýraznění3 3" xfId="133"/>
    <cellStyle name="40 % – Zvýraznění3 3 10" xfId="4248"/>
    <cellStyle name="40 % – Zvýraznění3 3 10 10" xfId="42148"/>
    <cellStyle name="40 % – Zvýraznění3 3 10 11" xfId="42149"/>
    <cellStyle name="40 % – Zvýraznění3 3 10 2" xfId="4249"/>
    <cellStyle name="40 % – Zvýraznění3 3 10 2 2" xfId="9858"/>
    <cellStyle name="40 % – Zvýraznění3 3 10 2 2 2" xfId="25074"/>
    <cellStyle name="40 % – Zvýraznění3 3 10 2 2 3" xfId="56041"/>
    <cellStyle name="40 % – Zvýraznění3 3 10 2 2 4" xfId="56042"/>
    <cellStyle name="40 % – Zvýraznění3 3 10 2 2 5" xfId="56043"/>
    <cellStyle name="40 % – Zvýraznění3 3 10 2 3" xfId="13593"/>
    <cellStyle name="40 % – Zvýraznění3 3 10 2 3 2" xfId="28782"/>
    <cellStyle name="40 % – Zvýraznění3 3 10 2 3 3" xfId="56044"/>
    <cellStyle name="40 % – Zvýraznění3 3 10 2 3 4" xfId="56045"/>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3" xfId="4250"/>
    <cellStyle name="40 % – Zvýraznění3 3 10 3 2" xfId="9859"/>
    <cellStyle name="40 % – Zvýraznění3 3 10 3 2 2" xfId="25075"/>
    <cellStyle name="40 % – Zvýraznění3 3 10 3 2 3" xfId="56046"/>
    <cellStyle name="40 % – Zvýraznění3 3 10 3 2 4" xfId="56047"/>
    <cellStyle name="40 % – Zvýraznění3 3 10 3 2 5" xfId="56048"/>
    <cellStyle name="40 % – Zvýraznění3 3 10 3 3" xfId="13594"/>
    <cellStyle name="40 % – Zvýraznění3 3 10 3 3 2" xfId="28783"/>
    <cellStyle name="40 % – Zvýraznění3 3 10 3 3 3" xfId="56049"/>
    <cellStyle name="40 % – Zvýraznění3 3 10 3 3 4" xfId="56050"/>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4" xfId="4251"/>
    <cellStyle name="40 % – Zvýraznění3 3 10 4 2" xfId="9860"/>
    <cellStyle name="40 % – Zvýraznění3 3 10 4 2 2" xfId="25076"/>
    <cellStyle name="40 % – Zvýraznění3 3 10 4 2 3" xfId="56051"/>
    <cellStyle name="40 % – Zvýraznění3 3 10 4 2 4" xfId="56052"/>
    <cellStyle name="40 % – Zvýraznění3 3 10 4 2 5" xfId="56053"/>
    <cellStyle name="40 % – Zvýraznění3 3 10 4 3" xfId="13595"/>
    <cellStyle name="40 % – Zvýraznění3 3 10 4 3 2" xfId="28784"/>
    <cellStyle name="40 % – Zvýraznění3 3 10 4 3 3" xfId="56054"/>
    <cellStyle name="40 % – Zvýraznění3 3 10 4 3 4" xfId="56055"/>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5" xfId="8376"/>
    <cellStyle name="40 % – Zvýraznění3 3 10 5 2" xfId="23592"/>
    <cellStyle name="40 % – Zvýraznění3 3 10 5 3" xfId="56056"/>
    <cellStyle name="40 % – Zvýraznění3 3 10 5 4" xfId="56057"/>
    <cellStyle name="40 % – Zvýraznění3 3 10 5 5" xfId="56058"/>
    <cellStyle name="40 % – Zvýraznění3 3 10 6" xfId="13592"/>
    <cellStyle name="40 % – Zvýraznění3 3 10 6 2" xfId="28781"/>
    <cellStyle name="40 % – Zvýraznění3 3 10 6 3" xfId="56059"/>
    <cellStyle name="40 % – Zvýraznění3 3 10 6 4" xfId="56060"/>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2 3" xfId="56061"/>
    <cellStyle name="40 % – Zvýraznění3 3 11 2 4" xfId="56062"/>
    <cellStyle name="40 % – Zvýraznění3 3 11 2 5" xfId="56063"/>
    <cellStyle name="40 % – Zvýraznění3 3 11 3" xfId="13596"/>
    <cellStyle name="40 % – Zvýraznění3 3 11 3 2" xfId="28785"/>
    <cellStyle name="40 % – Zvýraznění3 3 11 3 3" xfId="56064"/>
    <cellStyle name="40 % – Zvýraznění3 3 11 3 4" xfId="5606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2" xfId="4253"/>
    <cellStyle name="40 % – Zvýraznění3 3 12 2" xfId="9862"/>
    <cellStyle name="40 % – Zvýraznění3 3 12 2 2" xfId="25078"/>
    <cellStyle name="40 % – Zvýraznění3 3 12 2 3" xfId="56066"/>
    <cellStyle name="40 % – Zvýraznění3 3 12 2 4" xfId="56067"/>
    <cellStyle name="40 % – Zvýraznění3 3 12 2 5" xfId="56068"/>
    <cellStyle name="40 % – Zvýraznění3 3 12 3" xfId="13597"/>
    <cellStyle name="40 % – Zvýraznění3 3 12 3 2" xfId="28786"/>
    <cellStyle name="40 % – Zvýraznění3 3 12 3 3" xfId="56069"/>
    <cellStyle name="40 % – Zvýraznění3 3 12 3 4" xfId="56070"/>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3" xfId="4254"/>
    <cellStyle name="40 % – Zvýraznění3 3 13 2" xfId="9863"/>
    <cellStyle name="40 % – Zvýraznění3 3 13 2 2" xfId="25079"/>
    <cellStyle name="40 % – Zvýraznění3 3 13 2 3" xfId="56071"/>
    <cellStyle name="40 % – Zvýraznění3 3 13 2 4" xfId="56072"/>
    <cellStyle name="40 % – Zvýraznění3 3 13 2 5" xfId="56073"/>
    <cellStyle name="40 % – Zvýraznění3 3 13 3" xfId="13598"/>
    <cellStyle name="40 % – Zvýraznění3 3 13 3 2" xfId="28787"/>
    <cellStyle name="40 % – Zvýraznění3 3 13 3 3" xfId="56074"/>
    <cellStyle name="40 % – Zvýraznění3 3 13 3 4" xfId="56075"/>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2 3" xfId="56076"/>
    <cellStyle name="40 % – Zvýraznění3 3 2 10 2 4" xfId="56077"/>
    <cellStyle name="40 % – Zvýraznění3 3 2 10 2 5" xfId="56078"/>
    <cellStyle name="40 % – Zvýraznění3 3 2 10 3" xfId="13599"/>
    <cellStyle name="40 % – Zvýraznění3 3 2 10 3 2" xfId="28788"/>
    <cellStyle name="40 % – Zvýraznění3 3 2 10 3 3" xfId="56079"/>
    <cellStyle name="40 % – Zvýraznění3 3 2 10 3 4" xfId="56080"/>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1" xfId="4268"/>
    <cellStyle name="40 % – Zvýraznění3 3 2 11 2" xfId="9865"/>
    <cellStyle name="40 % – Zvýraznění3 3 2 11 2 2" xfId="25081"/>
    <cellStyle name="40 % – Zvýraznění3 3 2 11 2 3" xfId="56081"/>
    <cellStyle name="40 % – Zvýraznění3 3 2 11 2 4" xfId="56082"/>
    <cellStyle name="40 % – Zvýraznění3 3 2 11 2 5" xfId="56083"/>
    <cellStyle name="40 % – Zvýraznění3 3 2 11 3" xfId="13600"/>
    <cellStyle name="40 % – Zvýraznění3 3 2 11 3 2" xfId="28789"/>
    <cellStyle name="40 % – Zvýraznění3 3 2 11 3 3" xfId="56084"/>
    <cellStyle name="40 % – Zvýraznění3 3 2 11 3 4" xfId="56085"/>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2 3" xfId="56086"/>
    <cellStyle name="40 % – Zvýraznění3 3 2 2 10 2 4" xfId="56087"/>
    <cellStyle name="40 % – Zvýraznění3 3 2 2 10 2 5" xfId="56088"/>
    <cellStyle name="40 % – Zvýraznění3 3 2 2 10 3" xfId="13601"/>
    <cellStyle name="40 % – Zvýraznění3 3 2 2 10 3 2" xfId="28790"/>
    <cellStyle name="40 % – Zvýraznění3 3 2 2 10 3 3" xfId="56089"/>
    <cellStyle name="40 % – Zvýraznění3 3 2 2 10 3 4" xfId="560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1" xfId="7874"/>
    <cellStyle name="40 % – Zvýraznění3 3 2 2 11 2" xfId="23093"/>
    <cellStyle name="40 % – Zvýraznění3 3 2 2 11 3" xfId="56091"/>
    <cellStyle name="40 % – Zvýraznění3 3 2 2 11 4" xfId="56092"/>
    <cellStyle name="40 % – Zvýraznění3 3 2 2 11 5" xfId="56093"/>
    <cellStyle name="40 % – Zvýraznění3 3 2 2 12" xfId="11589"/>
    <cellStyle name="40 % – Zvýraznění3 3 2 2 12 2" xfId="26785"/>
    <cellStyle name="40 % – Zvýraznění3 3 2 2 12 3" xfId="56094"/>
    <cellStyle name="40 % – Zvýraznění3 3 2 2 12 4" xfId="5609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2 3" xfId="56096"/>
    <cellStyle name="40 % – Zvýraznění3 3 2 2 7 2 4" xfId="56097"/>
    <cellStyle name="40 % – Zvýraznění3 3 2 2 7 2 5" xfId="56098"/>
    <cellStyle name="40 % – Zvýraznění3 3 2 2 7 3" xfId="13602"/>
    <cellStyle name="40 % – Zvýraznění3 3 2 2 7 3 2" xfId="28791"/>
    <cellStyle name="40 % – Zvýraznění3 3 2 2 7 3 3" xfId="56099"/>
    <cellStyle name="40 % – Zvýraznění3 3 2 2 7 3 4" xfId="56100"/>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8" xfId="4296"/>
    <cellStyle name="40 % – Zvýraznění3 3 2 2 8 2" xfId="9867"/>
    <cellStyle name="40 % – Zvýraznění3 3 2 2 8 2 2" xfId="25083"/>
    <cellStyle name="40 % – Zvýraznění3 3 2 2 8 2 3" xfId="56101"/>
    <cellStyle name="40 % – Zvýraznění3 3 2 2 8 2 4" xfId="56102"/>
    <cellStyle name="40 % – Zvýraznění3 3 2 2 8 2 5" xfId="56103"/>
    <cellStyle name="40 % – Zvýraznění3 3 2 2 8 3" xfId="13603"/>
    <cellStyle name="40 % – Zvýraznění3 3 2 2 8 3 2" xfId="28792"/>
    <cellStyle name="40 % – Zvýraznění3 3 2 2 8 3 3" xfId="56104"/>
    <cellStyle name="40 % – Zvýraznění3 3 2 2 8 3 4" xfId="56105"/>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9" xfId="4297"/>
    <cellStyle name="40 % – Zvýraznění3 3 2 2 9 2" xfId="9868"/>
    <cellStyle name="40 % – Zvýraznění3 3 2 2 9 2 2" xfId="25084"/>
    <cellStyle name="40 % – Zvýraznění3 3 2 2 9 2 3" xfId="56106"/>
    <cellStyle name="40 % – Zvýraznění3 3 2 2 9 2 4" xfId="56107"/>
    <cellStyle name="40 % – Zvýraznění3 3 2 2 9 2 5" xfId="56108"/>
    <cellStyle name="40 % – Zvýraznění3 3 2 2 9 3" xfId="13604"/>
    <cellStyle name="40 % – Zvýraznění3 3 2 2 9 3 2" xfId="28793"/>
    <cellStyle name="40 % – Zvýraznění3 3 2 2 9 3 3" xfId="56109"/>
    <cellStyle name="40 % – Zvýraznění3 3 2 2 9 3 4" xfId="56110"/>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3" xfId="516"/>
    <cellStyle name="40 % – Zvýraznění3 3 2 3 10" xfId="19196"/>
    <cellStyle name="40 % – Zvýraznění3 3 2 3 11" xfId="42176"/>
    <cellStyle name="40 % – Zvýraznění3 3 2 3 12" xfId="42177"/>
    <cellStyle name="40 % – Zvýraznění3 3 2 3 2" xfId="4298"/>
    <cellStyle name="40 % – Zvýraznění3 3 2 3 2 2" xfId="9869"/>
    <cellStyle name="40 % – Zvýraznění3 3 2 3 2 2 2" xfId="25085"/>
    <cellStyle name="40 % – Zvýraznění3 3 2 3 2 2 3" xfId="56111"/>
    <cellStyle name="40 % – Zvýraznění3 3 2 3 2 2 4" xfId="56112"/>
    <cellStyle name="40 % – Zvýraznění3 3 2 3 2 2 5" xfId="56113"/>
    <cellStyle name="40 % – Zvýraznění3 3 2 3 2 3" xfId="13605"/>
    <cellStyle name="40 % – Zvýraznění3 3 2 3 2 3 2" xfId="28794"/>
    <cellStyle name="40 % – Zvýraznění3 3 2 3 2 3 3" xfId="56114"/>
    <cellStyle name="40 % – Zvýraznění3 3 2 3 2 3 4" xfId="56115"/>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3" xfId="4299"/>
    <cellStyle name="40 % – Zvýraznění3 3 2 3 3 2" xfId="9870"/>
    <cellStyle name="40 % – Zvýraznění3 3 2 3 3 2 2" xfId="25086"/>
    <cellStyle name="40 % – Zvýraznění3 3 2 3 3 2 3" xfId="56116"/>
    <cellStyle name="40 % – Zvýraznění3 3 2 3 3 2 4" xfId="56117"/>
    <cellStyle name="40 % – Zvýraznění3 3 2 3 3 2 5" xfId="56118"/>
    <cellStyle name="40 % – Zvýraznění3 3 2 3 3 3" xfId="13606"/>
    <cellStyle name="40 % – Zvýraznění3 3 2 3 3 3 2" xfId="28795"/>
    <cellStyle name="40 % – Zvýraznění3 3 2 3 3 3 3" xfId="56119"/>
    <cellStyle name="40 % – Zvýraznění3 3 2 3 3 3 4" xfId="56120"/>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4" xfId="4300"/>
    <cellStyle name="40 % – Zvýraznění3 3 2 3 4 2" xfId="9871"/>
    <cellStyle name="40 % – Zvýraznění3 3 2 3 4 2 2" xfId="25087"/>
    <cellStyle name="40 % – Zvýraznění3 3 2 3 4 2 3" xfId="56121"/>
    <cellStyle name="40 % – Zvýraznění3 3 2 3 4 2 4" xfId="56122"/>
    <cellStyle name="40 % – Zvýraznění3 3 2 3 4 2 5" xfId="56123"/>
    <cellStyle name="40 % – Zvýraznění3 3 2 3 4 3" xfId="13607"/>
    <cellStyle name="40 % – Zvýraznění3 3 2 3 4 3 2" xfId="28796"/>
    <cellStyle name="40 % – Zvýraznění3 3 2 3 4 3 3" xfId="56124"/>
    <cellStyle name="40 % – Zvýraznění3 3 2 3 4 3 4" xfId="56125"/>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5" xfId="4301"/>
    <cellStyle name="40 % – Zvýraznění3 3 2 3 5 2" xfId="11039"/>
    <cellStyle name="40 % – Zvýraznění3 3 2 3 5 2 2" xfId="26239"/>
    <cellStyle name="40 % – Zvýraznění3 3 2 3 5 2 3" xfId="56126"/>
    <cellStyle name="40 % – Zvýraznění3 3 2 3 5 2 4" xfId="56127"/>
    <cellStyle name="40 % – Zvýraznění3 3 2 3 5 2 5" xfId="56128"/>
    <cellStyle name="40 % – Zvýraznění3 3 2 3 5 3" xfId="13608"/>
    <cellStyle name="40 % – Zvýraznění3 3 2 3 5 3 2" xfId="28797"/>
    <cellStyle name="40 % – Zvýraznění3 3 2 3 5 3 3" xfId="56129"/>
    <cellStyle name="40 % – Zvýraznění3 3 2 3 5 3 4" xfId="56130"/>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6" xfId="7800"/>
    <cellStyle name="40 % – Zvýraznění3 3 2 3 6 2" xfId="23019"/>
    <cellStyle name="40 % – Zvýraznění3 3 2 3 6 3" xfId="56131"/>
    <cellStyle name="40 % – Zvýraznění3 3 2 3 6 4" xfId="56132"/>
    <cellStyle name="40 % – Zvýraznění3 3 2 3 6 5" xfId="56133"/>
    <cellStyle name="40 % – Zvýraznění3 3 2 3 7" xfId="11590"/>
    <cellStyle name="40 % – Zvýraznění3 3 2 3 7 2" xfId="26786"/>
    <cellStyle name="40 % – Zvýraznění3 3 2 3 7 3" xfId="56134"/>
    <cellStyle name="40 % – Zvýraznění3 3 2 3 7 4" xfId="56135"/>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2" xfId="4302"/>
    <cellStyle name="40 % – Zvýraznění3 3 2 4 2 2" xfId="9872"/>
    <cellStyle name="40 % – Zvýraznění3 3 2 4 2 2 2" xfId="25088"/>
    <cellStyle name="40 % – Zvýraznění3 3 2 4 2 2 3" xfId="56136"/>
    <cellStyle name="40 % – Zvýraznění3 3 2 4 2 2 4" xfId="56137"/>
    <cellStyle name="40 % – Zvýraznění3 3 2 4 2 2 5" xfId="56138"/>
    <cellStyle name="40 % – Zvýraznění3 3 2 4 2 3" xfId="13609"/>
    <cellStyle name="40 % – Zvýraznění3 3 2 4 2 3 2" xfId="28798"/>
    <cellStyle name="40 % – Zvýraznění3 3 2 4 2 3 3" xfId="56139"/>
    <cellStyle name="40 % – Zvýraznění3 3 2 4 2 3 4" xfId="56140"/>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3" xfId="4303"/>
    <cellStyle name="40 % – Zvýraznění3 3 2 4 3 2" xfId="9873"/>
    <cellStyle name="40 % – Zvýraznění3 3 2 4 3 2 2" xfId="25089"/>
    <cellStyle name="40 % – Zvýraznění3 3 2 4 3 2 3" xfId="56141"/>
    <cellStyle name="40 % – Zvýraznění3 3 2 4 3 2 4" xfId="56142"/>
    <cellStyle name="40 % – Zvýraznění3 3 2 4 3 2 5" xfId="56143"/>
    <cellStyle name="40 % – Zvýraznění3 3 2 4 3 3" xfId="13610"/>
    <cellStyle name="40 % – Zvýraznění3 3 2 4 3 3 2" xfId="28799"/>
    <cellStyle name="40 % – Zvýraznění3 3 2 4 3 3 3" xfId="56144"/>
    <cellStyle name="40 % – Zvýraznění3 3 2 4 3 3 4" xfId="56145"/>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4" xfId="4304"/>
    <cellStyle name="40 % – Zvýraznění3 3 2 4 4 2" xfId="9874"/>
    <cellStyle name="40 % – Zvýraznění3 3 2 4 4 2 2" xfId="25090"/>
    <cellStyle name="40 % – Zvýraznění3 3 2 4 4 2 3" xfId="56146"/>
    <cellStyle name="40 % – Zvýraznění3 3 2 4 4 2 4" xfId="56147"/>
    <cellStyle name="40 % – Zvýraznění3 3 2 4 4 2 5" xfId="56148"/>
    <cellStyle name="40 % – Zvýraznění3 3 2 4 4 3" xfId="13611"/>
    <cellStyle name="40 % – Zvýraznění3 3 2 4 4 3 2" xfId="28800"/>
    <cellStyle name="40 % – Zvýraznění3 3 2 4 4 3 3" xfId="56149"/>
    <cellStyle name="40 % – Zvýraznění3 3 2 4 4 3 4" xfId="5615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5" xfId="4305"/>
    <cellStyle name="40 % – Zvýraznění3 3 2 4 5 2" xfId="11177"/>
    <cellStyle name="40 % – Zvýraznění3 3 2 4 5 2 2" xfId="26377"/>
    <cellStyle name="40 % – Zvýraznění3 3 2 4 5 2 3" xfId="56151"/>
    <cellStyle name="40 % – Zvýraznění3 3 2 4 5 2 4" xfId="56152"/>
    <cellStyle name="40 % – Zvýraznění3 3 2 4 5 2 5" xfId="56153"/>
    <cellStyle name="40 % – Zvýraznění3 3 2 4 5 3" xfId="13612"/>
    <cellStyle name="40 % – Zvýraznění3 3 2 4 5 3 2" xfId="28801"/>
    <cellStyle name="40 % – Zvýraznění3 3 2 4 5 3 3" xfId="56154"/>
    <cellStyle name="40 % – Zvýraznění3 3 2 4 5 3 4" xfId="56155"/>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6" xfId="7716"/>
    <cellStyle name="40 % – Zvýraznění3 3 2 4 6 2" xfId="22935"/>
    <cellStyle name="40 % – Zvýraznění3 3 2 4 6 3" xfId="56156"/>
    <cellStyle name="40 % – Zvýraznění3 3 2 4 6 4" xfId="56157"/>
    <cellStyle name="40 % – Zvýraznění3 3 2 4 6 5" xfId="56158"/>
    <cellStyle name="40 % – Zvýraznění3 3 2 4 7" xfId="11591"/>
    <cellStyle name="40 % – Zvýraznění3 3 2 4 7 2" xfId="26787"/>
    <cellStyle name="40 % – Zvýraznění3 3 2 4 7 3" xfId="56159"/>
    <cellStyle name="40 % – Zvýraznění3 3 2 4 7 4" xfId="56160"/>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2" xfId="4307"/>
    <cellStyle name="40 % – Zvýraznění3 3 2 5 2 2" xfId="9875"/>
    <cellStyle name="40 % – Zvýraznění3 3 2 5 2 2 2" xfId="25091"/>
    <cellStyle name="40 % – Zvýraznění3 3 2 5 2 2 3" xfId="56161"/>
    <cellStyle name="40 % – Zvýraznění3 3 2 5 2 2 4" xfId="56162"/>
    <cellStyle name="40 % – Zvýraznění3 3 2 5 2 2 5" xfId="56163"/>
    <cellStyle name="40 % – Zvýraznění3 3 2 5 2 3" xfId="13614"/>
    <cellStyle name="40 % – Zvýraznění3 3 2 5 2 3 2" xfId="28803"/>
    <cellStyle name="40 % – Zvýraznění3 3 2 5 2 3 3" xfId="56164"/>
    <cellStyle name="40 % – Zvýraznění3 3 2 5 2 3 4" xfId="56165"/>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3" xfId="4308"/>
    <cellStyle name="40 % – Zvýraznění3 3 2 5 3 2" xfId="9876"/>
    <cellStyle name="40 % – Zvýraznění3 3 2 5 3 2 2" xfId="25092"/>
    <cellStyle name="40 % – Zvýraznění3 3 2 5 3 2 3" xfId="56166"/>
    <cellStyle name="40 % – Zvýraznění3 3 2 5 3 2 4" xfId="56167"/>
    <cellStyle name="40 % – Zvýraznění3 3 2 5 3 2 5" xfId="56168"/>
    <cellStyle name="40 % – Zvýraznění3 3 2 5 3 3" xfId="13615"/>
    <cellStyle name="40 % – Zvýraznění3 3 2 5 3 3 2" xfId="28804"/>
    <cellStyle name="40 % – Zvýraznění3 3 2 5 3 3 3" xfId="56169"/>
    <cellStyle name="40 % – Zvýraznění3 3 2 5 3 3 4" xfId="56170"/>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4" xfId="4309"/>
    <cellStyle name="40 % – Zvýraznění3 3 2 5 4 2" xfId="9877"/>
    <cellStyle name="40 % – Zvýraznění3 3 2 5 4 2 2" xfId="25093"/>
    <cellStyle name="40 % – Zvýraznění3 3 2 5 4 2 3" xfId="56171"/>
    <cellStyle name="40 % – Zvýraznění3 3 2 5 4 2 4" xfId="56172"/>
    <cellStyle name="40 % – Zvýraznění3 3 2 5 4 2 5" xfId="56173"/>
    <cellStyle name="40 % – Zvýraznění3 3 2 5 4 3" xfId="13616"/>
    <cellStyle name="40 % – Zvýraznění3 3 2 5 4 3 2" xfId="28805"/>
    <cellStyle name="40 % – Zvýraznění3 3 2 5 4 3 3" xfId="56174"/>
    <cellStyle name="40 % – Zvýraznění3 3 2 5 4 3 4" xfId="5617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5" xfId="7893"/>
    <cellStyle name="40 % – Zvýraznění3 3 2 5 5 2" xfId="23110"/>
    <cellStyle name="40 % – Zvýraznění3 3 2 5 5 3" xfId="56176"/>
    <cellStyle name="40 % – Zvýraznění3 3 2 5 5 4" xfId="56177"/>
    <cellStyle name="40 % – Zvýraznění3 3 2 5 5 5" xfId="56178"/>
    <cellStyle name="40 % – Zvýraznění3 3 2 5 6" xfId="13613"/>
    <cellStyle name="40 % – Zvýraznění3 3 2 5 6 2" xfId="28802"/>
    <cellStyle name="40 % – Zvýraznění3 3 2 5 6 3" xfId="56179"/>
    <cellStyle name="40 % – Zvýraznění3 3 2 5 6 4" xfId="56180"/>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2" xfId="4311"/>
    <cellStyle name="40 % – Zvýraznění3 3 2 6 2 2" xfId="9878"/>
    <cellStyle name="40 % – Zvýraznění3 3 2 6 2 2 2" xfId="25094"/>
    <cellStyle name="40 % – Zvýraznění3 3 2 6 2 2 3" xfId="56181"/>
    <cellStyle name="40 % – Zvýraznění3 3 2 6 2 2 4" xfId="56182"/>
    <cellStyle name="40 % – Zvýraznění3 3 2 6 2 2 5" xfId="56183"/>
    <cellStyle name="40 % – Zvýraznění3 3 2 6 2 3" xfId="13618"/>
    <cellStyle name="40 % – Zvýraznění3 3 2 6 2 3 2" xfId="28807"/>
    <cellStyle name="40 % – Zvýraznění3 3 2 6 2 3 3" xfId="56184"/>
    <cellStyle name="40 % – Zvýraznění3 3 2 6 2 3 4" xfId="56185"/>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3" xfId="4312"/>
    <cellStyle name="40 % – Zvýraznění3 3 2 6 3 2" xfId="9879"/>
    <cellStyle name="40 % – Zvýraznění3 3 2 6 3 2 2" xfId="25095"/>
    <cellStyle name="40 % – Zvýraznění3 3 2 6 3 2 3" xfId="56186"/>
    <cellStyle name="40 % – Zvýraznění3 3 2 6 3 2 4" xfId="56187"/>
    <cellStyle name="40 % – Zvýraznění3 3 2 6 3 2 5" xfId="56188"/>
    <cellStyle name="40 % – Zvýraznění3 3 2 6 3 3" xfId="13619"/>
    <cellStyle name="40 % – Zvýraznění3 3 2 6 3 3 2" xfId="28808"/>
    <cellStyle name="40 % – Zvýraznění3 3 2 6 3 3 3" xfId="56189"/>
    <cellStyle name="40 % – Zvýraznění3 3 2 6 3 3 4" xfId="56190"/>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4" xfId="4313"/>
    <cellStyle name="40 % – Zvýraznění3 3 2 6 4 2" xfId="9880"/>
    <cellStyle name="40 % – Zvýraznění3 3 2 6 4 2 2" xfId="25096"/>
    <cellStyle name="40 % – Zvýraznění3 3 2 6 4 2 3" xfId="56191"/>
    <cellStyle name="40 % – Zvýraznění3 3 2 6 4 2 4" xfId="56192"/>
    <cellStyle name="40 % – Zvýraznění3 3 2 6 4 2 5" xfId="56193"/>
    <cellStyle name="40 % – Zvýraznění3 3 2 6 4 3" xfId="13620"/>
    <cellStyle name="40 % – Zvýraznění3 3 2 6 4 3 2" xfId="28809"/>
    <cellStyle name="40 % – Zvýraznění3 3 2 6 4 3 3" xfId="56194"/>
    <cellStyle name="40 % – Zvýraznění3 3 2 6 4 3 4" xfId="56195"/>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5" xfId="8267"/>
    <cellStyle name="40 % – Zvýraznění3 3 2 6 5 2" xfId="23483"/>
    <cellStyle name="40 % – Zvýraznění3 3 2 6 5 3" xfId="56196"/>
    <cellStyle name="40 % – Zvýraznění3 3 2 6 5 4" xfId="56197"/>
    <cellStyle name="40 % – Zvýraznění3 3 2 6 5 5" xfId="56198"/>
    <cellStyle name="40 % – Zvýraznění3 3 2 6 6" xfId="13617"/>
    <cellStyle name="40 % – Zvýraznění3 3 2 6 6 2" xfId="28806"/>
    <cellStyle name="40 % – Zvýraznění3 3 2 6 6 3" xfId="56199"/>
    <cellStyle name="40 % – Zvýraznění3 3 2 6 6 4" xfId="56200"/>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2" xfId="4315"/>
    <cellStyle name="40 % – Zvýraznění3 3 2 7 2 2" xfId="9881"/>
    <cellStyle name="40 % – Zvýraznění3 3 2 7 2 2 2" xfId="25097"/>
    <cellStyle name="40 % – Zvýraznění3 3 2 7 2 2 3" xfId="56201"/>
    <cellStyle name="40 % – Zvýraznění3 3 2 7 2 2 4" xfId="56202"/>
    <cellStyle name="40 % – Zvýraznění3 3 2 7 2 2 5" xfId="56203"/>
    <cellStyle name="40 % – Zvýraznění3 3 2 7 2 3" xfId="13622"/>
    <cellStyle name="40 % – Zvýraznění3 3 2 7 2 3 2" xfId="28811"/>
    <cellStyle name="40 % – Zvýraznění3 3 2 7 2 3 3" xfId="56204"/>
    <cellStyle name="40 % – Zvýraznění3 3 2 7 2 3 4" xfId="56205"/>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3" xfId="4316"/>
    <cellStyle name="40 % – Zvýraznění3 3 2 7 3 2" xfId="9882"/>
    <cellStyle name="40 % – Zvýraznění3 3 2 7 3 2 2" xfId="25098"/>
    <cellStyle name="40 % – Zvýraznění3 3 2 7 3 2 3" xfId="56206"/>
    <cellStyle name="40 % – Zvýraznění3 3 2 7 3 2 4" xfId="56207"/>
    <cellStyle name="40 % – Zvýraznění3 3 2 7 3 2 5" xfId="56208"/>
    <cellStyle name="40 % – Zvýraznění3 3 2 7 3 3" xfId="13623"/>
    <cellStyle name="40 % – Zvýraznění3 3 2 7 3 3 2" xfId="28812"/>
    <cellStyle name="40 % – Zvýraznění3 3 2 7 3 3 3" xfId="56209"/>
    <cellStyle name="40 % – Zvýraznění3 3 2 7 3 3 4" xfId="56210"/>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4" xfId="4317"/>
    <cellStyle name="40 % – Zvýraznění3 3 2 7 4 2" xfId="9883"/>
    <cellStyle name="40 % – Zvýraznění3 3 2 7 4 2 2" xfId="25099"/>
    <cellStyle name="40 % – Zvýraznění3 3 2 7 4 2 3" xfId="56211"/>
    <cellStyle name="40 % – Zvýraznění3 3 2 7 4 2 4" xfId="56212"/>
    <cellStyle name="40 % – Zvýraznění3 3 2 7 4 2 5" xfId="56213"/>
    <cellStyle name="40 % – Zvýraznění3 3 2 7 4 3" xfId="13624"/>
    <cellStyle name="40 % – Zvýraznění3 3 2 7 4 3 2" xfId="28813"/>
    <cellStyle name="40 % – Zvýraznění3 3 2 7 4 3 3" xfId="56214"/>
    <cellStyle name="40 % – Zvýraznění3 3 2 7 4 3 4" xfId="56215"/>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5" xfId="8355"/>
    <cellStyle name="40 % – Zvýraznění3 3 2 7 5 2" xfId="23571"/>
    <cellStyle name="40 % – Zvýraznění3 3 2 7 5 3" xfId="56216"/>
    <cellStyle name="40 % – Zvýraznění3 3 2 7 5 4" xfId="56217"/>
    <cellStyle name="40 % – Zvýraznění3 3 2 7 5 5" xfId="56218"/>
    <cellStyle name="40 % – Zvýraznění3 3 2 7 6" xfId="13621"/>
    <cellStyle name="40 % – Zvýraznění3 3 2 7 6 2" xfId="28810"/>
    <cellStyle name="40 % – Zvýraznění3 3 2 7 6 3" xfId="56219"/>
    <cellStyle name="40 % – Zvýraznění3 3 2 7 6 4" xfId="5622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2" xfId="4319"/>
    <cellStyle name="40 % – Zvýraznění3 3 2 8 2 2" xfId="9884"/>
    <cellStyle name="40 % – Zvýraznění3 3 2 8 2 2 2" xfId="25100"/>
    <cellStyle name="40 % – Zvýraznění3 3 2 8 2 2 3" xfId="56221"/>
    <cellStyle name="40 % – Zvýraznění3 3 2 8 2 2 4" xfId="56222"/>
    <cellStyle name="40 % – Zvýraznění3 3 2 8 2 2 5" xfId="56223"/>
    <cellStyle name="40 % – Zvýraznění3 3 2 8 2 3" xfId="13626"/>
    <cellStyle name="40 % – Zvýraznění3 3 2 8 2 3 2" xfId="28815"/>
    <cellStyle name="40 % – Zvýraznění3 3 2 8 2 3 3" xfId="56224"/>
    <cellStyle name="40 % – Zvýraznění3 3 2 8 2 3 4" xfId="5622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3" xfId="4320"/>
    <cellStyle name="40 % – Zvýraznění3 3 2 8 3 2" xfId="9885"/>
    <cellStyle name="40 % – Zvýraznění3 3 2 8 3 2 2" xfId="25101"/>
    <cellStyle name="40 % – Zvýraznění3 3 2 8 3 2 3" xfId="56226"/>
    <cellStyle name="40 % – Zvýraznění3 3 2 8 3 2 4" xfId="56227"/>
    <cellStyle name="40 % – Zvýraznění3 3 2 8 3 2 5" xfId="56228"/>
    <cellStyle name="40 % – Zvýraznění3 3 2 8 3 3" xfId="13627"/>
    <cellStyle name="40 % – Zvýraznění3 3 2 8 3 3 2" xfId="28816"/>
    <cellStyle name="40 % – Zvýraznění3 3 2 8 3 3 3" xfId="56229"/>
    <cellStyle name="40 % – Zvýraznění3 3 2 8 3 3 4" xfId="56230"/>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4" xfId="4321"/>
    <cellStyle name="40 % – Zvýraznění3 3 2 8 4 2" xfId="9886"/>
    <cellStyle name="40 % – Zvýraznění3 3 2 8 4 2 2" xfId="25102"/>
    <cellStyle name="40 % – Zvýraznění3 3 2 8 4 2 3" xfId="56231"/>
    <cellStyle name="40 % – Zvýraznění3 3 2 8 4 2 4" xfId="56232"/>
    <cellStyle name="40 % – Zvýraznění3 3 2 8 4 2 5" xfId="56233"/>
    <cellStyle name="40 % – Zvýraznění3 3 2 8 4 3" xfId="13628"/>
    <cellStyle name="40 % – Zvýraznění3 3 2 8 4 3 2" xfId="28817"/>
    <cellStyle name="40 % – Zvýraznění3 3 2 8 4 3 3" xfId="56234"/>
    <cellStyle name="40 % – Zvýraznění3 3 2 8 4 3 4" xfId="56235"/>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5" xfId="8438"/>
    <cellStyle name="40 % – Zvýraznění3 3 2 8 5 2" xfId="23654"/>
    <cellStyle name="40 % – Zvýraznění3 3 2 8 5 3" xfId="56236"/>
    <cellStyle name="40 % – Zvýraznění3 3 2 8 5 4" xfId="56237"/>
    <cellStyle name="40 % – Zvýraznění3 3 2 8 5 5" xfId="56238"/>
    <cellStyle name="40 % – Zvýraznění3 3 2 8 6" xfId="13625"/>
    <cellStyle name="40 % – Zvýraznění3 3 2 8 6 2" xfId="28814"/>
    <cellStyle name="40 % – Zvýraznění3 3 2 8 6 3" xfId="56239"/>
    <cellStyle name="40 % – Zvýraznění3 3 2 8 6 4" xfId="56240"/>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2 3" xfId="56241"/>
    <cellStyle name="40 % – Zvýraznění3 3 2 9 2 4" xfId="56242"/>
    <cellStyle name="40 % – Zvýraznění3 3 2 9 2 5" xfId="56243"/>
    <cellStyle name="40 % – Zvýraznění3 3 2 9 3" xfId="13629"/>
    <cellStyle name="40 % – Zvýraznění3 3 2 9 3 2" xfId="28818"/>
    <cellStyle name="40 % – Zvýraznění3 3 2 9 3 3" xfId="56244"/>
    <cellStyle name="40 % – Zvýraznění3 3 2 9 3 4" xfId="56245"/>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2 3" xfId="56246"/>
    <cellStyle name="40 % – Zvýraznění3 3 21 2 4" xfId="56247"/>
    <cellStyle name="40 % – Zvýraznění3 3 21 2 5" xfId="56248"/>
    <cellStyle name="40 % – Zvýraznění3 3 21 3" xfId="13630"/>
    <cellStyle name="40 % – Zvýraznění3 3 21 3 2" xfId="28819"/>
    <cellStyle name="40 % – Zvýraznění3 3 21 3 3" xfId="56249"/>
    <cellStyle name="40 % – Zvýraznění3 3 21 3 4" xfId="56250"/>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2" xfId="7603"/>
    <cellStyle name="40 % – Zvýraznění3 3 22 2" xfId="22822"/>
    <cellStyle name="40 % – Zvýraznění3 3 22 3" xfId="56251"/>
    <cellStyle name="40 % – Zvýraznění3 3 22 4" xfId="56252"/>
    <cellStyle name="40 % – Zvýraznění3 3 23" xfId="56253"/>
    <cellStyle name="40 % – Zvýraznění3 3 3" xfId="518"/>
    <cellStyle name="40 % – Zvýraznění3 3 3 10" xfId="4326"/>
    <cellStyle name="40 % – Zvýraznění3 3 3 10 2" xfId="9888"/>
    <cellStyle name="40 % – Zvýraznění3 3 3 10 2 2" xfId="25104"/>
    <cellStyle name="40 % – Zvýraznění3 3 3 10 2 3" xfId="56254"/>
    <cellStyle name="40 % – Zvýraznění3 3 3 10 2 4" xfId="56255"/>
    <cellStyle name="40 % – Zvýraznění3 3 3 10 2 5" xfId="56256"/>
    <cellStyle name="40 % – Zvýraznění3 3 3 10 3" xfId="13631"/>
    <cellStyle name="40 % – Zvýraznění3 3 3 10 3 2" xfId="28820"/>
    <cellStyle name="40 % – Zvýraznění3 3 3 10 3 3" xfId="56257"/>
    <cellStyle name="40 % – Zvýraznění3 3 3 10 3 4" xfId="56258"/>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1" xfId="4327"/>
    <cellStyle name="40 % – Zvýraznění3 3 3 11 2" xfId="11321"/>
    <cellStyle name="40 % – Zvýraznění3 3 3 11 2 2" xfId="26521"/>
    <cellStyle name="40 % – Zvýraznění3 3 3 11 2 3" xfId="56259"/>
    <cellStyle name="40 % – Zvýraznění3 3 3 11 2 4" xfId="56260"/>
    <cellStyle name="40 % – Zvýraznění3 3 3 11 2 5" xfId="56261"/>
    <cellStyle name="40 % – Zvýraznění3 3 3 11 3" xfId="13632"/>
    <cellStyle name="40 % – Zvýraznění3 3 3 11 3 2" xfId="28821"/>
    <cellStyle name="40 % – Zvýraznění3 3 3 11 3 3" xfId="56262"/>
    <cellStyle name="40 % – Zvýraznění3 3 3 11 3 4" xfId="56263"/>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2" xfId="7858"/>
    <cellStyle name="40 % – Zvýraznění3 3 3 12 2" xfId="23077"/>
    <cellStyle name="40 % – Zvýraznění3 3 3 12 3" xfId="56264"/>
    <cellStyle name="40 % – Zvýraznění3 3 3 12 4" xfId="56265"/>
    <cellStyle name="40 % – Zvýraznění3 3 3 12 5" xfId="56266"/>
    <cellStyle name="40 % – Zvýraznění3 3 3 13" xfId="11592"/>
    <cellStyle name="40 % – Zvýraznění3 3 3 13 2" xfId="26788"/>
    <cellStyle name="40 % – Zvýraznění3 3 3 13 3" xfId="56267"/>
    <cellStyle name="40 % – Zvýraznění3 3 3 13 4" xfId="5626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2" xfId="4328"/>
    <cellStyle name="40 % – Zvýraznění3 3 3 2 10" xfId="42238"/>
    <cellStyle name="40 % – Zvýraznění3 3 3 2 11" xfId="42239"/>
    <cellStyle name="40 % – Zvýraznění3 3 3 2 2" xfId="4329"/>
    <cellStyle name="40 % – Zvýraznění3 3 3 2 2 2" xfId="9889"/>
    <cellStyle name="40 % – Zvýraznění3 3 3 2 2 2 2" xfId="25105"/>
    <cellStyle name="40 % – Zvýraznění3 3 3 2 2 2 3" xfId="56269"/>
    <cellStyle name="40 % – Zvýraznění3 3 3 2 2 2 4" xfId="56270"/>
    <cellStyle name="40 % – Zvýraznění3 3 3 2 2 2 5" xfId="56271"/>
    <cellStyle name="40 % – Zvýraznění3 3 3 2 2 3" xfId="13634"/>
    <cellStyle name="40 % – Zvýraznění3 3 3 2 2 3 2" xfId="28823"/>
    <cellStyle name="40 % – Zvýraznění3 3 3 2 2 3 3" xfId="56272"/>
    <cellStyle name="40 % – Zvýraznění3 3 3 2 2 3 4" xfId="5627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3" xfId="4330"/>
    <cellStyle name="40 % – Zvýraznění3 3 3 2 3 2" xfId="9890"/>
    <cellStyle name="40 % – Zvýraznění3 3 3 2 3 2 2" xfId="25106"/>
    <cellStyle name="40 % – Zvýraznění3 3 3 2 3 2 3" xfId="56274"/>
    <cellStyle name="40 % – Zvýraznění3 3 3 2 3 2 4" xfId="56275"/>
    <cellStyle name="40 % – Zvýraznění3 3 3 2 3 2 5" xfId="56276"/>
    <cellStyle name="40 % – Zvýraznění3 3 3 2 3 3" xfId="13635"/>
    <cellStyle name="40 % – Zvýraznění3 3 3 2 3 3 2" xfId="28824"/>
    <cellStyle name="40 % – Zvýraznění3 3 3 2 3 3 3" xfId="56277"/>
    <cellStyle name="40 % – Zvýraznění3 3 3 2 3 3 4" xfId="56278"/>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4" xfId="4331"/>
    <cellStyle name="40 % – Zvýraznění3 3 3 2 4 2" xfId="9891"/>
    <cellStyle name="40 % – Zvýraznění3 3 3 2 4 2 2" xfId="25107"/>
    <cellStyle name="40 % – Zvýraznění3 3 3 2 4 2 3" xfId="56279"/>
    <cellStyle name="40 % – Zvýraznění3 3 3 2 4 2 4" xfId="56280"/>
    <cellStyle name="40 % – Zvýraznění3 3 3 2 4 2 5" xfId="56281"/>
    <cellStyle name="40 % – Zvýraznění3 3 3 2 4 3" xfId="13636"/>
    <cellStyle name="40 % – Zvýraznění3 3 3 2 4 3 2" xfId="28825"/>
    <cellStyle name="40 % – Zvýraznění3 3 3 2 4 3 3" xfId="56282"/>
    <cellStyle name="40 % – Zvýraznění3 3 3 2 4 3 4" xfId="56283"/>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5" xfId="7919"/>
    <cellStyle name="40 % – Zvýraznění3 3 3 2 5 2" xfId="23136"/>
    <cellStyle name="40 % – Zvýraznění3 3 3 2 5 3" xfId="56284"/>
    <cellStyle name="40 % – Zvýraznění3 3 3 2 5 4" xfId="56285"/>
    <cellStyle name="40 % – Zvýraznění3 3 3 2 5 5" xfId="56286"/>
    <cellStyle name="40 % – Zvýraznění3 3 3 2 6" xfId="13633"/>
    <cellStyle name="40 % – Zvýraznění3 3 3 2 6 2" xfId="28822"/>
    <cellStyle name="40 % – Zvýraznění3 3 3 2 6 3" xfId="56287"/>
    <cellStyle name="40 % – Zvýraznění3 3 3 2 6 4" xfId="56288"/>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2" xfId="4333"/>
    <cellStyle name="40 % – Zvýraznění3 3 3 3 2 2" xfId="9892"/>
    <cellStyle name="40 % – Zvýraznění3 3 3 3 2 2 2" xfId="25108"/>
    <cellStyle name="40 % – Zvýraznění3 3 3 3 2 2 3" xfId="56289"/>
    <cellStyle name="40 % – Zvýraznění3 3 3 3 2 2 4" xfId="56290"/>
    <cellStyle name="40 % – Zvýraznění3 3 3 3 2 2 5" xfId="56291"/>
    <cellStyle name="40 % – Zvýraznění3 3 3 3 2 3" xfId="13638"/>
    <cellStyle name="40 % – Zvýraznění3 3 3 3 2 3 2" xfId="28827"/>
    <cellStyle name="40 % – Zvýraznění3 3 3 3 2 3 3" xfId="56292"/>
    <cellStyle name="40 % – Zvýraznění3 3 3 3 2 3 4" xfId="56293"/>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3" xfId="4334"/>
    <cellStyle name="40 % – Zvýraznění3 3 3 3 3 2" xfId="9893"/>
    <cellStyle name="40 % – Zvýraznění3 3 3 3 3 2 2" xfId="25109"/>
    <cellStyle name="40 % – Zvýraznění3 3 3 3 3 2 3" xfId="56294"/>
    <cellStyle name="40 % – Zvýraznění3 3 3 3 3 2 4" xfId="56295"/>
    <cellStyle name="40 % – Zvýraznění3 3 3 3 3 2 5" xfId="56296"/>
    <cellStyle name="40 % – Zvýraznění3 3 3 3 3 3" xfId="13639"/>
    <cellStyle name="40 % – Zvýraznění3 3 3 3 3 3 2" xfId="28828"/>
    <cellStyle name="40 % – Zvýraznění3 3 3 3 3 3 3" xfId="56297"/>
    <cellStyle name="40 % – Zvýraznění3 3 3 3 3 3 4" xfId="5629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4" xfId="4335"/>
    <cellStyle name="40 % – Zvýraznění3 3 3 3 4 2" xfId="9894"/>
    <cellStyle name="40 % – Zvýraznění3 3 3 3 4 2 2" xfId="25110"/>
    <cellStyle name="40 % – Zvýraznění3 3 3 3 4 2 3" xfId="56299"/>
    <cellStyle name="40 % – Zvýraznění3 3 3 3 4 2 4" xfId="56300"/>
    <cellStyle name="40 % – Zvýraznění3 3 3 3 4 2 5" xfId="56301"/>
    <cellStyle name="40 % – Zvýraznění3 3 3 3 4 3" xfId="13640"/>
    <cellStyle name="40 % – Zvýraznění3 3 3 3 4 3 2" xfId="28829"/>
    <cellStyle name="40 % – Zvýraznění3 3 3 3 4 3 3" xfId="56302"/>
    <cellStyle name="40 % – Zvýraznění3 3 3 3 4 3 4" xfId="56303"/>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5" xfId="8072"/>
    <cellStyle name="40 % – Zvýraznění3 3 3 3 5 2" xfId="23288"/>
    <cellStyle name="40 % – Zvýraznění3 3 3 3 5 3" xfId="56304"/>
    <cellStyle name="40 % – Zvýraznění3 3 3 3 5 4" xfId="56305"/>
    <cellStyle name="40 % – Zvýraznění3 3 3 3 5 5" xfId="56306"/>
    <cellStyle name="40 % – Zvýraznění3 3 3 3 6" xfId="13637"/>
    <cellStyle name="40 % – Zvýraznění3 3 3 3 6 2" xfId="28826"/>
    <cellStyle name="40 % – Zvýraznění3 3 3 3 6 3" xfId="56307"/>
    <cellStyle name="40 % – Zvýraznění3 3 3 3 6 4" xfId="56308"/>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2" xfId="4337"/>
    <cellStyle name="40 % – Zvýraznění3 3 3 4 2 2" xfId="9895"/>
    <cellStyle name="40 % – Zvýraznění3 3 3 4 2 2 2" xfId="25111"/>
    <cellStyle name="40 % – Zvýraznění3 3 3 4 2 2 3" xfId="56309"/>
    <cellStyle name="40 % – Zvýraznění3 3 3 4 2 2 4" xfId="56310"/>
    <cellStyle name="40 % – Zvýraznění3 3 3 4 2 2 5" xfId="56311"/>
    <cellStyle name="40 % – Zvýraznění3 3 3 4 2 3" xfId="13642"/>
    <cellStyle name="40 % – Zvýraznění3 3 3 4 2 3 2" xfId="28831"/>
    <cellStyle name="40 % – Zvýraznění3 3 3 4 2 3 3" xfId="56312"/>
    <cellStyle name="40 % – Zvýraznění3 3 3 4 2 3 4" xfId="56313"/>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3" xfId="4338"/>
    <cellStyle name="40 % – Zvýraznění3 3 3 4 3 2" xfId="9896"/>
    <cellStyle name="40 % – Zvýraznění3 3 3 4 3 2 2" xfId="25112"/>
    <cellStyle name="40 % – Zvýraznění3 3 3 4 3 2 3" xfId="56314"/>
    <cellStyle name="40 % – Zvýraznění3 3 3 4 3 2 4" xfId="56315"/>
    <cellStyle name="40 % – Zvýraznění3 3 3 4 3 2 5" xfId="56316"/>
    <cellStyle name="40 % – Zvýraznění3 3 3 4 3 3" xfId="13643"/>
    <cellStyle name="40 % – Zvýraznění3 3 3 4 3 3 2" xfId="28832"/>
    <cellStyle name="40 % – Zvýraznění3 3 3 4 3 3 3" xfId="56317"/>
    <cellStyle name="40 % – Zvýraznění3 3 3 4 3 3 4" xfId="56318"/>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4" xfId="4339"/>
    <cellStyle name="40 % – Zvýraznění3 3 3 4 4 2" xfId="9897"/>
    <cellStyle name="40 % – Zvýraznění3 3 3 4 4 2 2" xfId="25113"/>
    <cellStyle name="40 % – Zvýraznění3 3 3 4 4 2 3" xfId="56319"/>
    <cellStyle name="40 % – Zvýraznění3 3 3 4 4 2 4" xfId="56320"/>
    <cellStyle name="40 % – Zvýraznění3 3 3 4 4 2 5" xfId="56321"/>
    <cellStyle name="40 % – Zvýraznění3 3 3 4 4 3" xfId="13644"/>
    <cellStyle name="40 % – Zvýraznění3 3 3 4 4 3 2" xfId="28833"/>
    <cellStyle name="40 % – Zvýraznění3 3 3 4 4 3 3" xfId="56322"/>
    <cellStyle name="40 % – Zvýraznění3 3 3 4 4 3 4" xfId="5632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5" xfId="8152"/>
    <cellStyle name="40 % – Zvýraznění3 3 3 4 5 2" xfId="23368"/>
    <cellStyle name="40 % – Zvýraznění3 3 3 4 5 3" xfId="56324"/>
    <cellStyle name="40 % – Zvýraznění3 3 3 4 5 4" xfId="56325"/>
    <cellStyle name="40 % – Zvýraznění3 3 3 4 5 5" xfId="56326"/>
    <cellStyle name="40 % – Zvýraznění3 3 3 4 6" xfId="13641"/>
    <cellStyle name="40 % – Zvýraznění3 3 3 4 6 2" xfId="28830"/>
    <cellStyle name="40 % – Zvýraznění3 3 3 4 6 3" xfId="56327"/>
    <cellStyle name="40 % – Zvýraznění3 3 3 4 6 4" xfId="56328"/>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2" xfId="4341"/>
    <cellStyle name="40 % – Zvýraznění3 3 3 5 2 2" xfId="9898"/>
    <cellStyle name="40 % – Zvýraznění3 3 3 5 2 2 2" xfId="25114"/>
    <cellStyle name="40 % – Zvýraznění3 3 3 5 2 2 3" xfId="56329"/>
    <cellStyle name="40 % – Zvýraznění3 3 3 5 2 2 4" xfId="56330"/>
    <cellStyle name="40 % – Zvýraznění3 3 3 5 2 2 5" xfId="56331"/>
    <cellStyle name="40 % – Zvýraznění3 3 3 5 2 3" xfId="13646"/>
    <cellStyle name="40 % – Zvýraznění3 3 3 5 2 3 2" xfId="28835"/>
    <cellStyle name="40 % – Zvýraznění3 3 3 5 2 3 3" xfId="56332"/>
    <cellStyle name="40 % – Zvýraznění3 3 3 5 2 3 4" xfId="56333"/>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3" xfId="4342"/>
    <cellStyle name="40 % – Zvýraznění3 3 3 5 3 2" xfId="9899"/>
    <cellStyle name="40 % – Zvýraznění3 3 3 5 3 2 2" xfId="25115"/>
    <cellStyle name="40 % – Zvýraznění3 3 3 5 3 2 3" xfId="56334"/>
    <cellStyle name="40 % – Zvýraznění3 3 3 5 3 2 4" xfId="56335"/>
    <cellStyle name="40 % – Zvýraznění3 3 3 5 3 2 5" xfId="56336"/>
    <cellStyle name="40 % – Zvýraznění3 3 3 5 3 3" xfId="13647"/>
    <cellStyle name="40 % – Zvýraznění3 3 3 5 3 3 2" xfId="28836"/>
    <cellStyle name="40 % – Zvýraznění3 3 3 5 3 3 3" xfId="56337"/>
    <cellStyle name="40 % – Zvýraznění3 3 3 5 3 3 4" xfId="56338"/>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4" xfId="4343"/>
    <cellStyle name="40 % – Zvýraznění3 3 3 5 4 2" xfId="9900"/>
    <cellStyle name="40 % – Zvýraznění3 3 3 5 4 2 2" xfId="25116"/>
    <cellStyle name="40 % – Zvýraznění3 3 3 5 4 2 3" xfId="56339"/>
    <cellStyle name="40 % – Zvýraznění3 3 3 5 4 2 4" xfId="56340"/>
    <cellStyle name="40 % – Zvýraznění3 3 3 5 4 2 5" xfId="56341"/>
    <cellStyle name="40 % – Zvýraznění3 3 3 5 4 3" xfId="13648"/>
    <cellStyle name="40 % – Zvýraznění3 3 3 5 4 3 2" xfId="28837"/>
    <cellStyle name="40 % – Zvýraznění3 3 3 5 4 3 3" xfId="56342"/>
    <cellStyle name="40 % – Zvýraznění3 3 3 5 4 3 4" xfId="56343"/>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5" xfId="8234"/>
    <cellStyle name="40 % – Zvýraznění3 3 3 5 5 2" xfId="23450"/>
    <cellStyle name="40 % – Zvýraznění3 3 3 5 5 3" xfId="56344"/>
    <cellStyle name="40 % – Zvýraznění3 3 3 5 5 4" xfId="56345"/>
    <cellStyle name="40 % – Zvýraznění3 3 3 5 5 5" xfId="56346"/>
    <cellStyle name="40 % – Zvýraznění3 3 3 5 6" xfId="13645"/>
    <cellStyle name="40 % – Zvýraznění3 3 3 5 6 2" xfId="28834"/>
    <cellStyle name="40 % – Zvýraznění3 3 3 5 6 3" xfId="56347"/>
    <cellStyle name="40 % – Zvýraznění3 3 3 5 6 4" xfId="56348"/>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2" xfId="4345"/>
    <cellStyle name="40 % – Zvýraznění3 3 3 6 2 2" xfId="9901"/>
    <cellStyle name="40 % – Zvýraznění3 3 3 6 2 2 2" xfId="25117"/>
    <cellStyle name="40 % – Zvýraznění3 3 3 6 2 2 3" xfId="56349"/>
    <cellStyle name="40 % – Zvýraznění3 3 3 6 2 2 4" xfId="56350"/>
    <cellStyle name="40 % – Zvýraznění3 3 3 6 2 2 5" xfId="56351"/>
    <cellStyle name="40 % – Zvýraznění3 3 3 6 2 3" xfId="13650"/>
    <cellStyle name="40 % – Zvýraznění3 3 3 6 2 3 2" xfId="28839"/>
    <cellStyle name="40 % – Zvýraznění3 3 3 6 2 3 3" xfId="56352"/>
    <cellStyle name="40 % – Zvýraznění3 3 3 6 2 3 4" xfId="56353"/>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3" xfId="4346"/>
    <cellStyle name="40 % – Zvýraznění3 3 3 6 3 2" xfId="9902"/>
    <cellStyle name="40 % – Zvýraznění3 3 3 6 3 2 2" xfId="25118"/>
    <cellStyle name="40 % – Zvýraznění3 3 3 6 3 2 3" xfId="56354"/>
    <cellStyle name="40 % – Zvýraznění3 3 3 6 3 2 4" xfId="56355"/>
    <cellStyle name="40 % – Zvýraznění3 3 3 6 3 2 5" xfId="56356"/>
    <cellStyle name="40 % – Zvýraznění3 3 3 6 3 3" xfId="13651"/>
    <cellStyle name="40 % – Zvýraznění3 3 3 6 3 3 2" xfId="28840"/>
    <cellStyle name="40 % – Zvýraznění3 3 3 6 3 3 3" xfId="56357"/>
    <cellStyle name="40 % – Zvýraznění3 3 3 6 3 3 4" xfId="56358"/>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4" xfId="4347"/>
    <cellStyle name="40 % – Zvýraznění3 3 3 6 4 2" xfId="9903"/>
    <cellStyle name="40 % – Zvýraznění3 3 3 6 4 2 2" xfId="25119"/>
    <cellStyle name="40 % – Zvýraznění3 3 3 6 4 2 3" xfId="56359"/>
    <cellStyle name="40 % – Zvýraznění3 3 3 6 4 2 4" xfId="56360"/>
    <cellStyle name="40 % – Zvýraznění3 3 3 6 4 2 5" xfId="56361"/>
    <cellStyle name="40 % – Zvýraznění3 3 3 6 4 3" xfId="13652"/>
    <cellStyle name="40 % – Zvýraznění3 3 3 6 4 3 2" xfId="28841"/>
    <cellStyle name="40 % – Zvýraznění3 3 3 6 4 3 3" xfId="56362"/>
    <cellStyle name="40 % – Zvýraznění3 3 3 6 4 3 4" xfId="56363"/>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5" xfId="8327"/>
    <cellStyle name="40 % – Zvýraznění3 3 3 6 5 2" xfId="23543"/>
    <cellStyle name="40 % – Zvýraznění3 3 3 6 5 3" xfId="56364"/>
    <cellStyle name="40 % – Zvýraznění3 3 3 6 5 4" xfId="56365"/>
    <cellStyle name="40 % – Zvýraznění3 3 3 6 5 5" xfId="56366"/>
    <cellStyle name="40 % – Zvýraznění3 3 3 6 6" xfId="13649"/>
    <cellStyle name="40 % – Zvýraznění3 3 3 6 6 2" xfId="28838"/>
    <cellStyle name="40 % – Zvýraznění3 3 3 6 6 3" xfId="56367"/>
    <cellStyle name="40 % – Zvýraznění3 3 3 6 6 4" xfId="5636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2" xfId="4349"/>
    <cellStyle name="40 % – Zvýraznění3 3 3 7 2 2" xfId="9904"/>
    <cellStyle name="40 % – Zvýraznění3 3 3 7 2 2 2" xfId="25120"/>
    <cellStyle name="40 % – Zvýraznění3 3 3 7 2 2 3" xfId="56369"/>
    <cellStyle name="40 % – Zvýraznění3 3 3 7 2 2 4" xfId="56370"/>
    <cellStyle name="40 % – Zvýraznění3 3 3 7 2 2 5" xfId="56371"/>
    <cellStyle name="40 % – Zvýraznění3 3 3 7 2 3" xfId="13654"/>
    <cellStyle name="40 % – Zvýraznění3 3 3 7 2 3 2" xfId="28843"/>
    <cellStyle name="40 % – Zvýraznění3 3 3 7 2 3 3" xfId="56372"/>
    <cellStyle name="40 % – Zvýraznění3 3 3 7 2 3 4" xfId="5637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3" xfId="4350"/>
    <cellStyle name="40 % – Zvýraznění3 3 3 7 3 2" xfId="9905"/>
    <cellStyle name="40 % – Zvýraznění3 3 3 7 3 2 2" xfId="25121"/>
    <cellStyle name="40 % – Zvýraznění3 3 3 7 3 2 3" xfId="56374"/>
    <cellStyle name="40 % – Zvýraznění3 3 3 7 3 2 4" xfId="56375"/>
    <cellStyle name="40 % – Zvýraznění3 3 3 7 3 2 5" xfId="56376"/>
    <cellStyle name="40 % – Zvýraznění3 3 3 7 3 3" xfId="13655"/>
    <cellStyle name="40 % – Zvýraznění3 3 3 7 3 3 2" xfId="28844"/>
    <cellStyle name="40 % – Zvýraznění3 3 3 7 3 3 3" xfId="56377"/>
    <cellStyle name="40 % – Zvýraznění3 3 3 7 3 3 4" xfId="56378"/>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4" xfId="4351"/>
    <cellStyle name="40 % – Zvýraznění3 3 3 7 4 2" xfId="9906"/>
    <cellStyle name="40 % – Zvýraznění3 3 3 7 4 2 2" xfId="25122"/>
    <cellStyle name="40 % – Zvýraznění3 3 3 7 4 2 3" xfId="56379"/>
    <cellStyle name="40 % – Zvýraznění3 3 3 7 4 2 4" xfId="56380"/>
    <cellStyle name="40 % – Zvýraznění3 3 3 7 4 2 5" xfId="56381"/>
    <cellStyle name="40 % – Zvýraznění3 3 3 7 4 3" xfId="13656"/>
    <cellStyle name="40 % – Zvýraznění3 3 3 7 4 3 2" xfId="28845"/>
    <cellStyle name="40 % – Zvýraznění3 3 3 7 4 3 3" xfId="56382"/>
    <cellStyle name="40 % – Zvýraznění3 3 3 7 4 3 4" xfId="56383"/>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5" xfId="8410"/>
    <cellStyle name="40 % – Zvýraznění3 3 3 7 5 2" xfId="23626"/>
    <cellStyle name="40 % – Zvýraznění3 3 3 7 5 3" xfId="56384"/>
    <cellStyle name="40 % – Zvýraznění3 3 3 7 5 4" xfId="56385"/>
    <cellStyle name="40 % – Zvýraznění3 3 3 7 5 5" xfId="56386"/>
    <cellStyle name="40 % – Zvýraznění3 3 3 7 6" xfId="13653"/>
    <cellStyle name="40 % – Zvýraznění3 3 3 7 6 2" xfId="28842"/>
    <cellStyle name="40 % – Zvýraznění3 3 3 7 6 3" xfId="56387"/>
    <cellStyle name="40 % – Zvýraznění3 3 3 7 6 4" xfId="56388"/>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2 3" xfId="56389"/>
    <cellStyle name="40 % – Zvýraznění3 3 3 8 2 4" xfId="56390"/>
    <cellStyle name="40 % – Zvýraznění3 3 3 8 2 5" xfId="56391"/>
    <cellStyle name="40 % – Zvýraznění3 3 3 8 3" xfId="13657"/>
    <cellStyle name="40 % – Zvýraznění3 3 3 8 3 2" xfId="28846"/>
    <cellStyle name="40 % – Zvýraznění3 3 3 8 3 3" xfId="56392"/>
    <cellStyle name="40 % – Zvýraznění3 3 3 8 3 4" xfId="56393"/>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9" xfId="4353"/>
    <cellStyle name="40 % – Zvýraznění3 3 3 9 2" xfId="9908"/>
    <cellStyle name="40 % – Zvýraznění3 3 3 9 2 2" xfId="25124"/>
    <cellStyle name="40 % – Zvýraznění3 3 3 9 2 3" xfId="56394"/>
    <cellStyle name="40 % – Zvýraznění3 3 3 9 2 4" xfId="56395"/>
    <cellStyle name="40 % – Zvýraznění3 3 3 9 2 5" xfId="56396"/>
    <cellStyle name="40 % – Zvýraznění3 3 3 9 3" xfId="13658"/>
    <cellStyle name="40 % – Zvýraznění3 3 3 9 3 2" xfId="28847"/>
    <cellStyle name="40 % – Zvýraznění3 3 3 9 3 3" xfId="56397"/>
    <cellStyle name="40 % – Zvýraznění3 3 3 9 3 4" xfId="56398"/>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4" xfId="519"/>
    <cellStyle name="40 % – Zvýraznění3 3 4 10" xfId="19199"/>
    <cellStyle name="40 % – Zvýraznění3 3 4 11" xfId="42290"/>
    <cellStyle name="40 % – Zvýraznění3 3 4 12" xfId="42291"/>
    <cellStyle name="40 % – Zvýraznění3 3 4 2" xfId="4354"/>
    <cellStyle name="40 % – Zvýraznění3 3 4 2 2" xfId="9909"/>
    <cellStyle name="40 % – Zvýraznění3 3 4 2 2 2" xfId="25125"/>
    <cellStyle name="40 % – Zvýraznění3 3 4 2 2 3" xfId="56399"/>
    <cellStyle name="40 % – Zvýraznění3 3 4 2 2 4" xfId="56400"/>
    <cellStyle name="40 % – Zvýraznění3 3 4 2 2 5" xfId="56401"/>
    <cellStyle name="40 % – Zvýraznění3 3 4 2 3" xfId="13659"/>
    <cellStyle name="40 % – Zvýraznění3 3 4 2 3 2" xfId="28848"/>
    <cellStyle name="40 % – Zvýraznění3 3 4 2 3 3" xfId="56402"/>
    <cellStyle name="40 % – Zvýraznění3 3 4 2 3 4" xfId="56403"/>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3" xfId="4355"/>
    <cellStyle name="40 % – Zvýraznění3 3 4 3 2" xfId="9910"/>
    <cellStyle name="40 % – Zvýraznění3 3 4 3 2 2" xfId="25126"/>
    <cellStyle name="40 % – Zvýraznění3 3 4 3 2 3" xfId="56404"/>
    <cellStyle name="40 % – Zvýraznění3 3 4 3 2 4" xfId="56405"/>
    <cellStyle name="40 % – Zvýraznění3 3 4 3 2 5" xfId="56406"/>
    <cellStyle name="40 % – Zvýraznění3 3 4 3 3" xfId="13660"/>
    <cellStyle name="40 % – Zvýraznění3 3 4 3 3 2" xfId="28849"/>
    <cellStyle name="40 % – Zvýraznění3 3 4 3 3 3" xfId="56407"/>
    <cellStyle name="40 % – Zvýraznění3 3 4 3 3 4" xfId="56408"/>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4" xfId="4356"/>
    <cellStyle name="40 % – Zvýraznění3 3 4 4 2" xfId="9911"/>
    <cellStyle name="40 % – Zvýraznění3 3 4 4 2 2" xfId="25127"/>
    <cellStyle name="40 % – Zvýraznění3 3 4 4 2 3" xfId="56409"/>
    <cellStyle name="40 % – Zvýraznění3 3 4 4 2 4" xfId="56410"/>
    <cellStyle name="40 % – Zvýraznění3 3 4 4 2 5" xfId="56411"/>
    <cellStyle name="40 % – Zvýraznění3 3 4 4 3" xfId="13661"/>
    <cellStyle name="40 % – Zvýraznění3 3 4 4 3 2" xfId="28850"/>
    <cellStyle name="40 % – Zvýraznění3 3 4 4 3 3" xfId="56412"/>
    <cellStyle name="40 % – Zvýraznění3 3 4 4 3 4" xfId="56413"/>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5" xfId="4357"/>
    <cellStyle name="40 % – Zvýraznění3 3 4 5 2" xfId="11243"/>
    <cellStyle name="40 % – Zvýraznění3 3 4 5 2 2" xfId="26443"/>
    <cellStyle name="40 % – Zvýraznění3 3 4 5 2 3" xfId="56414"/>
    <cellStyle name="40 % – Zvýraznění3 3 4 5 2 4" xfId="56415"/>
    <cellStyle name="40 % – Zvýraznění3 3 4 5 2 5" xfId="56416"/>
    <cellStyle name="40 % – Zvýraznění3 3 4 5 3" xfId="13662"/>
    <cellStyle name="40 % – Zvýraznění3 3 4 5 3 2" xfId="28851"/>
    <cellStyle name="40 % – Zvýraznění3 3 4 5 3 3" xfId="56417"/>
    <cellStyle name="40 % – Zvýraznění3 3 4 5 3 4" xfId="56418"/>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6" xfId="7814"/>
    <cellStyle name="40 % – Zvýraznění3 3 4 6 2" xfId="23033"/>
    <cellStyle name="40 % – Zvýraznění3 3 4 6 3" xfId="56419"/>
    <cellStyle name="40 % – Zvýraznění3 3 4 6 4" xfId="56420"/>
    <cellStyle name="40 % – Zvýraznění3 3 4 6 5" xfId="56421"/>
    <cellStyle name="40 % – Zvýraznění3 3 4 7" xfId="11593"/>
    <cellStyle name="40 % – Zvýraznění3 3 4 7 2" xfId="26789"/>
    <cellStyle name="40 % – Zvýraznění3 3 4 7 3" xfId="56422"/>
    <cellStyle name="40 % – Zvýraznění3 3 4 7 4" xfId="56423"/>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2" xfId="4358"/>
    <cellStyle name="40 % – Zvýraznění3 3 5 2 2" xfId="9912"/>
    <cellStyle name="40 % – Zvýraznění3 3 5 2 2 2" xfId="25128"/>
    <cellStyle name="40 % – Zvýraznění3 3 5 2 2 3" xfId="56424"/>
    <cellStyle name="40 % – Zvýraznění3 3 5 2 2 4" xfId="56425"/>
    <cellStyle name="40 % – Zvýraznění3 3 5 2 2 5" xfId="56426"/>
    <cellStyle name="40 % – Zvýraznění3 3 5 2 3" xfId="13663"/>
    <cellStyle name="40 % – Zvýraznění3 3 5 2 3 2" xfId="28852"/>
    <cellStyle name="40 % – Zvýraznění3 3 5 2 3 3" xfId="56427"/>
    <cellStyle name="40 % – Zvýraznění3 3 5 2 3 4" xfId="56428"/>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3" xfId="4359"/>
    <cellStyle name="40 % – Zvýraznění3 3 5 3 2" xfId="9913"/>
    <cellStyle name="40 % – Zvýraznění3 3 5 3 2 2" xfId="25129"/>
    <cellStyle name="40 % – Zvýraznění3 3 5 3 2 3" xfId="56429"/>
    <cellStyle name="40 % – Zvýraznění3 3 5 3 2 4" xfId="56430"/>
    <cellStyle name="40 % – Zvýraznění3 3 5 3 2 5" xfId="56431"/>
    <cellStyle name="40 % – Zvýraznění3 3 5 3 3" xfId="13664"/>
    <cellStyle name="40 % – Zvýraznění3 3 5 3 3 2" xfId="28853"/>
    <cellStyle name="40 % – Zvýraznění3 3 5 3 3 3" xfId="56432"/>
    <cellStyle name="40 % – Zvýraznění3 3 5 3 3 4" xfId="5643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4" xfId="4360"/>
    <cellStyle name="40 % – Zvýraznění3 3 5 4 2" xfId="9914"/>
    <cellStyle name="40 % – Zvýraznění3 3 5 4 2 2" xfId="25130"/>
    <cellStyle name="40 % – Zvýraznění3 3 5 4 2 3" xfId="56434"/>
    <cellStyle name="40 % – Zvýraznění3 3 5 4 2 4" xfId="56435"/>
    <cellStyle name="40 % – Zvýraznění3 3 5 4 2 5" xfId="56436"/>
    <cellStyle name="40 % – Zvýraznění3 3 5 4 3" xfId="13665"/>
    <cellStyle name="40 % – Zvýraznění3 3 5 4 3 2" xfId="28854"/>
    <cellStyle name="40 % – Zvýraznění3 3 5 4 3 3" xfId="56437"/>
    <cellStyle name="40 % – Zvýraznění3 3 5 4 3 4" xfId="56438"/>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5" xfId="4361"/>
    <cellStyle name="40 % – Zvýraznění3 3 5 5 2" xfId="11322"/>
    <cellStyle name="40 % – Zvýraznění3 3 5 5 2 2" xfId="26522"/>
    <cellStyle name="40 % – Zvýraznění3 3 5 5 2 3" xfId="56439"/>
    <cellStyle name="40 % – Zvýraznění3 3 5 5 2 4" xfId="56440"/>
    <cellStyle name="40 % – Zvýraznění3 3 5 5 2 5" xfId="56441"/>
    <cellStyle name="40 % – Zvýraznění3 3 5 5 3" xfId="13666"/>
    <cellStyle name="40 % – Zvýraznění3 3 5 5 3 2" xfId="28855"/>
    <cellStyle name="40 % – Zvýraznění3 3 5 5 3 3" xfId="56442"/>
    <cellStyle name="40 % – Zvýraznění3 3 5 5 3 4" xfId="56443"/>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6" xfId="7774"/>
    <cellStyle name="40 % – Zvýraznění3 3 5 6 2" xfId="22993"/>
    <cellStyle name="40 % – Zvýraznění3 3 5 6 3" xfId="56444"/>
    <cellStyle name="40 % – Zvýraznění3 3 5 6 4" xfId="56445"/>
    <cellStyle name="40 % – Zvýraznění3 3 5 6 5" xfId="56446"/>
    <cellStyle name="40 % – Zvýraznění3 3 5 7" xfId="11594"/>
    <cellStyle name="40 % – Zvýraznění3 3 5 7 2" xfId="26790"/>
    <cellStyle name="40 % – Zvýraznění3 3 5 7 3" xfId="56447"/>
    <cellStyle name="40 % – Zvýraznění3 3 5 7 4" xfId="56448"/>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2" xfId="4363"/>
    <cellStyle name="40 % – Zvýraznění3 3 6 2 2" xfId="9915"/>
    <cellStyle name="40 % – Zvýraznění3 3 6 2 2 2" xfId="25131"/>
    <cellStyle name="40 % – Zvýraznění3 3 6 2 2 3" xfId="56449"/>
    <cellStyle name="40 % – Zvýraznění3 3 6 2 2 4" xfId="56450"/>
    <cellStyle name="40 % – Zvýraznění3 3 6 2 2 5" xfId="56451"/>
    <cellStyle name="40 % – Zvýraznění3 3 6 2 3" xfId="13668"/>
    <cellStyle name="40 % – Zvýraznění3 3 6 2 3 2" xfId="28857"/>
    <cellStyle name="40 % – Zvýraznění3 3 6 2 3 3" xfId="56452"/>
    <cellStyle name="40 % – Zvýraznění3 3 6 2 3 4" xfId="56453"/>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3" xfId="4364"/>
    <cellStyle name="40 % – Zvýraznění3 3 6 3 2" xfId="9916"/>
    <cellStyle name="40 % – Zvýraznění3 3 6 3 2 2" xfId="25132"/>
    <cellStyle name="40 % – Zvýraznění3 3 6 3 2 3" xfId="56454"/>
    <cellStyle name="40 % – Zvýraznění3 3 6 3 2 4" xfId="56455"/>
    <cellStyle name="40 % – Zvýraznění3 3 6 3 2 5" xfId="56456"/>
    <cellStyle name="40 % – Zvýraznění3 3 6 3 3" xfId="13669"/>
    <cellStyle name="40 % – Zvýraznění3 3 6 3 3 2" xfId="28858"/>
    <cellStyle name="40 % – Zvýraznění3 3 6 3 3 3" xfId="56457"/>
    <cellStyle name="40 % – Zvýraznění3 3 6 3 3 4" xfId="564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4" xfId="4365"/>
    <cellStyle name="40 % – Zvýraznění3 3 6 4 2" xfId="9917"/>
    <cellStyle name="40 % – Zvýraznění3 3 6 4 2 2" xfId="25133"/>
    <cellStyle name="40 % – Zvýraznění3 3 6 4 2 3" xfId="56459"/>
    <cellStyle name="40 % – Zvýraznění3 3 6 4 2 4" xfId="56460"/>
    <cellStyle name="40 % – Zvýraznění3 3 6 4 2 5" xfId="56461"/>
    <cellStyle name="40 % – Zvýraznění3 3 6 4 3" xfId="13670"/>
    <cellStyle name="40 % – Zvýraznění3 3 6 4 3 2" xfId="28859"/>
    <cellStyle name="40 % – Zvýraznění3 3 6 4 3 3" xfId="56462"/>
    <cellStyle name="40 % – Zvýraznění3 3 6 4 3 4" xfId="56463"/>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5" xfId="8016"/>
    <cellStyle name="40 % – Zvýraznění3 3 6 5 2" xfId="23233"/>
    <cellStyle name="40 % – Zvýraznění3 3 6 5 3" xfId="56464"/>
    <cellStyle name="40 % – Zvýraznění3 3 6 5 4" xfId="56465"/>
    <cellStyle name="40 % – Zvýraznění3 3 6 5 5" xfId="56466"/>
    <cellStyle name="40 % – Zvýraznění3 3 6 6" xfId="13667"/>
    <cellStyle name="40 % – Zvýraznění3 3 6 6 2" xfId="28856"/>
    <cellStyle name="40 % – Zvýraznění3 3 6 6 3" xfId="56467"/>
    <cellStyle name="40 % – Zvýraznění3 3 6 6 4" xfId="56468"/>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2" xfId="4367"/>
    <cellStyle name="40 % – Zvýraznění3 3 7 2 2" xfId="9918"/>
    <cellStyle name="40 % – Zvýraznění3 3 7 2 2 2" xfId="25134"/>
    <cellStyle name="40 % – Zvýraznění3 3 7 2 2 3" xfId="56469"/>
    <cellStyle name="40 % – Zvýraznění3 3 7 2 2 4" xfId="56470"/>
    <cellStyle name="40 % – Zvýraznění3 3 7 2 2 5" xfId="56471"/>
    <cellStyle name="40 % – Zvýraznění3 3 7 2 3" xfId="13672"/>
    <cellStyle name="40 % – Zvýraznění3 3 7 2 3 2" xfId="28861"/>
    <cellStyle name="40 % – Zvýraznění3 3 7 2 3 3" xfId="56472"/>
    <cellStyle name="40 % – Zvýraznění3 3 7 2 3 4" xfId="56473"/>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3" xfId="4368"/>
    <cellStyle name="40 % – Zvýraznění3 3 7 3 2" xfId="9919"/>
    <cellStyle name="40 % – Zvýraznění3 3 7 3 2 2" xfId="25135"/>
    <cellStyle name="40 % – Zvýraznění3 3 7 3 2 3" xfId="56474"/>
    <cellStyle name="40 % – Zvýraznění3 3 7 3 2 4" xfId="56475"/>
    <cellStyle name="40 % – Zvýraznění3 3 7 3 2 5" xfId="56476"/>
    <cellStyle name="40 % – Zvýraznění3 3 7 3 3" xfId="13673"/>
    <cellStyle name="40 % – Zvýraznění3 3 7 3 3 2" xfId="28862"/>
    <cellStyle name="40 % – Zvýraznění3 3 7 3 3 3" xfId="56477"/>
    <cellStyle name="40 % – Zvýraznění3 3 7 3 3 4" xfId="56478"/>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4" xfId="4369"/>
    <cellStyle name="40 % – Zvýraznění3 3 7 4 2" xfId="9920"/>
    <cellStyle name="40 % – Zvýraznění3 3 7 4 2 2" xfId="25136"/>
    <cellStyle name="40 % – Zvýraznění3 3 7 4 2 3" xfId="56479"/>
    <cellStyle name="40 % – Zvýraznění3 3 7 4 2 4" xfId="56480"/>
    <cellStyle name="40 % – Zvýraznění3 3 7 4 2 5" xfId="56481"/>
    <cellStyle name="40 % – Zvýraznění3 3 7 4 3" xfId="13674"/>
    <cellStyle name="40 % – Zvýraznění3 3 7 4 3 2" xfId="28863"/>
    <cellStyle name="40 % – Zvýraznění3 3 7 4 3 3" xfId="56482"/>
    <cellStyle name="40 % – Zvýraznění3 3 7 4 3 4" xfId="5648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5" xfId="7951"/>
    <cellStyle name="40 % – Zvýraznění3 3 7 5 2" xfId="23168"/>
    <cellStyle name="40 % – Zvýraznění3 3 7 5 3" xfId="56484"/>
    <cellStyle name="40 % – Zvýraznění3 3 7 5 4" xfId="56485"/>
    <cellStyle name="40 % – Zvýraznění3 3 7 5 5" xfId="56486"/>
    <cellStyle name="40 % – Zvýraznění3 3 7 6" xfId="13671"/>
    <cellStyle name="40 % – Zvýraznění3 3 7 6 2" xfId="28860"/>
    <cellStyle name="40 % – Zvýraznění3 3 7 6 3" xfId="56487"/>
    <cellStyle name="40 % – Zvýraznění3 3 7 6 4" xfId="56488"/>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2" xfId="4371"/>
    <cellStyle name="40 % – Zvýraznění3 3 8 2 2" xfId="9921"/>
    <cellStyle name="40 % – Zvýraznění3 3 8 2 2 2" xfId="25137"/>
    <cellStyle name="40 % – Zvýraznění3 3 8 2 2 3" xfId="56489"/>
    <cellStyle name="40 % – Zvýraznění3 3 8 2 2 4" xfId="56490"/>
    <cellStyle name="40 % – Zvýraznění3 3 8 2 2 5" xfId="56491"/>
    <cellStyle name="40 % – Zvýraznění3 3 8 2 3" xfId="13676"/>
    <cellStyle name="40 % – Zvýraznění3 3 8 2 3 2" xfId="28865"/>
    <cellStyle name="40 % – Zvýraznění3 3 8 2 3 3" xfId="56492"/>
    <cellStyle name="40 % – Zvýraznění3 3 8 2 3 4" xfId="56493"/>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3" xfId="4372"/>
    <cellStyle name="40 % – Zvýraznění3 3 8 3 2" xfId="9922"/>
    <cellStyle name="40 % – Zvýraznění3 3 8 3 2 2" xfId="25138"/>
    <cellStyle name="40 % – Zvýraznění3 3 8 3 2 3" xfId="56494"/>
    <cellStyle name="40 % – Zvýraznění3 3 8 3 2 4" xfId="56495"/>
    <cellStyle name="40 % – Zvýraznění3 3 8 3 2 5" xfId="56496"/>
    <cellStyle name="40 % – Zvýraznění3 3 8 3 3" xfId="13677"/>
    <cellStyle name="40 % – Zvýraznění3 3 8 3 3 2" xfId="28866"/>
    <cellStyle name="40 % – Zvýraznění3 3 8 3 3 3" xfId="56497"/>
    <cellStyle name="40 % – Zvýraznění3 3 8 3 3 4" xfId="56498"/>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4" xfId="4373"/>
    <cellStyle name="40 % – Zvýraznění3 3 8 4 2" xfId="9923"/>
    <cellStyle name="40 % – Zvýraznění3 3 8 4 2 2" xfId="25139"/>
    <cellStyle name="40 % – Zvýraznění3 3 8 4 2 3" xfId="56499"/>
    <cellStyle name="40 % – Zvýraznění3 3 8 4 2 4" xfId="56500"/>
    <cellStyle name="40 % – Zvýraznění3 3 8 4 2 5" xfId="56501"/>
    <cellStyle name="40 % – Zvýraznění3 3 8 4 3" xfId="13678"/>
    <cellStyle name="40 % – Zvýraznění3 3 8 4 3 2" xfId="28867"/>
    <cellStyle name="40 % – Zvýraznění3 3 8 4 3 3" xfId="56502"/>
    <cellStyle name="40 % – Zvýraznění3 3 8 4 3 4" xfId="56503"/>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5" xfId="8197"/>
    <cellStyle name="40 % – Zvýraznění3 3 8 5 2" xfId="23413"/>
    <cellStyle name="40 % – Zvýraznění3 3 8 5 3" xfId="56504"/>
    <cellStyle name="40 % – Zvýraznění3 3 8 5 4" xfId="56505"/>
    <cellStyle name="40 % – Zvýraznění3 3 8 5 5" xfId="56506"/>
    <cellStyle name="40 % – Zvýraznění3 3 8 6" xfId="13675"/>
    <cellStyle name="40 % – Zvýraznění3 3 8 6 2" xfId="28864"/>
    <cellStyle name="40 % – Zvýraznění3 3 8 6 3" xfId="56507"/>
    <cellStyle name="40 % – Zvýraznění3 3 8 6 4" xfId="56508"/>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2" xfId="4375"/>
    <cellStyle name="40 % – Zvýraznění3 3 9 2 2" xfId="9924"/>
    <cellStyle name="40 % – Zvýraznění3 3 9 2 2 2" xfId="25140"/>
    <cellStyle name="40 % – Zvýraznění3 3 9 2 2 3" xfId="56509"/>
    <cellStyle name="40 % – Zvýraznění3 3 9 2 2 4" xfId="56510"/>
    <cellStyle name="40 % – Zvýraznění3 3 9 2 2 5" xfId="56511"/>
    <cellStyle name="40 % – Zvýraznění3 3 9 2 3" xfId="13680"/>
    <cellStyle name="40 % – Zvýraznění3 3 9 2 3 2" xfId="28869"/>
    <cellStyle name="40 % – Zvýraznění3 3 9 2 3 3" xfId="56512"/>
    <cellStyle name="40 % – Zvýraznění3 3 9 2 3 4" xfId="56513"/>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3" xfId="4376"/>
    <cellStyle name="40 % – Zvýraznění3 3 9 3 2" xfId="9925"/>
    <cellStyle name="40 % – Zvýraznění3 3 9 3 2 2" xfId="25141"/>
    <cellStyle name="40 % – Zvýraznění3 3 9 3 2 3" xfId="56514"/>
    <cellStyle name="40 % – Zvýraznění3 3 9 3 2 4" xfId="56515"/>
    <cellStyle name="40 % – Zvýraznění3 3 9 3 2 5" xfId="56516"/>
    <cellStyle name="40 % – Zvýraznění3 3 9 3 3" xfId="13681"/>
    <cellStyle name="40 % – Zvýraznění3 3 9 3 3 2" xfId="28870"/>
    <cellStyle name="40 % – Zvýraznění3 3 9 3 3 3" xfId="56517"/>
    <cellStyle name="40 % – Zvýraznění3 3 9 3 3 4" xfId="56518"/>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4" xfId="4377"/>
    <cellStyle name="40 % – Zvýraznění3 3 9 4 2" xfId="9926"/>
    <cellStyle name="40 % – Zvýraznění3 3 9 4 2 2" xfId="25142"/>
    <cellStyle name="40 % – Zvýraznění3 3 9 4 2 3" xfId="56519"/>
    <cellStyle name="40 % – Zvýraznění3 3 9 4 2 4" xfId="56520"/>
    <cellStyle name="40 % – Zvýraznění3 3 9 4 2 5" xfId="56521"/>
    <cellStyle name="40 % – Zvýraznění3 3 9 4 3" xfId="13682"/>
    <cellStyle name="40 % – Zvýraznění3 3 9 4 3 2" xfId="28871"/>
    <cellStyle name="40 % – Zvýraznění3 3 9 4 3 3" xfId="56522"/>
    <cellStyle name="40 % – Zvýraznění3 3 9 4 3 4" xfId="56523"/>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5" xfId="8291"/>
    <cellStyle name="40 % – Zvýraznění3 3 9 5 2" xfId="23507"/>
    <cellStyle name="40 % – Zvýraznění3 3 9 5 3" xfId="56524"/>
    <cellStyle name="40 % – Zvýraznění3 3 9 5 4" xfId="56525"/>
    <cellStyle name="40 % – Zvýraznění3 3 9 5 5" xfId="56526"/>
    <cellStyle name="40 % – Zvýraznění3 3 9 6" xfId="13679"/>
    <cellStyle name="40 % – Zvýraznění3 3 9 6 2" xfId="28868"/>
    <cellStyle name="40 % – Zvýraznění3 3 9 6 3" xfId="56527"/>
    <cellStyle name="40 % – Zvýraznění3 3 9 6 4" xfId="5652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2 3" xfId="56529"/>
    <cellStyle name="40 % – Zvýraznění3 4 10 2 4" xfId="56530"/>
    <cellStyle name="40 % – Zvýraznění3 4 10 2 5" xfId="56531"/>
    <cellStyle name="40 % – Zvýraznění3 4 10 3" xfId="13683"/>
    <cellStyle name="40 % – Zvýraznění3 4 10 3 2" xfId="28872"/>
    <cellStyle name="40 % – Zvýraznění3 4 10 3 3" xfId="56532"/>
    <cellStyle name="40 % – Zvýraznění3 4 10 3 4" xfId="56533"/>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1" xfId="4379"/>
    <cellStyle name="40 % – Zvýraznění3 4 11 2" xfId="9928"/>
    <cellStyle name="40 % – Zvýraznění3 4 11 2 2" xfId="25144"/>
    <cellStyle name="40 % – Zvýraznění3 4 11 2 3" xfId="56534"/>
    <cellStyle name="40 % – Zvýraznění3 4 11 2 4" xfId="56535"/>
    <cellStyle name="40 % – Zvýraznění3 4 11 2 5" xfId="56536"/>
    <cellStyle name="40 % – Zvýraznění3 4 11 3" xfId="13684"/>
    <cellStyle name="40 % – Zvýraznění3 4 11 3 2" xfId="28873"/>
    <cellStyle name="40 % – Zvýraznění3 4 11 3 3" xfId="56537"/>
    <cellStyle name="40 % – Zvýraznění3 4 11 3 4" xfId="56538"/>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2" xfId="4380"/>
    <cellStyle name="40 % – Zvýraznění3 4 12 2" xfId="9929"/>
    <cellStyle name="40 % – Zvýraznění3 4 12 2 2" xfId="25145"/>
    <cellStyle name="40 % – Zvýraznění3 4 12 2 3" xfId="56539"/>
    <cellStyle name="40 % – Zvýraznění3 4 12 2 4" xfId="56540"/>
    <cellStyle name="40 % – Zvýraznění3 4 12 2 5" xfId="56541"/>
    <cellStyle name="40 % – Zvýraznění3 4 12 3" xfId="13685"/>
    <cellStyle name="40 % – Zvýraznění3 4 12 3 2" xfId="28874"/>
    <cellStyle name="40 % – Zvýraznění3 4 12 3 3" xfId="56542"/>
    <cellStyle name="40 % – Zvýraznění3 4 12 3 4" xfId="56543"/>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3" xfId="4381"/>
    <cellStyle name="40 % – Zvýraznění3 4 13 2" xfId="11290"/>
    <cellStyle name="40 % – Zvýraznění3 4 13 2 2" xfId="26490"/>
    <cellStyle name="40 % – Zvýraznění3 4 13 2 3" xfId="56544"/>
    <cellStyle name="40 % – Zvýraznění3 4 13 2 4" xfId="56545"/>
    <cellStyle name="40 % – Zvýraznění3 4 13 2 5" xfId="56546"/>
    <cellStyle name="40 % – Zvýraznění3 4 13 3" xfId="13686"/>
    <cellStyle name="40 % – Zvýraznění3 4 13 3 2" xfId="28875"/>
    <cellStyle name="40 % – Zvýraznění3 4 13 3 3" xfId="56547"/>
    <cellStyle name="40 % – Zvýraznění3 4 13 3 4" xfId="56548"/>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4" xfId="7538"/>
    <cellStyle name="40 % – Zvýraznění3 4 14 2" xfId="11369"/>
    <cellStyle name="40 % – Zvýraznění3 4 14 2 2" xfId="26569"/>
    <cellStyle name="40 % – Zvýraznění3 4 14 2 3" xfId="56549"/>
    <cellStyle name="40 % – Zvýraznění3 4 14 2 4" xfId="56550"/>
    <cellStyle name="40 % – Zvýraznění3 4 14 2 5" xfId="56551"/>
    <cellStyle name="40 % – Zvýraznění3 4 14 3" xfId="15164"/>
    <cellStyle name="40 % – Zvýraznění3 4 14 3 2" xfId="30351"/>
    <cellStyle name="40 % – Zvýraznění3 4 14 3 3" xfId="56552"/>
    <cellStyle name="40 % – Zvýraznění3 4 14 3 4" xfId="56553"/>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5" xfId="7619"/>
    <cellStyle name="40 % – Zvýraznění3 4 15 2" xfId="22838"/>
    <cellStyle name="40 % – Zvýraznění3 4 15 3" xfId="56554"/>
    <cellStyle name="40 % – Zvýraznění3 4 15 4" xfId="56555"/>
    <cellStyle name="40 % – Zvýraznění3 4 15 5" xfId="56556"/>
    <cellStyle name="40 % – Zvýraznění3 4 16" xfId="11411"/>
    <cellStyle name="40 % – Zvýraznění3 4 16 2" xfId="26608"/>
    <cellStyle name="40 % – Zvýraznění3 4 16 3" xfId="56557"/>
    <cellStyle name="40 % – Zvýraznění3 4 16 4" xfId="5655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2 3" xfId="56559"/>
    <cellStyle name="40 % – Zvýraznění3 4 2 10 2 4" xfId="56560"/>
    <cellStyle name="40 % – Zvýraznění3 4 2 10 2 5" xfId="56561"/>
    <cellStyle name="40 % – Zvýraznění3 4 2 10 3" xfId="13687"/>
    <cellStyle name="40 % – Zvýraznění3 4 2 10 3 2" xfId="28876"/>
    <cellStyle name="40 % – Zvýraznění3 4 2 10 3 3" xfId="56562"/>
    <cellStyle name="40 % – Zvýraznění3 4 2 10 3 4" xfId="56563"/>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1" xfId="4383"/>
    <cellStyle name="40 % – Zvýraznění3 4 2 11 2" xfId="11097"/>
    <cellStyle name="40 % – Zvýraznění3 4 2 11 2 2" xfId="26297"/>
    <cellStyle name="40 % – Zvýraznění3 4 2 11 2 3" xfId="56564"/>
    <cellStyle name="40 % – Zvýraznění3 4 2 11 2 4" xfId="56565"/>
    <cellStyle name="40 % – Zvýraznění3 4 2 11 2 5" xfId="56566"/>
    <cellStyle name="40 % – Zvýraznění3 4 2 11 3" xfId="13688"/>
    <cellStyle name="40 % – Zvýraznění3 4 2 11 3 2" xfId="28877"/>
    <cellStyle name="40 % – Zvýraznění3 4 2 11 3 3" xfId="56567"/>
    <cellStyle name="40 % – Zvýraznění3 4 2 11 3 4" xfId="56568"/>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2" xfId="7539"/>
    <cellStyle name="40 % – Zvýraznění3 4 2 12 2" xfId="11370"/>
    <cellStyle name="40 % – Zvýraznění3 4 2 12 2 2" xfId="26570"/>
    <cellStyle name="40 % – Zvýraznění3 4 2 12 2 3" xfId="56569"/>
    <cellStyle name="40 % – Zvýraznění3 4 2 12 2 4" xfId="56570"/>
    <cellStyle name="40 % – Zvýraznění3 4 2 12 2 5" xfId="56571"/>
    <cellStyle name="40 % – Zvýraznění3 4 2 12 3" xfId="15165"/>
    <cellStyle name="40 % – Zvýraznění3 4 2 12 3 2" xfId="30352"/>
    <cellStyle name="40 % – Zvýraznění3 4 2 12 3 3" xfId="56572"/>
    <cellStyle name="40 % – Zvýraznění3 4 2 12 3 4" xfId="56573"/>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3" xfId="7647"/>
    <cellStyle name="40 % – Zvýraznění3 4 2 13 2" xfId="22866"/>
    <cellStyle name="40 % – Zvýraznění3 4 2 13 3" xfId="56574"/>
    <cellStyle name="40 % – Zvýraznění3 4 2 13 4" xfId="56575"/>
    <cellStyle name="40 % – Zvýraznění3 4 2 13 5" xfId="56576"/>
    <cellStyle name="40 % – Zvýraznění3 4 2 14" xfId="11439"/>
    <cellStyle name="40 % – Zvýraznění3 4 2 14 2" xfId="26636"/>
    <cellStyle name="40 % – Zvýraznění3 4 2 14 3" xfId="56577"/>
    <cellStyle name="40 % – Zvýraznění3 4 2 14 4" xfId="56578"/>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2" xfId="4384"/>
    <cellStyle name="40 % – Zvýraznění3 4 2 2 2 2" xfId="9931"/>
    <cellStyle name="40 % – Zvýraznění3 4 2 2 2 2 2" xfId="25147"/>
    <cellStyle name="40 % – Zvýraznění3 4 2 2 2 2 3" xfId="56579"/>
    <cellStyle name="40 % – Zvýraznění3 4 2 2 2 2 4" xfId="56580"/>
    <cellStyle name="40 % – Zvýraznění3 4 2 2 2 2 5" xfId="56581"/>
    <cellStyle name="40 % – Zvýraznění3 4 2 2 2 3" xfId="13689"/>
    <cellStyle name="40 % – Zvýraznění3 4 2 2 2 3 2" xfId="28878"/>
    <cellStyle name="40 % – Zvýraznění3 4 2 2 2 3 3" xfId="56582"/>
    <cellStyle name="40 % – Zvýraznění3 4 2 2 2 3 4" xfId="56583"/>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3" xfId="4385"/>
    <cellStyle name="40 % – Zvýraznění3 4 2 2 3 2" xfId="9932"/>
    <cellStyle name="40 % – Zvýraznění3 4 2 2 3 2 2" xfId="25148"/>
    <cellStyle name="40 % – Zvýraznění3 4 2 2 3 2 3" xfId="56584"/>
    <cellStyle name="40 % – Zvýraznění3 4 2 2 3 2 4" xfId="56585"/>
    <cellStyle name="40 % – Zvýraznění3 4 2 2 3 2 5" xfId="56586"/>
    <cellStyle name="40 % – Zvýraznění3 4 2 2 3 3" xfId="13690"/>
    <cellStyle name="40 % – Zvýraznění3 4 2 2 3 3 2" xfId="28879"/>
    <cellStyle name="40 % – Zvýraznění3 4 2 2 3 3 3" xfId="56587"/>
    <cellStyle name="40 % – Zvýraznění3 4 2 2 3 3 4" xfId="56588"/>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4" xfId="4386"/>
    <cellStyle name="40 % – Zvýraznění3 4 2 2 4 2" xfId="9933"/>
    <cellStyle name="40 % – Zvýraznění3 4 2 2 4 2 2" xfId="25149"/>
    <cellStyle name="40 % – Zvýraznění3 4 2 2 4 2 3" xfId="56589"/>
    <cellStyle name="40 % – Zvýraznění3 4 2 2 4 2 4" xfId="56590"/>
    <cellStyle name="40 % – Zvýraznění3 4 2 2 4 2 5" xfId="56591"/>
    <cellStyle name="40 % – Zvýraznění3 4 2 2 4 3" xfId="13691"/>
    <cellStyle name="40 % – Zvýraznění3 4 2 2 4 3 2" xfId="28880"/>
    <cellStyle name="40 % – Zvýraznění3 4 2 2 4 3 3" xfId="56592"/>
    <cellStyle name="40 % – Zvýraznění3 4 2 2 4 3 4" xfId="56593"/>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5" xfId="4387"/>
    <cellStyle name="40 % – Zvýraznění3 4 2 2 5 2" xfId="11035"/>
    <cellStyle name="40 % – Zvýraznění3 4 2 2 5 2 2" xfId="26235"/>
    <cellStyle name="40 % – Zvýraznění3 4 2 2 5 2 3" xfId="56594"/>
    <cellStyle name="40 % – Zvýraznění3 4 2 2 5 2 4" xfId="56595"/>
    <cellStyle name="40 % – Zvýraznění3 4 2 2 5 2 5" xfId="56596"/>
    <cellStyle name="40 % – Zvýraznění3 4 2 2 5 3" xfId="13692"/>
    <cellStyle name="40 % – Zvýraznění3 4 2 2 5 3 2" xfId="28881"/>
    <cellStyle name="40 % – Zvýraznění3 4 2 2 5 3 3" xfId="56597"/>
    <cellStyle name="40 % – Zvýraznění3 4 2 2 5 3 4" xfId="56598"/>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6" xfId="7540"/>
    <cellStyle name="40 % – Zvýraznění3 4 2 2 6 2" xfId="11371"/>
    <cellStyle name="40 % – Zvýraznění3 4 2 2 6 2 2" xfId="26571"/>
    <cellStyle name="40 % – Zvýraznění3 4 2 2 6 2 3" xfId="56599"/>
    <cellStyle name="40 % – Zvýraznění3 4 2 2 6 2 4" xfId="56600"/>
    <cellStyle name="40 % – Zvýraznění3 4 2 2 6 2 5" xfId="56601"/>
    <cellStyle name="40 % – Zvýraznění3 4 2 2 6 3" xfId="15166"/>
    <cellStyle name="40 % – Zvýraznění3 4 2 2 6 3 2" xfId="30353"/>
    <cellStyle name="40 % – Zvýraznění3 4 2 2 6 3 3" xfId="56602"/>
    <cellStyle name="40 % – Zvýraznění3 4 2 2 6 3 4" xfId="5660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7" xfId="7675"/>
    <cellStyle name="40 % – Zvýraznění3 4 2 2 7 2" xfId="22894"/>
    <cellStyle name="40 % – Zvýraznění3 4 2 2 7 3" xfId="56604"/>
    <cellStyle name="40 % – Zvýraznění3 4 2 2 7 4" xfId="56605"/>
    <cellStyle name="40 % – Zvýraznění3 4 2 2 7 5" xfId="56606"/>
    <cellStyle name="40 % – Zvýraznění3 4 2 2 8" xfId="11467"/>
    <cellStyle name="40 % – Zvýraznění3 4 2 2 8 2" xfId="26664"/>
    <cellStyle name="40 % – Zvýraznění3 4 2 2 8 3" xfId="56607"/>
    <cellStyle name="40 % – Zvýraznění3 4 2 2 8 4" xfId="56608"/>
    <cellStyle name="40 % – Zvýraznění3 4 2 2 9" xfId="15268"/>
    <cellStyle name="40 % – Zvýraznění3 4 2 2 9 2" xfId="30449"/>
    <cellStyle name="40 % – Zvýraznění3 4 2 3" xfId="521"/>
    <cellStyle name="40 % – Zvýraznění3 4 2 3 10" xfId="19201"/>
    <cellStyle name="40 % – Zvýraznění3 4 2 3 11" xfId="42372"/>
    <cellStyle name="40 % – Zvýraznění3 4 2 3 12" xfId="42373"/>
    <cellStyle name="40 % – Zvýraznění3 4 2 3 2" xfId="4388"/>
    <cellStyle name="40 % – Zvýraznění3 4 2 3 2 2" xfId="9934"/>
    <cellStyle name="40 % – Zvýraznění3 4 2 3 2 2 2" xfId="25150"/>
    <cellStyle name="40 % – Zvýraznění3 4 2 3 2 2 3" xfId="56609"/>
    <cellStyle name="40 % – Zvýraznění3 4 2 3 2 2 4" xfId="56610"/>
    <cellStyle name="40 % – Zvýraznění3 4 2 3 2 2 5" xfId="56611"/>
    <cellStyle name="40 % – Zvýraznění3 4 2 3 2 3" xfId="13693"/>
    <cellStyle name="40 % – Zvýraznění3 4 2 3 2 3 2" xfId="28882"/>
    <cellStyle name="40 % – Zvýraznění3 4 2 3 2 3 3" xfId="56612"/>
    <cellStyle name="40 % – Zvýraznění3 4 2 3 2 3 4" xfId="56613"/>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3" xfId="4389"/>
    <cellStyle name="40 % – Zvýraznění3 4 2 3 3 2" xfId="9935"/>
    <cellStyle name="40 % – Zvýraznění3 4 2 3 3 2 2" xfId="25151"/>
    <cellStyle name="40 % – Zvýraznění3 4 2 3 3 2 3" xfId="56614"/>
    <cellStyle name="40 % – Zvýraznění3 4 2 3 3 2 4" xfId="56615"/>
    <cellStyle name="40 % – Zvýraznění3 4 2 3 3 2 5" xfId="56616"/>
    <cellStyle name="40 % – Zvýraznění3 4 2 3 3 3" xfId="13694"/>
    <cellStyle name="40 % – Zvýraznění3 4 2 3 3 3 2" xfId="28883"/>
    <cellStyle name="40 % – Zvýraznění3 4 2 3 3 3 3" xfId="56617"/>
    <cellStyle name="40 % – Zvýraznění3 4 2 3 3 3 4" xfId="56618"/>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4" xfId="4390"/>
    <cellStyle name="40 % – Zvýraznění3 4 2 3 4 2" xfId="9936"/>
    <cellStyle name="40 % – Zvýraznění3 4 2 3 4 2 2" xfId="25152"/>
    <cellStyle name="40 % – Zvýraznění3 4 2 3 4 2 3" xfId="56619"/>
    <cellStyle name="40 % – Zvýraznění3 4 2 3 4 2 4" xfId="56620"/>
    <cellStyle name="40 % – Zvýraznění3 4 2 3 4 2 5" xfId="56621"/>
    <cellStyle name="40 % – Zvýraznění3 4 2 3 4 3" xfId="13695"/>
    <cellStyle name="40 % – Zvýraznění3 4 2 3 4 3 2" xfId="28884"/>
    <cellStyle name="40 % – Zvýraznění3 4 2 3 4 3 3" xfId="56622"/>
    <cellStyle name="40 % – Zvýraznění3 4 2 3 4 3 4" xfId="56623"/>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5" xfId="4391"/>
    <cellStyle name="40 % – Zvýraznění3 4 2 3 5 2" xfId="11255"/>
    <cellStyle name="40 % – Zvýraznění3 4 2 3 5 2 2" xfId="26455"/>
    <cellStyle name="40 % – Zvýraznění3 4 2 3 5 2 3" xfId="56624"/>
    <cellStyle name="40 % – Zvýraznění3 4 2 3 5 2 4" xfId="56625"/>
    <cellStyle name="40 % – Zvýraznění3 4 2 3 5 2 5" xfId="56626"/>
    <cellStyle name="40 % – Zvýraznění3 4 2 3 5 3" xfId="13696"/>
    <cellStyle name="40 % – Zvýraznění3 4 2 3 5 3 2" xfId="28885"/>
    <cellStyle name="40 % – Zvýraznění3 4 2 3 5 3 3" xfId="56627"/>
    <cellStyle name="40 % – Zvýraznění3 4 2 3 5 3 4" xfId="56628"/>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6" xfId="7754"/>
    <cellStyle name="40 % – Zvýraznění3 4 2 3 6 2" xfId="22973"/>
    <cellStyle name="40 % – Zvýraznění3 4 2 3 6 3" xfId="56629"/>
    <cellStyle name="40 % – Zvýraznění3 4 2 3 6 4" xfId="56630"/>
    <cellStyle name="40 % – Zvýraznění3 4 2 3 6 5" xfId="56631"/>
    <cellStyle name="40 % – Zvýraznění3 4 2 3 7" xfId="11595"/>
    <cellStyle name="40 % – Zvýraznění3 4 2 3 7 2" xfId="26791"/>
    <cellStyle name="40 % – Zvýraznění3 4 2 3 7 3" xfId="56632"/>
    <cellStyle name="40 % – Zvýraznění3 4 2 3 7 4" xfId="56633"/>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2" xfId="4393"/>
    <cellStyle name="40 % – Zvýraznění3 4 2 4 2 2" xfId="9937"/>
    <cellStyle name="40 % – Zvýraznění3 4 2 4 2 2 2" xfId="25153"/>
    <cellStyle name="40 % – Zvýraznění3 4 2 4 2 2 3" xfId="56634"/>
    <cellStyle name="40 % – Zvýraznění3 4 2 4 2 2 4" xfId="56635"/>
    <cellStyle name="40 % – Zvýraznění3 4 2 4 2 2 5" xfId="56636"/>
    <cellStyle name="40 % – Zvýraznění3 4 2 4 2 3" xfId="13698"/>
    <cellStyle name="40 % – Zvýraznění3 4 2 4 2 3 2" xfId="28887"/>
    <cellStyle name="40 % – Zvýraznění3 4 2 4 2 3 3" xfId="56637"/>
    <cellStyle name="40 % – Zvýraznění3 4 2 4 2 3 4" xfId="56638"/>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3" xfId="4394"/>
    <cellStyle name="40 % – Zvýraznění3 4 2 4 3 2" xfId="9938"/>
    <cellStyle name="40 % – Zvýraznění3 4 2 4 3 2 2" xfId="25154"/>
    <cellStyle name="40 % – Zvýraznění3 4 2 4 3 2 3" xfId="56639"/>
    <cellStyle name="40 % – Zvýraznění3 4 2 4 3 2 4" xfId="56640"/>
    <cellStyle name="40 % – Zvýraznění3 4 2 4 3 2 5" xfId="56641"/>
    <cellStyle name="40 % – Zvýraznění3 4 2 4 3 3" xfId="13699"/>
    <cellStyle name="40 % – Zvýraznění3 4 2 4 3 3 2" xfId="28888"/>
    <cellStyle name="40 % – Zvýraznění3 4 2 4 3 3 3" xfId="56642"/>
    <cellStyle name="40 % – Zvýraznění3 4 2 4 3 3 4" xfId="56643"/>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4" xfId="4395"/>
    <cellStyle name="40 % – Zvýraznění3 4 2 4 4 2" xfId="9939"/>
    <cellStyle name="40 % – Zvýraznění3 4 2 4 4 2 2" xfId="25155"/>
    <cellStyle name="40 % – Zvýraznění3 4 2 4 4 2 3" xfId="56644"/>
    <cellStyle name="40 % – Zvýraznění3 4 2 4 4 2 4" xfId="56645"/>
    <cellStyle name="40 % – Zvýraznění3 4 2 4 4 2 5" xfId="56646"/>
    <cellStyle name="40 % – Zvýraznění3 4 2 4 4 3" xfId="13700"/>
    <cellStyle name="40 % – Zvýraznění3 4 2 4 4 3 2" xfId="28889"/>
    <cellStyle name="40 % – Zvýraznění3 4 2 4 4 3 3" xfId="56647"/>
    <cellStyle name="40 % – Zvýraznění3 4 2 4 4 3 4" xfId="56648"/>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5" xfId="8171"/>
    <cellStyle name="40 % – Zvýraznění3 4 2 4 5 2" xfId="23387"/>
    <cellStyle name="40 % – Zvýraznění3 4 2 4 5 3" xfId="56649"/>
    <cellStyle name="40 % – Zvýraznění3 4 2 4 5 4" xfId="56650"/>
    <cellStyle name="40 % – Zvýraznění3 4 2 4 5 5" xfId="56651"/>
    <cellStyle name="40 % – Zvýraznění3 4 2 4 6" xfId="13697"/>
    <cellStyle name="40 % – Zvýraznění3 4 2 4 6 2" xfId="28886"/>
    <cellStyle name="40 % – Zvýraznění3 4 2 4 6 3" xfId="56652"/>
    <cellStyle name="40 % – Zvýraznění3 4 2 4 6 4" xfId="56653"/>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2" xfId="4397"/>
    <cellStyle name="40 % – Zvýraznění3 4 2 5 2 2" xfId="9940"/>
    <cellStyle name="40 % – Zvýraznění3 4 2 5 2 2 2" xfId="25156"/>
    <cellStyle name="40 % – Zvýraznění3 4 2 5 2 2 3" xfId="56654"/>
    <cellStyle name="40 % – Zvýraznění3 4 2 5 2 2 4" xfId="56655"/>
    <cellStyle name="40 % – Zvýraznění3 4 2 5 2 2 5" xfId="56656"/>
    <cellStyle name="40 % – Zvýraznění3 4 2 5 2 3" xfId="13702"/>
    <cellStyle name="40 % – Zvýraznění3 4 2 5 2 3 2" xfId="28891"/>
    <cellStyle name="40 % – Zvýraznění3 4 2 5 2 3 3" xfId="56657"/>
    <cellStyle name="40 % – Zvýraznění3 4 2 5 2 3 4" xfId="56658"/>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3" xfId="4398"/>
    <cellStyle name="40 % – Zvýraznění3 4 2 5 3 2" xfId="9941"/>
    <cellStyle name="40 % – Zvýraznění3 4 2 5 3 2 2" xfId="25157"/>
    <cellStyle name="40 % – Zvýraznění3 4 2 5 3 2 3" xfId="56659"/>
    <cellStyle name="40 % – Zvýraznění3 4 2 5 3 2 4" xfId="56660"/>
    <cellStyle name="40 % – Zvýraznění3 4 2 5 3 2 5" xfId="56661"/>
    <cellStyle name="40 % – Zvýraznění3 4 2 5 3 3" xfId="13703"/>
    <cellStyle name="40 % – Zvýraznění3 4 2 5 3 3 2" xfId="28892"/>
    <cellStyle name="40 % – Zvýraznění3 4 2 5 3 3 3" xfId="56662"/>
    <cellStyle name="40 % – Zvýraznění3 4 2 5 3 3 4" xfId="56663"/>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4" xfId="4399"/>
    <cellStyle name="40 % – Zvýraznění3 4 2 5 4 2" xfId="9942"/>
    <cellStyle name="40 % – Zvýraznění3 4 2 5 4 2 2" xfId="25158"/>
    <cellStyle name="40 % – Zvýraznění3 4 2 5 4 2 3" xfId="56664"/>
    <cellStyle name="40 % – Zvýraznění3 4 2 5 4 2 4" xfId="56665"/>
    <cellStyle name="40 % – Zvýraznění3 4 2 5 4 2 5" xfId="56666"/>
    <cellStyle name="40 % – Zvýraznění3 4 2 5 4 3" xfId="13704"/>
    <cellStyle name="40 % – Zvýraznění3 4 2 5 4 3 2" xfId="28893"/>
    <cellStyle name="40 % – Zvýraznění3 4 2 5 4 3 3" xfId="56667"/>
    <cellStyle name="40 % – Zvýraznění3 4 2 5 4 3 4" xfId="56668"/>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5" xfId="8253"/>
    <cellStyle name="40 % – Zvýraznění3 4 2 5 5 2" xfId="23469"/>
    <cellStyle name="40 % – Zvýraznění3 4 2 5 5 3" xfId="56669"/>
    <cellStyle name="40 % – Zvýraznění3 4 2 5 5 4" xfId="56670"/>
    <cellStyle name="40 % – Zvýraznění3 4 2 5 5 5" xfId="56671"/>
    <cellStyle name="40 % – Zvýraznění3 4 2 5 6" xfId="13701"/>
    <cellStyle name="40 % – Zvýraznění3 4 2 5 6 2" xfId="28890"/>
    <cellStyle name="40 % – Zvýraznění3 4 2 5 6 3" xfId="56672"/>
    <cellStyle name="40 % – Zvýraznění3 4 2 5 6 4" xfId="56673"/>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2" xfId="4401"/>
    <cellStyle name="40 % – Zvýraznění3 4 2 6 2 2" xfId="9943"/>
    <cellStyle name="40 % – Zvýraznění3 4 2 6 2 2 2" xfId="25159"/>
    <cellStyle name="40 % – Zvýraznění3 4 2 6 2 2 3" xfId="56674"/>
    <cellStyle name="40 % – Zvýraznění3 4 2 6 2 2 4" xfId="56675"/>
    <cellStyle name="40 % – Zvýraznění3 4 2 6 2 2 5" xfId="56676"/>
    <cellStyle name="40 % – Zvýraznění3 4 2 6 2 3" xfId="13706"/>
    <cellStyle name="40 % – Zvýraznění3 4 2 6 2 3 2" xfId="28895"/>
    <cellStyle name="40 % – Zvýraznění3 4 2 6 2 3 3" xfId="56677"/>
    <cellStyle name="40 % – Zvýraznění3 4 2 6 2 3 4" xfId="56678"/>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3" xfId="4402"/>
    <cellStyle name="40 % – Zvýraznění3 4 2 6 3 2" xfId="9944"/>
    <cellStyle name="40 % – Zvýraznění3 4 2 6 3 2 2" xfId="25160"/>
    <cellStyle name="40 % – Zvýraznění3 4 2 6 3 2 3" xfId="56679"/>
    <cellStyle name="40 % – Zvýraznění3 4 2 6 3 2 4" xfId="56680"/>
    <cellStyle name="40 % – Zvýraznění3 4 2 6 3 2 5" xfId="56681"/>
    <cellStyle name="40 % – Zvýraznění3 4 2 6 3 3" xfId="13707"/>
    <cellStyle name="40 % – Zvýraznění3 4 2 6 3 3 2" xfId="28896"/>
    <cellStyle name="40 % – Zvýraznění3 4 2 6 3 3 3" xfId="56682"/>
    <cellStyle name="40 % – Zvýraznění3 4 2 6 3 3 4" xfId="56683"/>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4" xfId="4403"/>
    <cellStyle name="40 % – Zvýraznění3 4 2 6 4 2" xfId="9945"/>
    <cellStyle name="40 % – Zvýraznění3 4 2 6 4 2 2" xfId="25161"/>
    <cellStyle name="40 % – Zvýraznění3 4 2 6 4 2 3" xfId="56684"/>
    <cellStyle name="40 % – Zvýraznění3 4 2 6 4 2 4" xfId="56685"/>
    <cellStyle name="40 % – Zvýraznění3 4 2 6 4 2 5" xfId="56686"/>
    <cellStyle name="40 % – Zvýraznění3 4 2 6 4 3" xfId="13708"/>
    <cellStyle name="40 % – Zvýraznění3 4 2 6 4 3 2" xfId="28897"/>
    <cellStyle name="40 % – Zvýraznění3 4 2 6 4 3 3" xfId="56687"/>
    <cellStyle name="40 % – Zvýraznění3 4 2 6 4 3 4" xfId="56688"/>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5" xfId="8341"/>
    <cellStyle name="40 % – Zvýraznění3 4 2 6 5 2" xfId="23557"/>
    <cellStyle name="40 % – Zvýraznění3 4 2 6 5 3" xfId="56689"/>
    <cellStyle name="40 % – Zvýraznění3 4 2 6 5 4" xfId="56690"/>
    <cellStyle name="40 % – Zvýraznění3 4 2 6 5 5" xfId="56691"/>
    <cellStyle name="40 % – Zvýraznění3 4 2 6 6" xfId="13705"/>
    <cellStyle name="40 % – Zvýraznění3 4 2 6 6 2" xfId="28894"/>
    <cellStyle name="40 % – Zvýraznění3 4 2 6 6 3" xfId="56692"/>
    <cellStyle name="40 % – Zvýraznění3 4 2 6 6 4" xfId="56693"/>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2" xfId="4405"/>
    <cellStyle name="40 % – Zvýraznění3 4 2 7 2 2" xfId="9946"/>
    <cellStyle name="40 % – Zvýraznění3 4 2 7 2 2 2" xfId="25162"/>
    <cellStyle name="40 % – Zvýraznění3 4 2 7 2 2 3" xfId="56694"/>
    <cellStyle name="40 % – Zvýraznění3 4 2 7 2 2 4" xfId="56695"/>
    <cellStyle name="40 % – Zvýraznění3 4 2 7 2 2 5" xfId="56696"/>
    <cellStyle name="40 % – Zvýraznění3 4 2 7 2 3" xfId="13710"/>
    <cellStyle name="40 % – Zvýraznění3 4 2 7 2 3 2" xfId="28899"/>
    <cellStyle name="40 % – Zvýraznění3 4 2 7 2 3 3" xfId="56697"/>
    <cellStyle name="40 % – Zvýraznění3 4 2 7 2 3 4" xfId="56698"/>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3" xfId="4406"/>
    <cellStyle name="40 % – Zvýraznění3 4 2 7 3 2" xfId="9947"/>
    <cellStyle name="40 % – Zvýraznění3 4 2 7 3 2 2" xfId="25163"/>
    <cellStyle name="40 % – Zvýraznění3 4 2 7 3 2 3" xfId="56699"/>
    <cellStyle name="40 % – Zvýraznění3 4 2 7 3 2 4" xfId="56700"/>
    <cellStyle name="40 % – Zvýraznění3 4 2 7 3 2 5" xfId="56701"/>
    <cellStyle name="40 % – Zvýraznění3 4 2 7 3 3" xfId="13711"/>
    <cellStyle name="40 % – Zvýraznění3 4 2 7 3 3 2" xfId="28900"/>
    <cellStyle name="40 % – Zvýraznění3 4 2 7 3 3 3" xfId="56702"/>
    <cellStyle name="40 % – Zvýraznění3 4 2 7 3 3 4" xfId="56703"/>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4" xfId="4407"/>
    <cellStyle name="40 % – Zvýraznění3 4 2 7 4 2" xfId="9948"/>
    <cellStyle name="40 % – Zvýraznění3 4 2 7 4 2 2" xfId="25164"/>
    <cellStyle name="40 % – Zvýraznění3 4 2 7 4 2 3" xfId="56704"/>
    <cellStyle name="40 % – Zvýraznění3 4 2 7 4 2 4" xfId="56705"/>
    <cellStyle name="40 % – Zvýraznění3 4 2 7 4 2 5" xfId="56706"/>
    <cellStyle name="40 % – Zvýraznění3 4 2 7 4 3" xfId="13712"/>
    <cellStyle name="40 % – Zvýraznění3 4 2 7 4 3 2" xfId="28901"/>
    <cellStyle name="40 % – Zvýraznění3 4 2 7 4 3 3" xfId="56707"/>
    <cellStyle name="40 % – Zvýraznění3 4 2 7 4 3 4" xfId="56708"/>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5" xfId="8424"/>
    <cellStyle name="40 % – Zvýraznění3 4 2 7 5 2" xfId="23640"/>
    <cellStyle name="40 % – Zvýraznění3 4 2 7 5 3" xfId="56709"/>
    <cellStyle name="40 % – Zvýraznění3 4 2 7 5 4" xfId="56710"/>
    <cellStyle name="40 % – Zvýraznění3 4 2 7 5 5" xfId="56711"/>
    <cellStyle name="40 % – Zvýraznění3 4 2 7 6" xfId="13709"/>
    <cellStyle name="40 % – Zvýraznění3 4 2 7 6 2" xfId="28898"/>
    <cellStyle name="40 % – Zvýraznění3 4 2 7 6 3" xfId="56712"/>
    <cellStyle name="40 % – Zvýraznění3 4 2 7 6 4" xfId="56713"/>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2 3" xfId="56714"/>
    <cellStyle name="40 % – Zvýraznění3 4 2 8 2 4" xfId="56715"/>
    <cellStyle name="40 % – Zvýraznění3 4 2 8 2 5" xfId="56716"/>
    <cellStyle name="40 % – Zvýraznění3 4 2 8 3" xfId="13713"/>
    <cellStyle name="40 % – Zvýraznění3 4 2 8 3 2" xfId="28902"/>
    <cellStyle name="40 % – Zvýraznění3 4 2 8 3 3" xfId="56717"/>
    <cellStyle name="40 % – Zvýraznění3 4 2 8 3 4" xfId="56718"/>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9" xfId="4409"/>
    <cellStyle name="40 % – Zvýraznění3 4 2 9 2" xfId="9950"/>
    <cellStyle name="40 % – Zvýraznění3 4 2 9 2 2" xfId="25166"/>
    <cellStyle name="40 % – Zvýraznění3 4 2 9 2 3" xfId="56719"/>
    <cellStyle name="40 % – Zvýraznění3 4 2 9 2 4" xfId="56720"/>
    <cellStyle name="40 % – Zvýraznění3 4 2 9 2 5" xfId="56721"/>
    <cellStyle name="40 % – Zvýraznění3 4 2 9 3" xfId="13714"/>
    <cellStyle name="40 % – Zvýraznění3 4 2 9 3 2" xfId="28903"/>
    <cellStyle name="40 % – Zvýraznění3 4 2 9 3 3" xfId="56722"/>
    <cellStyle name="40 % – Zvýraznění3 4 2 9 3 4" xfId="5672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0" xfId="42418"/>
    <cellStyle name="40 % – Zvýraznění3 4 21" xfId="42419"/>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2" xfId="522"/>
    <cellStyle name="40 % – Zvýraznění3 4 3 2 2" xfId="4410"/>
    <cellStyle name="40 % – Zvýraznění3 4 3 2 2 2" xfId="11283"/>
    <cellStyle name="40 % – Zvýraznění3 4 3 2 2 2 2" xfId="26483"/>
    <cellStyle name="40 % – Zvýraznění3 4 3 2 2 2 3" xfId="56724"/>
    <cellStyle name="40 % – Zvýraznění3 4 3 2 2 2 4" xfId="56725"/>
    <cellStyle name="40 % – Zvýraznění3 4 3 2 2 2 5" xfId="56726"/>
    <cellStyle name="40 % – Zvýraznění3 4 3 2 2 3" xfId="13715"/>
    <cellStyle name="40 % – Zvýraznění3 4 3 2 2 3 2" xfId="28904"/>
    <cellStyle name="40 % – Zvýraznění3 4 3 2 2 3 3" xfId="56727"/>
    <cellStyle name="40 % – Zvýraznění3 4 3 2 2 3 4" xfId="56728"/>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3" xfId="7740"/>
    <cellStyle name="40 % – Zvýraznění3 4 3 2 3 2" xfId="22959"/>
    <cellStyle name="40 % – Zvýraznění3 4 3 2 3 3" xfId="56729"/>
    <cellStyle name="40 % – Zvýraznění3 4 3 2 3 4" xfId="56730"/>
    <cellStyle name="40 % – Zvýraznění3 4 3 2 3 5" xfId="56731"/>
    <cellStyle name="40 % – Zvýraznění3 4 3 2 4" xfId="11596"/>
    <cellStyle name="40 % – Zvýraznění3 4 3 2 4 2" xfId="26792"/>
    <cellStyle name="40 % – Zvýraznění3 4 3 2 4 3" xfId="56732"/>
    <cellStyle name="40 % – Zvýraznění3 4 3 2 4 4" xfId="56733"/>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2 3" xfId="56734"/>
    <cellStyle name="40 % – Zvýraznění3 4 3 3 2 4" xfId="56735"/>
    <cellStyle name="40 % – Zvýraznění3 4 3 3 2 5" xfId="56736"/>
    <cellStyle name="40 % – Zvýraznění3 4 3 3 3" xfId="13716"/>
    <cellStyle name="40 % – Zvýraznění3 4 3 3 3 2" xfId="28905"/>
    <cellStyle name="40 % – Zvýraznění3 4 3 3 3 3" xfId="56737"/>
    <cellStyle name="40 % – Zvýraznění3 4 3 3 3 4" xfId="56738"/>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4" xfId="4412"/>
    <cellStyle name="40 % – Zvýraznění3 4 3 4 2" xfId="9952"/>
    <cellStyle name="40 % – Zvýraznění3 4 3 4 2 2" xfId="25168"/>
    <cellStyle name="40 % – Zvýraznění3 4 3 4 2 3" xfId="56739"/>
    <cellStyle name="40 % – Zvýraznění3 4 3 4 2 4" xfId="56740"/>
    <cellStyle name="40 % – Zvýraznění3 4 3 4 2 5" xfId="56741"/>
    <cellStyle name="40 % – Zvýraznění3 4 3 4 3" xfId="13717"/>
    <cellStyle name="40 % – Zvýraznění3 4 3 4 3 2" xfId="28906"/>
    <cellStyle name="40 % – Zvýraznění3 4 3 4 3 3" xfId="56742"/>
    <cellStyle name="40 % – Zvýraznění3 4 3 4 3 4" xfId="56743"/>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5" xfId="4413"/>
    <cellStyle name="40 % – Zvýraznění3 4 3 5 2" xfId="11025"/>
    <cellStyle name="40 % – Zvýraznění3 4 3 5 2 2" xfId="26225"/>
    <cellStyle name="40 % – Zvýraznění3 4 3 5 2 3" xfId="56744"/>
    <cellStyle name="40 % – Zvýraznění3 4 3 5 2 4" xfId="56745"/>
    <cellStyle name="40 % – Zvýraznění3 4 3 5 2 5" xfId="56746"/>
    <cellStyle name="40 % – Zvýraznění3 4 3 5 3" xfId="13718"/>
    <cellStyle name="40 % – Zvýraznění3 4 3 5 3 2" xfId="28907"/>
    <cellStyle name="40 % – Zvýraznění3 4 3 5 3 3" xfId="56747"/>
    <cellStyle name="40 % – Zvýraznění3 4 3 5 3 4" xfId="56748"/>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6" xfId="7541"/>
    <cellStyle name="40 % – Zvýraznění3 4 3 6 2" xfId="11372"/>
    <cellStyle name="40 % – Zvýraznění3 4 3 6 2 2" xfId="26572"/>
    <cellStyle name="40 % – Zvýraznění3 4 3 6 2 3" xfId="56749"/>
    <cellStyle name="40 % – Zvýraznění3 4 3 6 2 4" xfId="56750"/>
    <cellStyle name="40 % – Zvýraznění3 4 3 6 2 5" xfId="56751"/>
    <cellStyle name="40 % – Zvýraznění3 4 3 6 3" xfId="15167"/>
    <cellStyle name="40 % – Zvýraznění3 4 3 6 3 2" xfId="30354"/>
    <cellStyle name="40 % – Zvýraznění3 4 3 6 3 3" xfId="56752"/>
    <cellStyle name="40 % – Zvýraznění3 4 3 6 3 4" xfId="56753"/>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7" xfId="7633"/>
    <cellStyle name="40 % – Zvýraznění3 4 3 7 2" xfId="22852"/>
    <cellStyle name="40 % – Zvýraznění3 4 3 7 3" xfId="56754"/>
    <cellStyle name="40 % – Zvýraznění3 4 3 7 4" xfId="56755"/>
    <cellStyle name="40 % – Zvýraznění3 4 3 7 5" xfId="56756"/>
    <cellStyle name="40 % – Zvýraznění3 4 3 8" xfId="11425"/>
    <cellStyle name="40 % – Zvýraznění3 4 3 8 2" xfId="26622"/>
    <cellStyle name="40 % – Zvýraznění3 4 3 8 3" xfId="56757"/>
    <cellStyle name="40 % – Zvýraznění3 4 3 8 4" xfId="56758"/>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2" xfId="4414"/>
    <cellStyle name="40 % – Zvýraznění3 4 4 2 2" xfId="9953"/>
    <cellStyle name="40 % – Zvýraznění3 4 4 2 2 2" xfId="25169"/>
    <cellStyle name="40 % – Zvýraznění3 4 4 2 2 3" xfId="56759"/>
    <cellStyle name="40 % – Zvýraznění3 4 4 2 2 4" xfId="56760"/>
    <cellStyle name="40 % – Zvýraznění3 4 4 2 2 5" xfId="56761"/>
    <cellStyle name="40 % – Zvýraznění3 4 4 2 3" xfId="13719"/>
    <cellStyle name="40 % – Zvýraznění3 4 4 2 3 2" xfId="28908"/>
    <cellStyle name="40 % – Zvýraznění3 4 4 2 3 3" xfId="56762"/>
    <cellStyle name="40 % – Zvýraznění3 4 4 2 3 4" xfId="56763"/>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3" xfId="4415"/>
    <cellStyle name="40 % – Zvýraznění3 4 4 3 2" xfId="9954"/>
    <cellStyle name="40 % – Zvýraznění3 4 4 3 2 2" xfId="25170"/>
    <cellStyle name="40 % – Zvýraznění3 4 4 3 2 3" xfId="56764"/>
    <cellStyle name="40 % – Zvýraznění3 4 4 3 2 4" xfId="56765"/>
    <cellStyle name="40 % – Zvýraznění3 4 4 3 2 5" xfId="56766"/>
    <cellStyle name="40 % – Zvýraznění3 4 4 3 3" xfId="13720"/>
    <cellStyle name="40 % – Zvýraznění3 4 4 3 3 2" xfId="28909"/>
    <cellStyle name="40 % – Zvýraznění3 4 4 3 3 3" xfId="56767"/>
    <cellStyle name="40 % – Zvýraznění3 4 4 3 3 4" xfId="56768"/>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4" xfId="4416"/>
    <cellStyle name="40 % – Zvýraznění3 4 4 4 2" xfId="9955"/>
    <cellStyle name="40 % – Zvýraznění3 4 4 4 2 2" xfId="25171"/>
    <cellStyle name="40 % – Zvýraznění3 4 4 4 2 3" xfId="56769"/>
    <cellStyle name="40 % – Zvýraznění3 4 4 4 2 4" xfId="56770"/>
    <cellStyle name="40 % – Zvýraznění3 4 4 4 2 5" xfId="56771"/>
    <cellStyle name="40 % – Zvýraznění3 4 4 4 3" xfId="13721"/>
    <cellStyle name="40 % – Zvýraznění3 4 4 4 3 2" xfId="28910"/>
    <cellStyle name="40 % – Zvýraznění3 4 4 4 3 3" xfId="56772"/>
    <cellStyle name="40 % – Zvýraznění3 4 4 4 3 4" xfId="56773"/>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5" xfId="4417"/>
    <cellStyle name="40 % – Zvýraznění3 4 4 5 2" xfId="11275"/>
    <cellStyle name="40 % – Zvýraznění3 4 4 5 2 2" xfId="26475"/>
    <cellStyle name="40 % – Zvýraznění3 4 4 5 2 3" xfId="56774"/>
    <cellStyle name="40 % – Zvýraznění3 4 4 5 2 4" xfId="56775"/>
    <cellStyle name="40 % – Zvýraznění3 4 4 5 2 5" xfId="56776"/>
    <cellStyle name="40 % – Zvýraznění3 4 4 5 3" xfId="13722"/>
    <cellStyle name="40 % – Zvýraznění3 4 4 5 3 2" xfId="28911"/>
    <cellStyle name="40 % – Zvýraznění3 4 4 5 3 3" xfId="56777"/>
    <cellStyle name="40 % – Zvýraznění3 4 4 5 3 4" xfId="56778"/>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6" xfId="7542"/>
    <cellStyle name="40 % – Zvýraznění3 4 4 6 2" xfId="11373"/>
    <cellStyle name="40 % – Zvýraznění3 4 4 6 2 2" xfId="26573"/>
    <cellStyle name="40 % – Zvýraznění3 4 4 6 2 3" xfId="56779"/>
    <cellStyle name="40 % – Zvýraznění3 4 4 6 2 4" xfId="56780"/>
    <cellStyle name="40 % – Zvýraznění3 4 4 6 2 5" xfId="56781"/>
    <cellStyle name="40 % – Zvýraznění3 4 4 6 3" xfId="15168"/>
    <cellStyle name="40 % – Zvýraznění3 4 4 6 3 2" xfId="30355"/>
    <cellStyle name="40 % – Zvýraznění3 4 4 6 3 3" xfId="56782"/>
    <cellStyle name="40 % – Zvýraznění3 4 4 6 3 4" xfId="56783"/>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7" xfId="7661"/>
    <cellStyle name="40 % – Zvýraznění3 4 4 7 2" xfId="22880"/>
    <cellStyle name="40 % – Zvýraznění3 4 4 7 3" xfId="56784"/>
    <cellStyle name="40 % – Zvýraznění3 4 4 7 4" xfId="56785"/>
    <cellStyle name="40 % – Zvýraznění3 4 4 7 5" xfId="56786"/>
    <cellStyle name="40 % – Zvýraznění3 4 4 8" xfId="11453"/>
    <cellStyle name="40 % – Zvýraznění3 4 4 8 2" xfId="26650"/>
    <cellStyle name="40 % – Zvýraznění3 4 4 8 3" xfId="56787"/>
    <cellStyle name="40 % – Zvýraznění3 4 4 8 4" xfId="56788"/>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2" xfId="4418"/>
    <cellStyle name="40 % – Zvýraznění3 4 5 2 2" xfId="9956"/>
    <cellStyle name="40 % – Zvýraznění3 4 5 2 2 2" xfId="25172"/>
    <cellStyle name="40 % – Zvýraznění3 4 5 2 2 3" xfId="56789"/>
    <cellStyle name="40 % – Zvýraznění3 4 5 2 2 4" xfId="56790"/>
    <cellStyle name="40 % – Zvýraznění3 4 5 2 2 5" xfId="56791"/>
    <cellStyle name="40 % – Zvýraznění3 4 5 2 3" xfId="13723"/>
    <cellStyle name="40 % – Zvýraznění3 4 5 2 3 2" xfId="28912"/>
    <cellStyle name="40 % – Zvýraznění3 4 5 2 3 3" xfId="56792"/>
    <cellStyle name="40 % – Zvýraznění3 4 5 2 3 4" xfId="56793"/>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3" xfId="4419"/>
    <cellStyle name="40 % – Zvýraznění3 4 5 3 2" xfId="9957"/>
    <cellStyle name="40 % – Zvýraznění3 4 5 3 2 2" xfId="25173"/>
    <cellStyle name="40 % – Zvýraznění3 4 5 3 2 3" xfId="56794"/>
    <cellStyle name="40 % – Zvýraznění3 4 5 3 2 4" xfId="56795"/>
    <cellStyle name="40 % – Zvýraznění3 4 5 3 2 5" xfId="56796"/>
    <cellStyle name="40 % – Zvýraznění3 4 5 3 3" xfId="13724"/>
    <cellStyle name="40 % – Zvýraznění3 4 5 3 3 2" xfId="28913"/>
    <cellStyle name="40 % – Zvýraznění3 4 5 3 3 3" xfId="56797"/>
    <cellStyle name="40 % – Zvýraznění3 4 5 3 3 4" xfId="56798"/>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4" xfId="4420"/>
    <cellStyle name="40 % – Zvýraznění3 4 5 4 2" xfId="9958"/>
    <cellStyle name="40 % – Zvýraznění3 4 5 4 2 2" xfId="25174"/>
    <cellStyle name="40 % – Zvýraznění3 4 5 4 2 3" xfId="56799"/>
    <cellStyle name="40 % – Zvýraznění3 4 5 4 2 4" xfId="56800"/>
    <cellStyle name="40 % – Zvýraznění3 4 5 4 2 5" xfId="56801"/>
    <cellStyle name="40 % – Zvýraznění3 4 5 4 3" xfId="13725"/>
    <cellStyle name="40 % – Zvýraznění3 4 5 4 3 2" xfId="28914"/>
    <cellStyle name="40 % – Zvýraznění3 4 5 4 3 3" xfId="56802"/>
    <cellStyle name="40 % – Zvýraznění3 4 5 4 3 4" xfId="56803"/>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5" xfId="4421"/>
    <cellStyle name="40 % – Zvýraznění3 4 5 5 2" xfId="11103"/>
    <cellStyle name="40 % – Zvýraznění3 4 5 5 2 2" xfId="26303"/>
    <cellStyle name="40 % – Zvýraznění3 4 5 5 2 3" xfId="56804"/>
    <cellStyle name="40 % – Zvýraznění3 4 5 5 2 4" xfId="56805"/>
    <cellStyle name="40 % – Zvýraznění3 4 5 5 2 5" xfId="56806"/>
    <cellStyle name="40 % – Zvýraznění3 4 5 5 3" xfId="13726"/>
    <cellStyle name="40 % – Zvýraznění3 4 5 5 3 2" xfId="28915"/>
    <cellStyle name="40 % – Zvýraznění3 4 5 5 3 3" xfId="56807"/>
    <cellStyle name="40 % – Zvýraznění3 4 5 5 3 4" xfId="56808"/>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6" xfId="7726"/>
    <cellStyle name="40 % – Zvýraznění3 4 5 6 2" xfId="22945"/>
    <cellStyle name="40 % – Zvýraznění3 4 5 6 3" xfId="56809"/>
    <cellStyle name="40 % – Zvýraznění3 4 5 6 4" xfId="56810"/>
    <cellStyle name="40 % – Zvýraznění3 4 5 6 5" xfId="56811"/>
    <cellStyle name="40 % – Zvýraznění3 4 5 7" xfId="11597"/>
    <cellStyle name="40 % – Zvýraznění3 4 5 7 2" xfId="26793"/>
    <cellStyle name="40 % – Zvýraznění3 4 5 7 3" xfId="56812"/>
    <cellStyle name="40 % – Zvýraznění3 4 5 7 4" xfId="5681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2" xfId="4423"/>
    <cellStyle name="40 % – Zvýraznění3 4 6 2 2" xfId="9959"/>
    <cellStyle name="40 % – Zvýraznění3 4 6 2 2 2" xfId="25175"/>
    <cellStyle name="40 % – Zvýraznění3 4 6 2 2 3" xfId="56814"/>
    <cellStyle name="40 % – Zvýraznění3 4 6 2 2 4" xfId="56815"/>
    <cellStyle name="40 % – Zvýraznění3 4 6 2 2 5" xfId="56816"/>
    <cellStyle name="40 % – Zvýraznění3 4 6 2 3" xfId="13728"/>
    <cellStyle name="40 % – Zvýraznění3 4 6 2 3 2" xfId="28917"/>
    <cellStyle name="40 % – Zvýraznění3 4 6 2 3 3" xfId="56817"/>
    <cellStyle name="40 % – Zvýraznění3 4 6 2 3 4" xfId="56818"/>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3" xfId="4424"/>
    <cellStyle name="40 % – Zvýraznění3 4 6 3 2" xfId="9960"/>
    <cellStyle name="40 % – Zvýraznění3 4 6 3 2 2" xfId="25176"/>
    <cellStyle name="40 % – Zvýraznění3 4 6 3 2 3" xfId="56819"/>
    <cellStyle name="40 % – Zvýraznění3 4 6 3 2 4" xfId="56820"/>
    <cellStyle name="40 % – Zvýraznění3 4 6 3 2 5" xfId="56821"/>
    <cellStyle name="40 % – Zvýraznění3 4 6 3 3" xfId="13729"/>
    <cellStyle name="40 % – Zvýraznění3 4 6 3 3 2" xfId="28918"/>
    <cellStyle name="40 % – Zvýraznění3 4 6 3 3 3" xfId="56822"/>
    <cellStyle name="40 % – Zvýraznění3 4 6 3 3 4" xfId="56823"/>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4" xfId="4425"/>
    <cellStyle name="40 % – Zvýraznění3 4 6 4 2" xfId="9961"/>
    <cellStyle name="40 % – Zvýraznění3 4 6 4 2 2" xfId="25177"/>
    <cellStyle name="40 % – Zvýraznění3 4 6 4 2 3" xfId="56824"/>
    <cellStyle name="40 % – Zvýraznění3 4 6 4 2 4" xfId="56825"/>
    <cellStyle name="40 % – Zvýraznění3 4 6 4 2 5" xfId="56826"/>
    <cellStyle name="40 % – Zvýraznění3 4 6 4 3" xfId="13730"/>
    <cellStyle name="40 % – Zvýraznění3 4 6 4 3 2" xfId="28919"/>
    <cellStyle name="40 % – Zvýraznění3 4 6 4 3 3" xfId="56827"/>
    <cellStyle name="40 % – Zvýraznění3 4 6 4 3 4" xfId="56828"/>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5" xfId="7944"/>
    <cellStyle name="40 % – Zvýraznění3 4 6 5 2" xfId="23161"/>
    <cellStyle name="40 % – Zvýraznění3 4 6 5 3" xfId="56829"/>
    <cellStyle name="40 % – Zvýraznění3 4 6 5 4" xfId="56830"/>
    <cellStyle name="40 % – Zvýraznění3 4 6 5 5" xfId="56831"/>
    <cellStyle name="40 % – Zvýraznění3 4 6 6" xfId="13727"/>
    <cellStyle name="40 % – Zvýraznění3 4 6 6 2" xfId="28916"/>
    <cellStyle name="40 % – Zvýraznění3 4 6 6 3" xfId="56832"/>
    <cellStyle name="40 % – Zvýraznění3 4 6 6 4" xfId="56833"/>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2" xfId="4427"/>
    <cellStyle name="40 % – Zvýraznění3 4 7 2 2" xfId="9962"/>
    <cellStyle name="40 % – Zvýraznění3 4 7 2 2 2" xfId="25178"/>
    <cellStyle name="40 % – Zvýraznění3 4 7 2 2 3" xfId="56834"/>
    <cellStyle name="40 % – Zvýraznění3 4 7 2 2 4" xfId="56835"/>
    <cellStyle name="40 % – Zvýraznění3 4 7 2 2 5" xfId="56836"/>
    <cellStyle name="40 % – Zvýraznění3 4 7 2 3" xfId="13732"/>
    <cellStyle name="40 % – Zvýraznění3 4 7 2 3 2" xfId="28921"/>
    <cellStyle name="40 % – Zvýraznění3 4 7 2 3 3" xfId="56837"/>
    <cellStyle name="40 % – Zvýraznění3 4 7 2 3 4" xfId="56838"/>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3" xfId="4428"/>
    <cellStyle name="40 % – Zvýraznění3 4 7 3 2" xfId="9963"/>
    <cellStyle name="40 % – Zvýraznění3 4 7 3 2 2" xfId="25179"/>
    <cellStyle name="40 % – Zvýraznění3 4 7 3 2 3" xfId="56839"/>
    <cellStyle name="40 % – Zvýraznění3 4 7 3 2 4" xfId="56840"/>
    <cellStyle name="40 % – Zvýraznění3 4 7 3 2 5" xfId="56841"/>
    <cellStyle name="40 % – Zvýraznění3 4 7 3 3" xfId="13733"/>
    <cellStyle name="40 % – Zvýraznění3 4 7 3 3 2" xfId="28922"/>
    <cellStyle name="40 % – Zvýraznění3 4 7 3 3 3" xfId="56842"/>
    <cellStyle name="40 % – Zvýraznění3 4 7 3 3 4" xfId="56843"/>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4" xfId="4429"/>
    <cellStyle name="40 % – Zvýraznění3 4 7 4 2" xfId="9964"/>
    <cellStyle name="40 % – Zvýraznění3 4 7 4 2 2" xfId="25180"/>
    <cellStyle name="40 % – Zvýraznění3 4 7 4 2 3" xfId="56844"/>
    <cellStyle name="40 % – Zvýraznění3 4 7 4 2 4" xfId="56845"/>
    <cellStyle name="40 % – Zvýraznění3 4 7 4 2 5" xfId="56846"/>
    <cellStyle name="40 % – Zvýraznění3 4 7 4 3" xfId="13734"/>
    <cellStyle name="40 % – Zvýraznění3 4 7 4 3 2" xfId="28923"/>
    <cellStyle name="40 % – Zvýraznění3 4 7 4 3 3" xfId="56847"/>
    <cellStyle name="40 % – Zvýraznění3 4 7 4 3 4" xfId="56848"/>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5" xfId="8006"/>
    <cellStyle name="40 % – Zvýraznění3 4 7 5 2" xfId="23223"/>
    <cellStyle name="40 % – Zvýraznění3 4 7 5 3" xfId="56849"/>
    <cellStyle name="40 % – Zvýraznění3 4 7 5 4" xfId="56850"/>
    <cellStyle name="40 % – Zvýraznění3 4 7 5 5" xfId="56851"/>
    <cellStyle name="40 % – Zvýraznění3 4 7 6" xfId="13731"/>
    <cellStyle name="40 % – Zvýraznění3 4 7 6 2" xfId="28920"/>
    <cellStyle name="40 % – Zvýraznění3 4 7 6 3" xfId="56852"/>
    <cellStyle name="40 % – Zvýraznění3 4 7 6 4" xfId="56853"/>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2" xfId="4431"/>
    <cellStyle name="40 % – Zvýraznění3 4 8 2 2" xfId="9965"/>
    <cellStyle name="40 % – Zvýraznění3 4 8 2 2 2" xfId="25181"/>
    <cellStyle name="40 % – Zvýraznění3 4 8 2 2 3" xfId="56854"/>
    <cellStyle name="40 % – Zvýraznění3 4 8 2 2 4" xfId="56855"/>
    <cellStyle name="40 % – Zvýraznění3 4 8 2 2 5" xfId="56856"/>
    <cellStyle name="40 % – Zvýraznění3 4 8 2 3" xfId="13736"/>
    <cellStyle name="40 % – Zvýraznění3 4 8 2 3 2" xfId="28925"/>
    <cellStyle name="40 % – Zvýraznění3 4 8 2 3 3" xfId="56857"/>
    <cellStyle name="40 % – Zvýraznění3 4 8 2 3 4" xfId="56858"/>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3" xfId="4432"/>
    <cellStyle name="40 % – Zvýraznění3 4 8 3 2" xfId="9966"/>
    <cellStyle name="40 % – Zvýraznění3 4 8 3 2 2" xfId="25182"/>
    <cellStyle name="40 % – Zvýraznění3 4 8 3 2 3" xfId="56859"/>
    <cellStyle name="40 % – Zvýraznění3 4 8 3 2 4" xfId="56860"/>
    <cellStyle name="40 % – Zvýraznění3 4 8 3 2 5" xfId="56861"/>
    <cellStyle name="40 % – Zvýraznění3 4 8 3 3" xfId="13737"/>
    <cellStyle name="40 % – Zvýraznění3 4 8 3 3 2" xfId="28926"/>
    <cellStyle name="40 % – Zvýraznění3 4 8 3 3 3" xfId="56862"/>
    <cellStyle name="40 % – Zvýraznění3 4 8 3 3 4" xfId="56863"/>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4" xfId="4433"/>
    <cellStyle name="40 % – Zvýraznění3 4 8 4 2" xfId="9967"/>
    <cellStyle name="40 % – Zvýraznění3 4 8 4 2 2" xfId="25183"/>
    <cellStyle name="40 % – Zvýraznění3 4 8 4 2 3" xfId="56864"/>
    <cellStyle name="40 % – Zvýraznění3 4 8 4 2 4" xfId="56865"/>
    <cellStyle name="40 % – Zvýraznění3 4 8 4 2 5" xfId="56866"/>
    <cellStyle name="40 % – Zvýraznění3 4 8 4 3" xfId="13738"/>
    <cellStyle name="40 % – Zvýraznění3 4 8 4 3 2" xfId="28927"/>
    <cellStyle name="40 % – Zvýraznění3 4 8 4 3 3" xfId="56867"/>
    <cellStyle name="40 % – Zvýraznění3 4 8 4 3 4" xfId="56868"/>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5" xfId="8099"/>
    <cellStyle name="40 % – Zvýraznění3 4 8 5 2" xfId="23315"/>
    <cellStyle name="40 % – Zvýraznění3 4 8 5 3" xfId="56869"/>
    <cellStyle name="40 % – Zvýraznění3 4 8 5 4" xfId="56870"/>
    <cellStyle name="40 % – Zvýraznění3 4 8 5 5" xfId="56871"/>
    <cellStyle name="40 % – Zvýraznění3 4 8 6" xfId="13735"/>
    <cellStyle name="40 % – Zvýraznění3 4 8 6 2" xfId="28924"/>
    <cellStyle name="40 % – Zvýraznění3 4 8 6 3" xfId="56872"/>
    <cellStyle name="40 % – Zvýraznění3 4 8 6 4" xfId="56873"/>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2" xfId="4435"/>
    <cellStyle name="40 % – Zvýraznění3 4 9 2 2" xfId="9968"/>
    <cellStyle name="40 % – Zvýraznění3 4 9 2 2 2" xfId="25184"/>
    <cellStyle name="40 % – Zvýraznění3 4 9 2 2 3" xfId="56874"/>
    <cellStyle name="40 % – Zvýraznění3 4 9 2 2 4" xfId="56875"/>
    <cellStyle name="40 % – Zvýraznění3 4 9 2 2 5" xfId="56876"/>
    <cellStyle name="40 % – Zvýraznění3 4 9 2 3" xfId="13740"/>
    <cellStyle name="40 % – Zvýraznění3 4 9 2 3 2" xfId="28929"/>
    <cellStyle name="40 % – Zvýraznění3 4 9 2 3 3" xfId="56877"/>
    <cellStyle name="40 % – Zvýraznění3 4 9 2 3 4" xfId="56878"/>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3" xfId="4436"/>
    <cellStyle name="40 % – Zvýraznění3 4 9 3 2" xfId="9969"/>
    <cellStyle name="40 % – Zvýraznění3 4 9 3 2 2" xfId="25185"/>
    <cellStyle name="40 % – Zvýraznění3 4 9 3 2 3" xfId="56879"/>
    <cellStyle name="40 % – Zvýraznění3 4 9 3 2 4" xfId="56880"/>
    <cellStyle name="40 % – Zvýraznění3 4 9 3 2 5" xfId="56881"/>
    <cellStyle name="40 % – Zvýraznění3 4 9 3 3" xfId="13741"/>
    <cellStyle name="40 % – Zvýraznění3 4 9 3 3 2" xfId="28930"/>
    <cellStyle name="40 % – Zvýraznění3 4 9 3 3 3" xfId="56882"/>
    <cellStyle name="40 % – Zvýraznění3 4 9 3 3 4" xfId="56883"/>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4" xfId="4437"/>
    <cellStyle name="40 % – Zvýraznění3 4 9 4 2" xfId="9970"/>
    <cellStyle name="40 % – Zvýraznění3 4 9 4 2 2" xfId="25186"/>
    <cellStyle name="40 % – Zvýraznění3 4 9 4 2 3" xfId="56884"/>
    <cellStyle name="40 % – Zvýraznění3 4 9 4 2 4" xfId="56885"/>
    <cellStyle name="40 % – Zvýraznění3 4 9 4 2 5" xfId="56886"/>
    <cellStyle name="40 % – Zvýraznění3 4 9 4 3" xfId="13742"/>
    <cellStyle name="40 % – Zvýraznění3 4 9 4 3 2" xfId="28931"/>
    <cellStyle name="40 % – Zvýraznění3 4 9 4 3 3" xfId="56887"/>
    <cellStyle name="40 % – Zvýraznění3 4 9 4 3 4" xfId="56888"/>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5" xfId="8114"/>
    <cellStyle name="40 % – Zvýraznění3 4 9 5 2" xfId="23330"/>
    <cellStyle name="40 % – Zvýraznění3 4 9 5 3" xfId="56889"/>
    <cellStyle name="40 % – Zvýraznění3 4 9 5 4" xfId="56890"/>
    <cellStyle name="40 % – Zvýraznění3 4 9 5 5" xfId="56891"/>
    <cellStyle name="40 % – Zvýraznění3 4 9 6" xfId="13739"/>
    <cellStyle name="40 % – Zvýraznění3 4 9 6 2" xfId="28928"/>
    <cellStyle name="40 % – Zvýraznění3 4 9 6 3" xfId="56892"/>
    <cellStyle name="40 % – Zvýraznění3 4 9 6 4" xfId="56893"/>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2 3" xfId="56894"/>
    <cellStyle name="40 % – Zvýraznění3 5 10 2 4" xfId="56895"/>
    <cellStyle name="40 % – Zvýraznění3 5 10 2 5" xfId="56896"/>
    <cellStyle name="40 % – Zvýraznění3 5 10 3" xfId="13743"/>
    <cellStyle name="40 % – Zvýraznění3 5 10 3 2" xfId="28932"/>
    <cellStyle name="40 % – Zvýraznění3 5 10 3 3" xfId="56897"/>
    <cellStyle name="40 % – Zvýraznění3 5 10 3 4" xfId="56898"/>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1" xfId="4439"/>
    <cellStyle name="40 % – Zvýraznění3 5 11 2" xfId="9972"/>
    <cellStyle name="40 % – Zvýraznění3 5 11 2 2" xfId="25188"/>
    <cellStyle name="40 % – Zvýraznění3 5 11 2 3" xfId="56899"/>
    <cellStyle name="40 % – Zvýraznění3 5 11 2 4" xfId="56900"/>
    <cellStyle name="40 % – Zvýraznění3 5 11 2 5" xfId="56901"/>
    <cellStyle name="40 % – Zvýraznění3 5 11 3" xfId="13744"/>
    <cellStyle name="40 % – Zvýraznění3 5 11 3 2" xfId="28933"/>
    <cellStyle name="40 % – Zvýraznění3 5 11 3 3" xfId="56902"/>
    <cellStyle name="40 % – Zvýraznění3 5 11 3 4" xfId="5690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2" xfId="4440"/>
    <cellStyle name="40 % – Zvýraznění3 5 12 2" xfId="11221"/>
    <cellStyle name="40 % – Zvýraznění3 5 12 2 2" xfId="26421"/>
    <cellStyle name="40 % – Zvýraznění3 5 12 2 3" xfId="56904"/>
    <cellStyle name="40 % – Zvýraznění3 5 12 2 4" xfId="56905"/>
    <cellStyle name="40 % – Zvýraznění3 5 12 2 5" xfId="56906"/>
    <cellStyle name="40 % – Zvýraznění3 5 12 3" xfId="13745"/>
    <cellStyle name="40 % – Zvýraznění3 5 12 3 2" xfId="28934"/>
    <cellStyle name="40 % – Zvýraznění3 5 12 3 3" xfId="56907"/>
    <cellStyle name="40 % – Zvýraznění3 5 12 3 4" xfId="56908"/>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3" xfId="7708"/>
    <cellStyle name="40 % – Zvýraznění3 5 13 2" xfId="22927"/>
    <cellStyle name="40 % – Zvýraznění3 5 13 3" xfId="56909"/>
    <cellStyle name="40 % – Zvýraznění3 5 13 4" xfId="56910"/>
    <cellStyle name="40 % – Zvýraznění3 5 13 5" xfId="56911"/>
    <cellStyle name="40 % – Zvýraznění3 5 14" xfId="11598"/>
    <cellStyle name="40 % – Zvýraznění3 5 14 2" xfId="26794"/>
    <cellStyle name="40 % – Zvýraznění3 5 14 3" xfId="56912"/>
    <cellStyle name="40 % – Zvýraznění3 5 14 4" xfId="56913"/>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2" xfId="4441"/>
    <cellStyle name="40 % – Zvýraznění3 5 2 2 2" xfId="9973"/>
    <cellStyle name="40 % – Zvýraznění3 5 2 2 2 2" xfId="25189"/>
    <cellStyle name="40 % – Zvýraznění3 5 2 2 2 3" xfId="56914"/>
    <cellStyle name="40 % – Zvýraznění3 5 2 2 2 4" xfId="56915"/>
    <cellStyle name="40 % – Zvýraznění3 5 2 2 2 5" xfId="56916"/>
    <cellStyle name="40 % – Zvýraznění3 5 2 2 3" xfId="13746"/>
    <cellStyle name="40 % – Zvýraznění3 5 2 2 3 2" xfId="28935"/>
    <cellStyle name="40 % – Zvýraznění3 5 2 2 3 3" xfId="56917"/>
    <cellStyle name="40 % – Zvýraznění3 5 2 2 3 4" xfId="56918"/>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3" xfId="4442"/>
    <cellStyle name="40 % – Zvýraznění3 5 2 3 2" xfId="9974"/>
    <cellStyle name="40 % – Zvýraznění3 5 2 3 2 2" xfId="25190"/>
    <cellStyle name="40 % – Zvýraznění3 5 2 3 2 3" xfId="56919"/>
    <cellStyle name="40 % – Zvýraznění3 5 2 3 2 4" xfId="56920"/>
    <cellStyle name="40 % – Zvýraznění3 5 2 3 2 5" xfId="56921"/>
    <cellStyle name="40 % – Zvýraznění3 5 2 3 3" xfId="13747"/>
    <cellStyle name="40 % – Zvýraznění3 5 2 3 3 2" xfId="28936"/>
    <cellStyle name="40 % – Zvýraznění3 5 2 3 3 3" xfId="56922"/>
    <cellStyle name="40 % – Zvýraznění3 5 2 3 3 4" xfId="56923"/>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4" xfId="4443"/>
    <cellStyle name="40 % – Zvýraznění3 5 2 4 2" xfId="9975"/>
    <cellStyle name="40 % – Zvýraznění3 5 2 4 2 2" xfId="25191"/>
    <cellStyle name="40 % – Zvýraznění3 5 2 4 2 3" xfId="56924"/>
    <cellStyle name="40 % – Zvýraznění3 5 2 4 2 4" xfId="56925"/>
    <cellStyle name="40 % – Zvýraznění3 5 2 4 2 5" xfId="56926"/>
    <cellStyle name="40 % – Zvýraznění3 5 2 4 3" xfId="13748"/>
    <cellStyle name="40 % – Zvýraznění3 5 2 4 3 2" xfId="28937"/>
    <cellStyle name="40 % – Zvýraznění3 5 2 4 3 3" xfId="56927"/>
    <cellStyle name="40 % – Zvýraznění3 5 2 4 3 4" xfId="56928"/>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5" xfId="4444"/>
    <cellStyle name="40 % – Zvýraznění3 5 2 5 2" xfId="11244"/>
    <cellStyle name="40 % – Zvýraznění3 5 2 5 2 2" xfId="26444"/>
    <cellStyle name="40 % – Zvýraznění3 5 2 5 2 3" xfId="56929"/>
    <cellStyle name="40 % – Zvýraznění3 5 2 5 2 4" xfId="56930"/>
    <cellStyle name="40 % – Zvýraznění3 5 2 5 2 5" xfId="56931"/>
    <cellStyle name="40 % – Zvýraznění3 5 2 5 3" xfId="13749"/>
    <cellStyle name="40 % – Zvýraznění3 5 2 5 3 2" xfId="28938"/>
    <cellStyle name="40 % – Zvýraznění3 5 2 5 3 3" xfId="56932"/>
    <cellStyle name="40 % – Zvýraznění3 5 2 5 3 4" xfId="56933"/>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6" xfId="7844"/>
    <cellStyle name="40 % – Zvýraznění3 5 2 6 2" xfId="23063"/>
    <cellStyle name="40 % – Zvýraznění3 5 2 6 3" xfId="56934"/>
    <cellStyle name="40 % – Zvýraznění3 5 2 6 4" xfId="56935"/>
    <cellStyle name="40 % – Zvýraznění3 5 2 6 5" xfId="56936"/>
    <cellStyle name="40 % – Zvýraznění3 5 2 7" xfId="11599"/>
    <cellStyle name="40 % – Zvýraznění3 5 2 7 2" xfId="26795"/>
    <cellStyle name="40 % – Zvýraznění3 5 2 7 3" xfId="56937"/>
    <cellStyle name="40 % – Zvýraznění3 5 2 7 4" xfId="56938"/>
    <cellStyle name="40 % – Zvýraznění3 5 2 8" xfId="15399"/>
    <cellStyle name="40 % – Zvýraznění3 5 2 8 2" xfId="30580"/>
    <cellStyle name="40 % – Zvýraznění3 5 2 9" xfId="34385"/>
    <cellStyle name="40 % – Zvýraznění3 5 3" xfId="526"/>
    <cellStyle name="40 % – Zvýraznění3 5 3 10" xfId="19206"/>
    <cellStyle name="40 % – Zvýraznění3 5 3 11" xfId="42506"/>
    <cellStyle name="40 % – Zvýraznění3 5 3 12" xfId="42507"/>
    <cellStyle name="40 % – Zvýraznění3 5 3 2" xfId="4445"/>
    <cellStyle name="40 % – Zvýraznění3 5 3 2 2" xfId="9976"/>
    <cellStyle name="40 % – Zvýraznění3 5 3 2 2 2" xfId="25192"/>
    <cellStyle name="40 % – Zvýraznění3 5 3 2 2 3" xfId="56939"/>
    <cellStyle name="40 % – Zvýraznění3 5 3 2 2 4" xfId="56940"/>
    <cellStyle name="40 % – Zvýraznění3 5 3 2 2 5" xfId="56941"/>
    <cellStyle name="40 % – Zvýraznění3 5 3 2 3" xfId="13750"/>
    <cellStyle name="40 % – Zvýraznění3 5 3 2 3 2" xfId="28939"/>
    <cellStyle name="40 % – Zvýraznění3 5 3 2 3 3" xfId="56942"/>
    <cellStyle name="40 % – Zvýraznění3 5 3 2 3 4" xfId="56943"/>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3" xfId="4446"/>
    <cellStyle name="40 % – Zvýraznění3 5 3 3 2" xfId="9977"/>
    <cellStyle name="40 % – Zvýraznění3 5 3 3 2 2" xfId="25193"/>
    <cellStyle name="40 % – Zvýraznění3 5 3 3 2 3" xfId="56944"/>
    <cellStyle name="40 % – Zvýraznění3 5 3 3 2 4" xfId="56945"/>
    <cellStyle name="40 % – Zvýraznění3 5 3 3 2 5" xfId="56946"/>
    <cellStyle name="40 % – Zvýraznění3 5 3 3 3" xfId="13751"/>
    <cellStyle name="40 % – Zvýraznění3 5 3 3 3 2" xfId="28940"/>
    <cellStyle name="40 % – Zvýraznění3 5 3 3 3 3" xfId="56947"/>
    <cellStyle name="40 % – Zvýraznění3 5 3 3 3 4" xfId="56948"/>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4" xfId="4447"/>
    <cellStyle name="40 % – Zvýraznění3 5 3 4 2" xfId="9978"/>
    <cellStyle name="40 % – Zvýraznění3 5 3 4 2 2" xfId="25194"/>
    <cellStyle name="40 % – Zvýraznění3 5 3 4 2 3" xfId="56949"/>
    <cellStyle name="40 % – Zvýraznění3 5 3 4 2 4" xfId="56950"/>
    <cellStyle name="40 % – Zvýraznění3 5 3 4 2 5" xfId="56951"/>
    <cellStyle name="40 % – Zvýraznění3 5 3 4 3" xfId="13752"/>
    <cellStyle name="40 % – Zvýraznění3 5 3 4 3 2" xfId="28941"/>
    <cellStyle name="40 % – Zvýraznění3 5 3 4 3 3" xfId="56952"/>
    <cellStyle name="40 % – Zvýraznění3 5 3 4 3 4" xfId="56953"/>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5" xfId="4448"/>
    <cellStyle name="40 % – Zvýraznění3 5 3 5 2" xfId="11143"/>
    <cellStyle name="40 % – Zvýraznění3 5 3 5 2 2" xfId="26343"/>
    <cellStyle name="40 % – Zvýraznění3 5 3 5 2 3" xfId="56954"/>
    <cellStyle name="40 % – Zvýraznění3 5 3 5 2 4" xfId="56955"/>
    <cellStyle name="40 % – Zvýraznění3 5 3 5 2 5" xfId="56956"/>
    <cellStyle name="40 % – Zvýraznění3 5 3 5 3" xfId="13753"/>
    <cellStyle name="40 % – Zvýraznění3 5 3 5 3 2" xfId="28942"/>
    <cellStyle name="40 % – Zvýraznění3 5 3 5 3 3" xfId="56957"/>
    <cellStyle name="40 % – Zvýraznění3 5 3 5 3 4" xfId="56958"/>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6" xfId="7790"/>
    <cellStyle name="40 % – Zvýraznění3 5 3 6 2" xfId="23009"/>
    <cellStyle name="40 % – Zvýraznění3 5 3 6 3" xfId="56959"/>
    <cellStyle name="40 % – Zvýraznění3 5 3 6 4" xfId="56960"/>
    <cellStyle name="40 % – Zvýraznění3 5 3 6 5" xfId="56961"/>
    <cellStyle name="40 % – Zvýraznění3 5 3 7" xfId="11600"/>
    <cellStyle name="40 % – Zvýraznění3 5 3 7 2" xfId="26796"/>
    <cellStyle name="40 % – Zvýraznění3 5 3 7 3" xfId="56962"/>
    <cellStyle name="40 % – Zvýraznění3 5 3 7 4" xfId="56963"/>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2" xfId="4450"/>
    <cellStyle name="40 % – Zvýraznění3 5 4 2 2" xfId="9979"/>
    <cellStyle name="40 % – Zvýraznění3 5 4 2 2 2" xfId="25195"/>
    <cellStyle name="40 % – Zvýraznění3 5 4 2 2 3" xfId="56964"/>
    <cellStyle name="40 % – Zvýraznění3 5 4 2 2 4" xfId="56965"/>
    <cellStyle name="40 % – Zvýraznění3 5 4 2 2 5" xfId="56966"/>
    <cellStyle name="40 % – Zvýraznění3 5 4 2 3" xfId="13755"/>
    <cellStyle name="40 % – Zvýraznění3 5 4 2 3 2" xfId="28944"/>
    <cellStyle name="40 % – Zvýraznění3 5 4 2 3 3" xfId="56967"/>
    <cellStyle name="40 % – Zvýraznění3 5 4 2 3 4" xfId="56968"/>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3" xfId="4451"/>
    <cellStyle name="40 % – Zvýraznění3 5 4 3 2" xfId="9980"/>
    <cellStyle name="40 % – Zvýraznění3 5 4 3 2 2" xfId="25196"/>
    <cellStyle name="40 % – Zvýraznění3 5 4 3 2 3" xfId="56969"/>
    <cellStyle name="40 % – Zvýraznění3 5 4 3 2 4" xfId="56970"/>
    <cellStyle name="40 % – Zvýraznění3 5 4 3 2 5" xfId="56971"/>
    <cellStyle name="40 % – Zvýraznění3 5 4 3 3" xfId="13756"/>
    <cellStyle name="40 % – Zvýraznění3 5 4 3 3 2" xfId="28945"/>
    <cellStyle name="40 % – Zvýraznění3 5 4 3 3 3" xfId="56972"/>
    <cellStyle name="40 % – Zvýraznění3 5 4 3 3 4" xfId="56973"/>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4" xfId="4452"/>
    <cellStyle name="40 % – Zvýraznění3 5 4 4 2" xfId="9981"/>
    <cellStyle name="40 % – Zvýraznění3 5 4 4 2 2" xfId="25197"/>
    <cellStyle name="40 % – Zvýraznění3 5 4 4 2 3" xfId="56974"/>
    <cellStyle name="40 % – Zvýraznění3 5 4 4 2 4" xfId="56975"/>
    <cellStyle name="40 % – Zvýraznění3 5 4 4 2 5" xfId="56976"/>
    <cellStyle name="40 % – Zvýraznění3 5 4 4 3" xfId="13757"/>
    <cellStyle name="40 % – Zvýraznění3 5 4 4 3 2" xfId="28946"/>
    <cellStyle name="40 % – Zvýraznění3 5 4 4 3 3" xfId="56977"/>
    <cellStyle name="40 % – Zvýraznění3 5 4 4 3 4" xfId="56978"/>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5" xfId="8058"/>
    <cellStyle name="40 % – Zvýraznění3 5 4 5 2" xfId="23274"/>
    <cellStyle name="40 % – Zvýraznění3 5 4 5 3" xfId="56979"/>
    <cellStyle name="40 % – Zvýraznění3 5 4 5 4" xfId="56980"/>
    <cellStyle name="40 % – Zvýraznění3 5 4 5 5" xfId="56981"/>
    <cellStyle name="40 % – Zvýraznění3 5 4 6" xfId="13754"/>
    <cellStyle name="40 % – Zvýraznění3 5 4 6 2" xfId="28943"/>
    <cellStyle name="40 % – Zvýraznění3 5 4 6 3" xfId="56982"/>
    <cellStyle name="40 % – Zvýraznění3 5 4 6 4" xfId="5698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2" xfId="4454"/>
    <cellStyle name="40 % – Zvýraznění3 5 5 2 2" xfId="9982"/>
    <cellStyle name="40 % – Zvýraznění3 5 5 2 2 2" xfId="25198"/>
    <cellStyle name="40 % – Zvýraznění3 5 5 2 2 3" xfId="56984"/>
    <cellStyle name="40 % – Zvýraznění3 5 5 2 2 4" xfId="56985"/>
    <cellStyle name="40 % – Zvýraznění3 5 5 2 2 5" xfId="56986"/>
    <cellStyle name="40 % – Zvýraznění3 5 5 2 3" xfId="13759"/>
    <cellStyle name="40 % – Zvýraznění3 5 5 2 3 2" xfId="28948"/>
    <cellStyle name="40 % – Zvýraznění3 5 5 2 3 3" xfId="56987"/>
    <cellStyle name="40 % – Zvýraznění3 5 5 2 3 4" xfId="5698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3" xfId="4455"/>
    <cellStyle name="40 % – Zvýraznění3 5 5 3 2" xfId="9983"/>
    <cellStyle name="40 % – Zvýraznění3 5 5 3 2 2" xfId="25199"/>
    <cellStyle name="40 % – Zvýraznění3 5 5 3 2 3" xfId="56989"/>
    <cellStyle name="40 % – Zvýraznění3 5 5 3 2 4" xfId="56990"/>
    <cellStyle name="40 % – Zvýraznění3 5 5 3 2 5" xfId="56991"/>
    <cellStyle name="40 % – Zvýraznění3 5 5 3 3" xfId="13760"/>
    <cellStyle name="40 % – Zvýraznění3 5 5 3 3 2" xfId="28949"/>
    <cellStyle name="40 % – Zvýraznění3 5 5 3 3 3" xfId="56992"/>
    <cellStyle name="40 % – Zvýraznění3 5 5 3 3 4" xfId="56993"/>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4" xfId="4456"/>
    <cellStyle name="40 % – Zvýraznění3 5 5 4 2" xfId="9984"/>
    <cellStyle name="40 % – Zvýraznění3 5 5 4 2 2" xfId="25200"/>
    <cellStyle name="40 % – Zvýraznění3 5 5 4 2 3" xfId="56994"/>
    <cellStyle name="40 % – Zvýraznění3 5 5 4 2 4" xfId="56995"/>
    <cellStyle name="40 % – Zvýraznění3 5 5 4 2 5" xfId="56996"/>
    <cellStyle name="40 % – Zvýraznění3 5 5 4 3" xfId="13761"/>
    <cellStyle name="40 % – Zvýraznění3 5 5 4 3 2" xfId="28950"/>
    <cellStyle name="40 % – Zvýraznění3 5 5 4 3 3" xfId="56997"/>
    <cellStyle name="40 % – Zvýraznění3 5 5 4 3 4" xfId="56998"/>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5" xfId="8138"/>
    <cellStyle name="40 % – Zvýraznění3 5 5 5 2" xfId="23354"/>
    <cellStyle name="40 % – Zvýraznění3 5 5 5 3" xfId="56999"/>
    <cellStyle name="40 % – Zvýraznění3 5 5 5 4" xfId="57000"/>
    <cellStyle name="40 % – Zvýraznění3 5 5 5 5" xfId="57001"/>
    <cellStyle name="40 % – Zvýraznění3 5 5 6" xfId="13758"/>
    <cellStyle name="40 % – Zvýraznění3 5 5 6 2" xfId="28947"/>
    <cellStyle name="40 % – Zvýraznění3 5 5 6 3" xfId="57002"/>
    <cellStyle name="40 % – Zvýraznění3 5 5 6 4" xfId="57003"/>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2" xfId="4458"/>
    <cellStyle name="40 % – Zvýraznění3 5 6 2 2" xfId="9985"/>
    <cellStyle name="40 % – Zvýraznění3 5 6 2 2 2" xfId="25201"/>
    <cellStyle name="40 % – Zvýraznění3 5 6 2 2 3" xfId="57004"/>
    <cellStyle name="40 % – Zvýraznění3 5 6 2 2 4" xfId="57005"/>
    <cellStyle name="40 % – Zvýraznění3 5 6 2 2 5" xfId="57006"/>
    <cellStyle name="40 % – Zvýraznění3 5 6 2 3" xfId="13763"/>
    <cellStyle name="40 % – Zvýraznění3 5 6 2 3 2" xfId="28952"/>
    <cellStyle name="40 % – Zvýraznění3 5 6 2 3 3" xfId="57007"/>
    <cellStyle name="40 % – Zvýraznění3 5 6 2 3 4" xfId="57008"/>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3" xfId="4459"/>
    <cellStyle name="40 % – Zvýraznění3 5 6 3 2" xfId="9986"/>
    <cellStyle name="40 % – Zvýraznění3 5 6 3 2 2" xfId="25202"/>
    <cellStyle name="40 % – Zvýraznění3 5 6 3 2 3" xfId="57009"/>
    <cellStyle name="40 % – Zvýraznění3 5 6 3 2 4" xfId="57010"/>
    <cellStyle name="40 % – Zvýraznění3 5 6 3 2 5" xfId="57011"/>
    <cellStyle name="40 % – Zvýraznění3 5 6 3 3" xfId="13764"/>
    <cellStyle name="40 % – Zvýraznění3 5 6 3 3 2" xfId="28953"/>
    <cellStyle name="40 % – Zvýraznění3 5 6 3 3 3" xfId="57012"/>
    <cellStyle name="40 % – Zvýraznění3 5 6 3 3 4" xfId="5701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4" xfId="4460"/>
    <cellStyle name="40 % – Zvýraznění3 5 6 4 2" xfId="9987"/>
    <cellStyle name="40 % – Zvýraznění3 5 6 4 2 2" xfId="25203"/>
    <cellStyle name="40 % – Zvýraznění3 5 6 4 2 3" xfId="57014"/>
    <cellStyle name="40 % – Zvýraznění3 5 6 4 2 4" xfId="57015"/>
    <cellStyle name="40 % – Zvýraznění3 5 6 4 2 5" xfId="57016"/>
    <cellStyle name="40 % – Zvýraznění3 5 6 4 3" xfId="13765"/>
    <cellStyle name="40 % – Zvýraznění3 5 6 4 3 2" xfId="28954"/>
    <cellStyle name="40 % – Zvýraznění3 5 6 4 3 3" xfId="57017"/>
    <cellStyle name="40 % – Zvýraznění3 5 6 4 3 4" xfId="57018"/>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5" xfId="8220"/>
    <cellStyle name="40 % – Zvýraznění3 5 6 5 2" xfId="23436"/>
    <cellStyle name="40 % – Zvýraznění3 5 6 5 3" xfId="57019"/>
    <cellStyle name="40 % – Zvýraznění3 5 6 5 4" xfId="57020"/>
    <cellStyle name="40 % – Zvýraznění3 5 6 5 5" xfId="57021"/>
    <cellStyle name="40 % – Zvýraznění3 5 6 6" xfId="13762"/>
    <cellStyle name="40 % – Zvýraznění3 5 6 6 2" xfId="28951"/>
    <cellStyle name="40 % – Zvýraznění3 5 6 6 3" xfId="57022"/>
    <cellStyle name="40 % – Zvýraznění3 5 6 6 4" xfId="57023"/>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2" xfId="4462"/>
    <cellStyle name="40 % – Zvýraznění3 5 7 2 2" xfId="9988"/>
    <cellStyle name="40 % – Zvýraznění3 5 7 2 2 2" xfId="25204"/>
    <cellStyle name="40 % – Zvýraznění3 5 7 2 2 3" xfId="57024"/>
    <cellStyle name="40 % – Zvýraznění3 5 7 2 2 4" xfId="57025"/>
    <cellStyle name="40 % – Zvýraznění3 5 7 2 2 5" xfId="57026"/>
    <cellStyle name="40 % – Zvýraznění3 5 7 2 3" xfId="13767"/>
    <cellStyle name="40 % – Zvýraznění3 5 7 2 3 2" xfId="28956"/>
    <cellStyle name="40 % – Zvýraznění3 5 7 2 3 3" xfId="57027"/>
    <cellStyle name="40 % – Zvýraznění3 5 7 2 3 4" xfId="57028"/>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3" xfId="4463"/>
    <cellStyle name="40 % – Zvýraznění3 5 7 3 2" xfId="9989"/>
    <cellStyle name="40 % – Zvýraznění3 5 7 3 2 2" xfId="25205"/>
    <cellStyle name="40 % – Zvýraznění3 5 7 3 2 3" xfId="57029"/>
    <cellStyle name="40 % – Zvýraznění3 5 7 3 2 4" xfId="57030"/>
    <cellStyle name="40 % – Zvýraznění3 5 7 3 2 5" xfId="57031"/>
    <cellStyle name="40 % – Zvýraznění3 5 7 3 3" xfId="13768"/>
    <cellStyle name="40 % – Zvýraznění3 5 7 3 3 2" xfId="28957"/>
    <cellStyle name="40 % – Zvýraznění3 5 7 3 3 3" xfId="57032"/>
    <cellStyle name="40 % – Zvýraznění3 5 7 3 3 4" xfId="57033"/>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4" xfId="4464"/>
    <cellStyle name="40 % – Zvýraznění3 5 7 4 2" xfId="9990"/>
    <cellStyle name="40 % – Zvýraznění3 5 7 4 2 2" xfId="25206"/>
    <cellStyle name="40 % – Zvýraznění3 5 7 4 2 3" xfId="57034"/>
    <cellStyle name="40 % – Zvýraznění3 5 7 4 2 4" xfId="57035"/>
    <cellStyle name="40 % – Zvýraznění3 5 7 4 2 5" xfId="57036"/>
    <cellStyle name="40 % – Zvýraznění3 5 7 4 3" xfId="13769"/>
    <cellStyle name="40 % – Zvýraznění3 5 7 4 3 2" xfId="28958"/>
    <cellStyle name="40 % – Zvýraznění3 5 7 4 3 3" xfId="57037"/>
    <cellStyle name="40 % – Zvýraznění3 5 7 4 3 4" xfId="5703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5" xfId="8313"/>
    <cellStyle name="40 % – Zvýraznění3 5 7 5 2" xfId="23529"/>
    <cellStyle name="40 % – Zvýraznění3 5 7 5 3" xfId="57039"/>
    <cellStyle name="40 % – Zvýraznění3 5 7 5 4" xfId="57040"/>
    <cellStyle name="40 % – Zvýraznění3 5 7 5 5" xfId="57041"/>
    <cellStyle name="40 % – Zvýraznění3 5 7 6" xfId="13766"/>
    <cellStyle name="40 % – Zvýraznění3 5 7 6 2" xfId="28955"/>
    <cellStyle name="40 % – Zvýraznění3 5 7 6 3" xfId="57042"/>
    <cellStyle name="40 % – Zvýraznění3 5 7 6 4" xfId="57043"/>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2" xfId="4466"/>
    <cellStyle name="40 % – Zvýraznění3 5 8 2 2" xfId="9991"/>
    <cellStyle name="40 % – Zvýraznění3 5 8 2 2 2" xfId="25207"/>
    <cellStyle name="40 % – Zvýraznění3 5 8 2 2 3" xfId="57044"/>
    <cellStyle name="40 % – Zvýraznění3 5 8 2 2 4" xfId="57045"/>
    <cellStyle name="40 % – Zvýraznění3 5 8 2 2 5" xfId="57046"/>
    <cellStyle name="40 % – Zvýraznění3 5 8 2 3" xfId="13771"/>
    <cellStyle name="40 % – Zvýraznění3 5 8 2 3 2" xfId="28960"/>
    <cellStyle name="40 % – Zvýraznění3 5 8 2 3 3" xfId="57047"/>
    <cellStyle name="40 % – Zvýraznění3 5 8 2 3 4" xfId="57048"/>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3" xfId="4467"/>
    <cellStyle name="40 % – Zvýraznění3 5 8 3 2" xfId="9992"/>
    <cellStyle name="40 % – Zvýraznění3 5 8 3 2 2" xfId="25208"/>
    <cellStyle name="40 % – Zvýraznění3 5 8 3 2 3" xfId="57049"/>
    <cellStyle name="40 % – Zvýraznění3 5 8 3 2 4" xfId="57050"/>
    <cellStyle name="40 % – Zvýraznění3 5 8 3 2 5" xfId="57051"/>
    <cellStyle name="40 % – Zvýraznění3 5 8 3 3" xfId="13772"/>
    <cellStyle name="40 % – Zvýraznění3 5 8 3 3 2" xfId="28961"/>
    <cellStyle name="40 % – Zvýraznění3 5 8 3 3 3" xfId="57052"/>
    <cellStyle name="40 % – Zvýraznění3 5 8 3 3 4" xfId="57053"/>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4" xfId="4468"/>
    <cellStyle name="40 % – Zvýraznění3 5 8 4 2" xfId="9993"/>
    <cellStyle name="40 % – Zvýraznění3 5 8 4 2 2" xfId="25209"/>
    <cellStyle name="40 % – Zvýraznění3 5 8 4 2 3" xfId="57054"/>
    <cellStyle name="40 % – Zvýraznění3 5 8 4 2 4" xfId="57055"/>
    <cellStyle name="40 % – Zvýraznění3 5 8 4 2 5" xfId="57056"/>
    <cellStyle name="40 % – Zvýraznění3 5 8 4 3" xfId="13773"/>
    <cellStyle name="40 % – Zvýraznění3 5 8 4 3 2" xfId="28962"/>
    <cellStyle name="40 % – Zvýraznění3 5 8 4 3 3" xfId="57057"/>
    <cellStyle name="40 % – Zvýraznění3 5 8 4 3 4" xfId="57058"/>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5" xfId="8396"/>
    <cellStyle name="40 % – Zvýraznění3 5 8 5 2" xfId="23612"/>
    <cellStyle name="40 % – Zvýraznění3 5 8 5 3" xfId="57059"/>
    <cellStyle name="40 % – Zvýraznění3 5 8 5 4" xfId="57060"/>
    <cellStyle name="40 % – Zvýraznění3 5 8 5 5" xfId="57061"/>
    <cellStyle name="40 % – Zvýraznění3 5 8 6" xfId="13770"/>
    <cellStyle name="40 % – Zvýraznění3 5 8 6 2" xfId="28959"/>
    <cellStyle name="40 % – Zvýraznění3 5 8 6 3" xfId="57062"/>
    <cellStyle name="40 % – Zvýraznění3 5 8 6 4" xfId="57063"/>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2 3" xfId="57064"/>
    <cellStyle name="40 % – Zvýraznění3 5 9 2 4" xfId="57065"/>
    <cellStyle name="40 % – Zvýraznění3 5 9 2 5" xfId="57066"/>
    <cellStyle name="40 % – Zvýraznění3 5 9 3" xfId="13774"/>
    <cellStyle name="40 % – Zvýraznění3 5 9 3 2" xfId="28963"/>
    <cellStyle name="40 % – Zvýraznění3 5 9 3 3" xfId="57067"/>
    <cellStyle name="40 % – Zvýraznění3 5 9 3 4" xfId="57068"/>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6" xfId="527"/>
    <cellStyle name="40 % – Zvýraznění3 6 10" xfId="4470"/>
    <cellStyle name="40 % – Zvýraznění3 6 10 2" xfId="9995"/>
    <cellStyle name="40 % – Zvýraznění3 6 10 2 2" xfId="25211"/>
    <cellStyle name="40 % – Zvýraznění3 6 10 2 3" xfId="57069"/>
    <cellStyle name="40 % – Zvýraznění3 6 10 2 4" xfId="57070"/>
    <cellStyle name="40 % – Zvýraznění3 6 10 2 5" xfId="57071"/>
    <cellStyle name="40 % – Zvýraznění3 6 10 3" xfId="13775"/>
    <cellStyle name="40 % – Zvýraznění3 6 10 3 2" xfId="28964"/>
    <cellStyle name="40 % – Zvýraznění3 6 10 3 3" xfId="57072"/>
    <cellStyle name="40 % – Zvýraznění3 6 10 3 4" xfId="57073"/>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1" xfId="4471"/>
    <cellStyle name="40 % – Zvýraznění3 6 11 2" xfId="11087"/>
    <cellStyle name="40 % – Zvýraznění3 6 11 2 2" xfId="26287"/>
    <cellStyle name="40 % – Zvýraznění3 6 11 2 3" xfId="57074"/>
    <cellStyle name="40 % – Zvýraznění3 6 11 2 4" xfId="57075"/>
    <cellStyle name="40 % – Zvýraznění3 6 11 2 5" xfId="57076"/>
    <cellStyle name="40 % – Zvýraznění3 6 11 3" xfId="13776"/>
    <cellStyle name="40 % – Zvýraznění3 6 11 3 2" xfId="28965"/>
    <cellStyle name="40 % – Zvýraznění3 6 11 3 3" xfId="57077"/>
    <cellStyle name="40 % – Zvýraznění3 6 11 3 4" xfId="57078"/>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2" xfId="7830"/>
    <cellStyle name="40 % – Zvýraznění3 6 12 2" xfId="23049"/>
    <cellStyle name="40 % – Zvýraznění3 6 12 3" xfId="57079"/>
    <cellStyle name="40 % – Zvýraznění3 6 12 4" xfId="57080"/>
    <cellStyle name="40 % – Zvýraznění3 6 12 5" xfId="57081"/>
    <cellStyle name="40 % – Zvýraznění3 6 13" xfId="11601"/>
    <cellStyle name="40 % – Zvýraznění3 6 13 2" xfId="26797"/>
    <cellStyle name="40 % – Zvýraznění3 6 13 3" xfId="57082"/>
    <cellStyle name="40 % – Zvýraznění3 6 13 4" xfId="57083"/>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2" xfId="4472"/>
    <cellStyle name="40 % – Zvýraznění3 6 2 10" xfId="42564"/>
    <cellStyle name="40 % – Zvýraznění3 6 2 11" xfId="42565"/>
    <cellStyle name="40 % – Zvýraznění3 6 2 2" xfId="4473"/>
    <cellStyle name="40 % – Zvýraznění3 6 2 2 2" xfId="9996"/>
    <cellStyle name="40 % – Zvýraznění3 6 2 2 2 2" xfId="25212"/>
    <cellStyle name="40 % – Zvýraznění3 6 2 2 2 3" xfId="57084"/>
    <cellStyle name="40 % – Zvýraznění3 6 2 2 2 4" xfId="57085"/>
    <cellStyle name="40 % – Zvýraznění3 6 2 2 2 5" xfId="57086"/>
    <cellStyle name="40 % – Zvýraznění3 6 2 2 3" xfId="13778"/>
    <cellStyle name="40 % – Zvýraznění3 6 2 2 3 2" xfId="28967"/>
    <cellStyle name="40 % – Zvýraznění3 6 2 2 3 3" xfId="57087"/>
    <cellStyle name="40 % – Zvýraznění3 6 2 2 3 4" xfId="57088"/>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3" xfId="4474"/>
    <cellStyle name="40 % – Zvýraznění3 6 2 3 2" xfId="9997"/>
    <cellStyle name="40 % – Zvýraznění3 6 2 3 2 2" xfId="25213"/>
    <cellStyle name="40 % – Zvýraznění3 6 2 3 2 3" xfId="57089"/>
    <cellStyle name="40 % – Zvýraznění3 6 2 3 2 4" xfId="57090"/>
    <cellStyle name="40 % – Zvýraznění3 6 2 3 2 5" xfId="57091"/>
    <cellStyle name="40 % – Zvýraznění3 6 2 3 3" xfId="13779"/>
    <cellStyle name="40 % – Zvýraznění3 6 2 3 3 2" xfId="28968"/>
    <cellStyle name="40 % – Zvýraznění3 6 2 3 3 3" xfId="57092"/>
    <cellStyle name="40 % – Zvýraznění3 6 2 3 3 4" xfId="57093"/>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4" xfId="4475"/>
    <cellStyle name="40 % – Zvýraznění3 6 2 4 2" xfId="9998"/>
    <cellStyle name="40 % – Zvýraznění3 6 2 4 2 2" xfId="25214"/>
    <cellStyle name="40 % – Zvýraznění3 6 2 4 2 3" xfId="57094"/>
    <cellStyle name="40 % – Zvýraznění3 6 2 4 2 4" xfId="57095"/>
    <cellStyle name="40 % – Zvýraznění3 6 2 4 2 5" xfId="57096"/>
    <cellStyle name="40 % – Zvýraznění3 6 2 4 3" xfId="13780"/>
    <cellStyle name="40 % – Zvýraznění3 6 2 4 3 2" xfId="28969"/>
    <cellStyle name="40 % – Zvýraznění3 6 2 4 3 3" xfId="57097"/>
    <cellStyle name="40 % – Zvýraznění3 6 2 4 3 4" xfId="57098"/>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5" xfId="7905"/>
    <cellStyle name="40 % – Zvýraznění3 6 2 5 2" xfId="23122"/>
    <cellStyle name="40 % – Zvýraznění3 6 2 5 3" xfId="57099"/>
    <cellStyle name="40 % – Zvýraznění3 6 2 5 4" xfId="57100"/>
    <cellStyle name="40 % – Zvýraznění3 6 2 5 5" xfId="57101"/>
    <cellStyle name="40 % – Zvýraznění3 6 2 6" xfId="13777"/>
    <cellStyle name="40 % – Zvýraznění3 6 2 6 2" xfId="28966"/>
    <cellStyle name="40 % – Zvýraznění3 6 2 6 3" xfId="57102"/>
    <cellStyle name="40 % – Zvýraznění3 6 2 6 4" xfId="57103"/>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2" xfId="4477"/>
    <cellStyle name="40 % – Zvýraznění3 6 3 2 2" xfId="9999"/>
    <cellStyle name="40 % – Zvýraznění3 6 3 2 2 2" xfId="25215"/>
    <cellStyle name="40 % – Zvýraznění3 6 3 2 2 3" xfId="57104"/>
    <cellStyle name="40 % – Zvýraznění3 6 3 2 2 4" xfId="57105"/>
    <cellStyle name="40 % – Zvýraznění3 6 3 2 2 5" xfId="57106"/>
    <cellStyle name="40 % – Zvýraznění3 6 3 2 3" xfId="13782"/>
    <cellStyle name="40 % – Zvýraznění3 6 3 2 3 2" xfId="28971"/>
    <cellStyle name="40 % – Zvýraznění3 6 3 2 3 3" xfId="57107"/>
    <cellStyle name="40 % – Zvýraznění3 6 3 2 3 4" xfId="57108"/>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3" xfId="4478"/>
    <cellStyle name="40 % – Zvýraznění3 6 3 3 2" xfId="10000"/>
    <cellStyle name="40 % – Zvýraznění3 6 3 3 2 2" xfId="25216"/>
    <cellStyle name="40 % – Zvýraznění3 6 3 3 2 3" xfId="57109"/>
    <cellStyle name="40 % – Zvýraznění3 6 3 3 2 4" xfId="57110"/>
    <cellStyle name="40 % – Zvýraznění3 6 3 3 2 5" xfId="57111"/>
    <cellStyle name="40 % – Zvýraznění3 6 3 3 3" xfId="13783"/>
    <cellStyle name="40 % – Zvýraznění3 6 3 3 3 2" xfId="28972"/>
    <cellStyle name="40 % – Zvýraznění3 6 3 3 3 3" xfId="57112"/>
    <cellStyle name="40 % – Zvýraznění3 6 3 3 3 4" xfId="57113"/>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4" xfId="4479"/>
    <cellStyle name="40 % – Zvýraznění3 6 3 4 2" xfId="10001"/>
    <cellStyle name="40 % – Zvýraznění3 6 3 4 2 2" xfId="25217"/>
    <cellStyle name="40 % – Zvýraznění3 6 3 4 2 3" xfId="57114"/>
    <cellStyle name="40 % – Zvýraznění3 6 3 4 2 4" xfId="57115"/>
    <cellStyle name="40 % – Zvýraznění3 6 3 4 2 5" xfId="57116"/>
    <cellStyle name="40 % – Zvýraznění3 6 3 4 3" xfId="13784"/>
    <cellStyle name="40 % – Zvýraznění3 6 3 4 3 2" xfId="28973"/>
    <cellStyle name="40 % – Zvýraznění3 6 3 4 3 3" xfId="57117"/>
    <cellStyle name="40 % – Zvýraznění3 6 3 4 3 4" xfId="57118"/>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5" xfId="8044"/>
    <cellStyle name="40 % – Zvýraznění3 6 3 5 2" xfId="23260"/>
    <cellStyle name="40 % – Zvýraznění3 6 3 5 3" xfId="57119"/>
    <cellStyle name="40 % – Zvýraznění3 6 3 5 4" xfId="57120"/>
    <cellStyle name="40 % – Zvýraznění3 6 3 5 5" xfId="57121"/>
    <cellStyle name="40 % – Zvýraznění3 6 3 6" xfId="13781"/>
    <cellStyle name="40 % – Zvýraznění3 6 3 6 2" xfId="28970"/>
    <cellStyle name="40 % – Zvýraznění3 6 3 6 3" xfId="57122"/>
    <cellStyle name="40 % – Zvýraznění3 6 3 6 4" xfId="57123"/>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2" xfId="4481"/>
    <cellStyle name="40 % – Zvýraznění3 6 4 2 2" xfId="10002"/>
    <cellStyle name="40 % – Zvýraznění3 6 4 2 2 2" xfId="25218"/>
    <cellStyle name="40 % – Zvýraznění3 6 4 2 2 3" xfId="57124"/>
    <cellStyle name="40 % – Zvýraznění3 6 4 2 2 4" xfId="57125"/>
    <cellStyle name="40 % – Zvýraznění3 6 4 2 2 5" xfId="57126"/>
    <cellStyle name="40 % – Zvýraznění3 6 4 2 3" xfId="13786"/>
    <cellStyle name="40 % – Zvýraznění3 6 4 2 3 2" xfId="28975"/>
    <cellStyle name="40 % – Zvýraznění3 6 4 2 3 3" xfId="57127"/>
    <cellStyle name="40 % – Zvýraznění3 6 4 2 3 4" xfId="57128"/>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3" xfId="4482"/>
    <cellStyle name="40 % – Zvýraznění3 6 4 3 2" xfId="10003"/>
    <cellStyle name="40 % – Zvýraznění3 6 4 3 2 2" xfId="25219"/>
    <cellStyle name="40 % – Zvýraznění3 6 4 3 2 3" xfId="57129"/>
    <cellStyle name="40 % – Zvýraznění3 6 4 3 2 4" xfId="57130"/>
    <cellStyle name="40 % – Zvýraznění3 6 4 3 2 5" xfId="57131"/>
    <cellStyle name="40 % – Zvýraznění3 6 4 3 3" xfId="13787"/>
    <cellStyle name="40 % – Zvýraznění3 6 4 3 3 2" xfId="28976"/>
    <cellStyle name="40 % – Zvýraznění3 6 4 3 3 3" xfId="57132"/>
    <cellStyle name="40 % – Zvýraznění3 6 4 3 3 4" xfId="57133"/>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4" xfId="4483"/>
    <cellStyle name="40 % – Zvýraznění3 6 4 4 2" xfId="10004"/>
    <cellStyle name="40 % – Zvýraznění3 6 4 4 2 2" xfId="25220"/>
    <cellStyle name="40 % – Zvýraznění3 6 4 4 2 3" xfId="57134"/>
    <cellStyle name="40 % – Zvýraznění3 6 4 4 2 4" xfId="57135"/>
    <cellStyle name="40 % – Zvýraznění3 6 4 4 2 5" xfId="57136"/>
    <cellStyle name="40 % – Zvýraznění3 6 4 4 3" xfId="13788"/>
    <cellStyle name="40 % – Zvýraznění3 6 4 4 3 2" xfId="28977"/>
    <cellStyle name="40 % – Zvýraznění3 6 4 4 3 3" xfId="57137"/>
    <cellStyle name="40 % – Zvýraznění3 6 4 4 3 4" xfId="57138"/>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5" xfId="8124"/>
    <cellStyle name="40 % – Zvýraznění3 6 4 5 2" xfId="23340"/>
    <cellStyle name="40 % – Zvýraznění3 6 4 5 3" xfId="57139"/>
    <cellStyle name="40 % – Zvýraznění3 6 4 5 4" xfId="57140"/>
    <cellStyle name="40 % – Zvýraznění3 6 4 5 5" xfId="57141"/>
    <cellStyle name="40 % – Zvýraznění3 6 4 6" xfId="13785"/>
    <cellStyle name="40 % – Zvýraznění3 6 4 6 2" xfId="28974"/>
    <cellStyle name="40 % – Zvýraznění3 6 4 6 3" xfId="57142"/>
    <cellStyle name="40 % – Zvýraznění3 6 4 6 4" xfId="57143"/>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2" xfId="4485"/>
    <cellStyle name="40 % – Zvýraznění3 6 5 2 2" xfId="10005"/>
    <cellStyle name="40 % – Zvýraznění3 6 5 2 2 2" xfId="25221"/>
    <cellStyle name="40 % – Zvýraznění3 6 5 2 2 3" xfId="57144"/>
    <cellStyle name="40 % – Zvýraznění3 6 5 2 2 4" xfId="57145"/>
    <cellStyle name="40 % – Zvýraznění3 6 5 2 2 5" xfId="57146"/>
    <cellStyle name="40 % – Zvýraznění3 6 5 2 3" xfId="13790"/>
    <cellStyle name="40 % – Zvýraznění3 6 5 2 3 2" xfId="28979"/>
    <cellStyle name="40 % – Zvýraznění3 6 5 2 3 3" xfId="57147"/>
    <cellStyle name="40 % – Zvýraznění3 6 5 2 3 4" xfId="57148"/>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3" xfId="4486"/>
    <cellStyle name="40 % – Zvýraznění3 6 5 3 2" xfId="10006"/>
    <cellStyle name="40 % – Zvýraznění3 6 5 3 2 2" xfId="25222"/>
    <cellStyle name="40 % – Zvýraznění3 6 5 3 2 3" xfId="57149"/>
    <cellStyle name="40 % – Zvýraznění3 6 5 3 2 4" xfId="57150"/>
    <cellStyle name="40 % – Zvýraznění3 6 5 3 2 5" xfId="57151"/>
    <cellStyle name="40 % – Zvýraznění3 6 5 3 3" xfId="13791"/>
    <cellStyle name="40 % – Zvýraznění3 6 5 3 3 2" xfId="28980"/>
    <cellStyle name="40 % – Zvýraznění3 6 5 3 3 3" xfId="57152"/>
    <cellStyle name="40 % – Zvýraznění3 6 5 3 3 4" xfId="57153"/>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4" xfId="4487"/>
    <cellStyle name="40 % – Zvýraznění3 6 5 4 2" xfId="10007"/>
    <cellStyle name="40 % – Zvýraznění3 6 5 4 2 2" xfId="25223"/>
    <cellStyle name="40 % – Zvýraznění3 6 5 4 2 3" xfId="57154"/>
    <cellStyle name="40 % – Zvýraznění3 6 5 4 2 4" xfId="57155"/>
    <cellStyle name="40 % – Zvýraznění3 6 5 4 2 5" xfId="57156"/>
    <cellStyle name="40 % – Zvýraznění3 6 5 4 3" xfId="13792"/>
    <cellStyle name="40 % – Zvýraznění3 6 5 4 3 2" xfId="28981"/>
    <cellStyle name="40 % – Zvýraznění3 6 5 4 3 3" xfId="57157"/>
    <cellStyle name="40 % – Zvýraznění3 6 5 4 3 4" xfId="57158"/>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5" xfId="8206"/>
    <cellStyle name="40 % – Zvýraznění3 6 5 5 2" xfId="23422"/>
    <cellStyle name="40 % – Zvýraznění3 6 5 5 3" xfId="57159"/>
    <cellStyle name="40 % – Zvýraznění3 6 5 5 4" xfId="57160"/>
    <cellStyle name="40 % – Zvýraznění3 6 5 5 5" xfId="57161"/>
    <cellStyle name="40 % – Zvýraznění3 6 5 6" xfId="13789"/>
    <cellStyle name="40 % – Zvýraznění3 6 5 6 2" xfId="28978"/>
    <cellStyle name="40 % – Zvýraznění3 6 5 6 3" xfId="57162"/>
    <cellStyle name="40 % – Zvýraznění3 6 5 6 4" xfId="57163"/>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2" xfId="4489"/>
    <cellStyle name="40 % – Zvýraznění3 6 6 2 2" xfId="10008"/>
    <cellStyle name="40 % – Zvýraznění3 6 6 2 2 2" xfId="25224"/>
    <cellStyle name="40 % – Zvýraznění3 6 6 2 2 3" xfId="57164"/>
    <cellStyle name="40 % – Zvýraznění3 6 6 2 2 4" xfId="57165"/>
    <cellStyle name="40 % – Zvýraznění3 6 6 2 2 5" xfId="57166"/>
    <cellStyle name="40 % – Zvýraznění3 6 6 2 3" xfId="13794"/>
    <cellStyle name="40 % – Zvýraznění3 6 6 2 3 2" xfId="28983"/>
    <cellStyle name="40 % – Zvýraznění3 6 6 2 3 3" xfId="57167"/>
    <cellStyle name="40 % – Zvýraznění3 6 6 2 3 4" xfId="57168"/>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3" xfId="4490"/>
    <cellStyle name="40 % – Zvýraznění3 6 6 3 2" xfId="10009"/>
    <cellStyle name="40 % – Zvýraznění3 6 6 3 2 2" xfId="25225"/>
    <cellStyle name="40 % – Zvýraznění3 6 6 3 2 3" xfId="57169"/>
    <cellStyle name="40 % – Zvýraznění3 6 6 3 2 4" xfId="57170"/>
    <cellStyle name="40 % – Zvýraznění3 6 6 3 2 5" xfId="57171"/>
    <cellStyle name="40 % – Zvýraznění3 6 6 3 3" xfId="13795"/>
    <cellStyle name="40 % – Zvýraznění3 6 6 3 3 2" xfId="28984"/>
    <cellStyle name="40 % – Zvýraznění3 6 6 3 3 3" xfId="57172"/>
    <cellStyle name="40 % – Zvýraznění3 6 6 3 3 4" xfId="57173"/>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4" xfId="4491"/>
    <cellStyle name="40 % – Zvýraznění3 6 6 4 2" xfId="10010"/>
    <cellStyle name="40 % – Zvýraznění3 6 6 4 2 2" xfId="25226"/>
    <cellStyle name="40 % – Zvýraznění3 6 6 4 2 3" xfId="57174"/>
    <cellStyle name="40 % – Zvýraznění3 6 6 4 2 4" xfId="57175"/>
    <cellStyle name="40 % – Zvýraznění3 6 6 4 2 5" xfId="57176"/>
    <cellStyle name="40 % – Zvýraznění3 6 6 4 3" xfId="13796"/>
    <cellStyle name="40 % – Zvýraznění3 6 6 4 3 2" xfId="28985"/>
    <cellStyle name="40 % – Zvýraznění3 6 6 4 3 3" xfId="57177"/>
    <cellStyle name="40 % – Zvýraznění3 6 6 4 3 4" xfId="57178"/>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5" xfId="8299"/>
    <cellStyle name="40 % – Zvýraznění3 6 6 5 2" xfId="23515"/>
    <cellStyle name="40 % – Zvýraznění3 6 6 5 3" xfId="57179"/>
    <cellStyle name="40 % – Zvýraznění3 6 6 5 4" xfId="57180"/>
    <cellStyle name="40 % – Zvýraznění3 6 6 5 5" xfId="57181"/>
    <cellStyle name="40 % – Zvýraznění3 6 6 6" xfId="13793"/>
    <cellStyle name="40 % – Zvýraznění3 6 6 6 2" xfId="28982"/>
    <cellStyle name="40 % – Zvýraznění3 6 6 6 3" xfId="57182"/>
    <cellStyle name="40 % – Zvýraznění3 6 6 6 4" xfId="57183"/>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2" xfId="4493"/>
    <cellStyle name="40 % – Zvýraznění3 6 7 2 2" xfId="10011"/>
    <cellStyle name="40 % – Zvýraznění3 6 7 2 2 2" xfId="25227"/>
    <cellStyle name="40 % – Zvýraznění3 6 7 2 2 3" xfId="57184"/>
    <cellStyle name="40 % – Zvýraznění3 6 7 2 2 4" xfId="57185"/>
    <cellStyle name="40 % – Zvýraznění3 6 7 2 2 5" xfId="57186"/>
    <cellStyle name="40 % – Zvýraznění3 6 7 2 3" xfId="13798"/>
    <cellStyle name="40 % – Zvýraznění3 6 7 2 3 2" xfId="28987"/>
    <cellStyle name="40 % – Zvýraznění3 6 7 2 3 3" xfId="57187"/>
    <cellStyle name="40 % – Zvýraznění3 6 7 2 3 4" xfId="57188"/>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3" xfId="4494"/>
    <cellStyle name="40 % – Zvýraznění3 6 7 3 2" xfId="10012"/>
    <cellStyle name="40 % – Zvýraznění3 6 7 3 2 2" xfId="25228"/>
    <cellStyle name="40 % – Zvýraznění3 6 7 3 2 3" xfId="57189"/>
    <cellStyle name="40 % – Zvýraznění3 6 7 3 2 4" xfId="57190"/>
    <cellStyle name="40 % – Zvýraznění3 6 7 3 2 5" xfId="57191"/>
    <cellStyle name="40 % – Zvýraznění3 6 7 3 3" xfId="13799"/>
    <cellStyle name="40 % – Zvýraznění3 6 7 3 3 2" xfId="28988"/>
    <cellStyle name="40 % – Zvýraznění3 6 7 3 3 3" xfId="57192"/>
    <cellStyle name="40 % – Zvýraznění3 6 7 3 3 4" xfId="57193"/>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4" xfId="4495"/>
    <cellStyle name="40 % – Zvýraznění3 6 7 4 2" xfId="10013"/>
    <cellStyle name="40 % – Zvýraznění3 6 7 4 2 2" xfId="25229"/>
    <cellStyle name="40 % – Zvýraznění3 6 7 4 2 3" xfId="57194"/>
    <cellStyle name="40 % – Zvýraznění3 6 7 4 2 4" xfId="57195"/>
    <cellStyle name="40 % – Zvýraznění3 6 7 4 2 5" xfId="57196"/>
    <cellStyle name="40 % – Zvýraznění3 6 7 4 3" xfId="13800"/>
    <cellStyle name="40 % – Zvýraznění3 6 7 4 3 2" xfId="28989"/>
    <cellStyle name="40 % – Zvýraznění3 6 7 4 3 3" xfId="57197"/>
    <cellStyle name="40 % – Zvýraznění3 6 7 4 3 4" xfId="57198"/>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5" xfId="8382"/>
    <cellStyle name="40 % – Zvýraznění3 6 7 5 2" xfId="23598"/>
    <cellStyle name="40 % – Zvýraznění3 6 7 5 3" xfId="57199"/>
    <cellStyle name="40 % – Zvýraznění3 6 7 5 4" xfId="57200"/>
    <cellStyle name="40 % – Zvýraznění3 6 7 5 5" xfId="57201"/>
    <cellStyle name="40 % – Zvýraznění3 6 7 6" xfId="13797"/>
    <cellStyle name="40 % – Zvýraznění3 6 7 6 2" xfId="28986"/>
    <cellStyle name="40 % – Zvýraznění3 6 7 6 3" xfId="57202"/>
    <cellStyle name="40 % – Zvýraznění3 6 7 6 4" xfId="57203"/>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2 3" xfId="57204"/>
    <cellStyle name="40 % – Zvýraznění3 6 8 2 4" xfId="57205"/>
    <cellStyle name="40 % – Zvýraznění3 6 8 2 5" xfId="57206"/>
    <cellStyle name="40 % – Zvýraznění3 6 8 3" xfId="13801"/>
    <cellStyle name="40 % – Zvýraznění3 6 8 3 2" xfId="28990"/>
    <cellStyle name="40 % – Zvýraznění3 6 8 3 3" xfId="57207"/>
    <cellStyle name="40 % – Zvýraznění3 6 8 3 4" xfId="57208"/>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9" xfId="4497"/>
    <cellStyle name="40 % – Zvýraznění3 6 9 2" xfId="10015"/>
    <cellStyle name="40 % – Zvýraznění3 6 9 2 2" xfId="25231"/>
    <cellStyle name="40 % – Zvýraznění3 6 9 2 3" xfId="57209"/>
    <cellStyle name="40 % – Zvýraznění3 6 9 2 4" xfId="57210"/>
    <cellStyle name="40 % – Zvýraznění3 6 9 2 5" xfId="57211"/>
    <cellStyle name="40 % – Zvýraznění3 6 9 3" xfId="13802"/>
    <cellStyle name="40 % – Zvýraznění3 6 9 3 2" xfId="28991"/>
    <cellStyle name="40 % – Zvýraznění3 6 9 3 3" xfId="57212"/>
    <cellStyle name="40 % – Zvýraznění3 6 9 3 4" xfId="57213"/>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7" xfId="528"/>
    <cellStyle name="40 % – Zvýraznění3 7 10" xfId="19208"/>
    <cellStyle name="40 % – Zvýraznění3 7 11" xfId="42616"/>
    <cellStyle name="40 % – Zvýraznění3 7 12" xfId="42617"/>
    <cellStyle name="40 % – Zvýraznění3 7 2" xfId="4498"/>
    <cellStyle name="40 % – Zvýraznění3 7 2 2" xfId="10016"/>
    <cellStyle name="40 % – Zvýraznění3 7 2 2 2" xfId="25232"/>
    <cellStyle name="40 % – Zvýraznění3 7 2 2 3" xfId="57214"/>
    <cellStyle name="40 % – Zvýraznění3 7 2 2 4" xfId="57215"/>
    <cellStyle name="40 % – Zvýraznění3 7 2 2 5" xfId="57216"/>
    <cellStyle name="40 % – Zvýraznění3 7 2 3" xfId="13803"/>
    <cellStyle name="40 % – Zvýraznění3 7 2 3 2" xfId="28992"/>
    <cellStyle name="40 % – Zvýraznění3 7 2 3 3" xfId="57217"/>
    <cellStyle name="40 % – Zvýraznění3 7 2 3 4" xfId="57218"/>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3" xfId="4499"/>
    <cellStyle name="40 % – Zvýraznění3 7 3 2" xfId="10017"/>
    <cellStyle name="40 % – Zvýraznění3 7 3 2 2" xfId="25233"/>
    <cellStyle name="40 % – Zvýraznění3 7 3 2 3" xfId="57219"/>
    <cellStyle name="40 % – Zvýraznění3 7 3 2 4" xfId="57220"/>
    <cellStyle name="40 % – Zvýraznění3 7 3 2 5" xfId="57221"/>
    <cellStyle name="40 % – Zvýraznění3 7 3 3" xfId="13804"/>
    <cellStyle name="40 % – Zvýraznění3 7 3 3 2" xfId="28993"/>
    <cellStyle name="40 % – Zvýraznění3 7 3 3 3" xfId="57222"/>
    <cellStyle name="40 % – Zvýraznění3 7 3 3 4" xfId="5722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4" xfId="4500"/>
    <cellStyle name="40 % – Zvýraznění3 7 4 2" xfId="10018"/>
    <cellStyle name="40 % – Zvýraznění3 7 4 2 2" xfId="25234"/>
    <cellStyle name="40 % – Zvýraznění3 7 4 2 3" xfId="57224"/>
    <cellStyle name="40 % – Zvýraznění3 7 4 2 4" xfId="57225"/>
    <cellStyle name="40 % – Zvýraznění3 7 4 2 5" xfId="57226"/>
    <cellStyle name="40 % – Zvýraznění3 7 4 3" xfId="13805"/>
    <cellStyle name="40 % – Zvýraznění3 7 4 3 2" xfId="28994"/>
    <cellStyle name="40 % – Zvýraznění3 7 4 3 3" xfId="57227"/>
    <cellStyle name="40 % – Zvýraznění3 7 4 3 4" xfId="57228"/>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5" xfId="4501"/>
    <cellStyle name="40 % – Zvýraznění3 7 5 2" xfId="11185"/>
    <cellStyle name="40 % – Zvýraznění3 7 5 2 2" xfId="26385"/>
    <cellStyle name="40 % – Zvýraznění3 7 5 2 3" xfId="57229"/>
    <cellStyle name="40 % – Zvýraznění3 7 5 2 4" xfId="57230"/>
    <cellStyle name="40 % – Zvýraznění3 7 5 2 5" xfId="57231"/>
    <cellStyle name="40 % – Zvýraznění3 7 5 3" xfId="13806"/>
    <cellStyle name="40 % – Zvýraznění3 7 5 3 2" xfId="28995"/>
    <cellStyle name="40 % – Zvýraznění3 7 5 3 3" xfId="57232"/>
    <cellStyle name="40 % – Zvýraznění3 7 5 3 4" xfId="57233"/>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6" xfId="7694"/>
    <cellStyle name="40 % – Zvýraznění3 7 6 2" xfId="22913"/>
    <cellStyle name="40 % – Zvýraznění3 7 6 3" xfId="57234"/>
    <cellStyle name="40 % – Zvýraznění3 7 6 4" xfId="57235"/>
    <cellStyle name="40 % – Zvýraznění3 7 6 5" xfId="57236"/>
    <cellStyle name="40 % – Zvýraznění3 7 7" xfId="11602"/>
    <cellStyle name="40 % – Zvýraznění3 7 7 2" xfId="26798"/>
    <cellStyle name="40 % – Zvýraznění3 7 7 3" xfId="57237"/>
    <cellStyle name="40 % – Zvýraznění3 7 7 4" xfId="5723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2 3" xfId="57239"/>
    <cellStyle name="40 % – Zvýraznění3 8 2 2 4" xfId="57240"/>
    <cellStyle name="40 % – Zvýraznění3 8 2 2 5" xfId="57241"/>
    <cellStyle name="40 % – Zvýraznění3 8 2 3" xfId="13807"/>
    <cellStyle name="40 % – Zvýraznění3 8 2 3 2" xfId="28996"/>
    <cellStyle name="40 % – Zvýraznění3 8 2 3 3" xfId="57242"/>
    <cellStyle name="40 % – Zvýraznění3 8 2 3 4" xfId="57243"/>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3" xfId="4504"/>
    <cellStyle name="40 % – Zvýraznění3 8 3 2" xfId="10019"/>
    <cellStyle name="40 % – Zvýraznění3 8 3 2 2" xfId="25235"/>
    <cellStyle name="40 % – Zvýraznění3 8 3 2 3" xfId="57244"/>
    <cellStyle name="40 % – Zvýraznění3 8 3 2 4" xfId="57245"/>
    <cellStyle name="40 % – Zvýraznění3 8 3 2 5" xfId="57246"/>
    <cellStyle name="40 % – Zvýraznění3 8 3 3" xfId="13808"/>
    <cellStyle name="40 % – Zvýraznění3 8 3 3 2" xfId="28997"/>
    <cellStyle name="40 % – Zvýraznění3 8 3 3 3" xfId="57247"/>
    <cellStyle name="40 % – Zvýraznění3 8 3 3 4" xfId="57248"/>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4" xfId="4505"/>
    <cellStyle name="40 % – Zvýraznění3 8 4 2" xfId="10020"/>
    <cellStyle name="40 % – Zvýraznění3 8 4 2 2" xfId="25236"/>
    <cellStyle name="40 % – Zvýraznění3 8 4 2 3" xfId="57249"/>
    <cellStyle name="40 % – Zvýraznění3 8 4 2 4" xfId="57250"/>
    <cellStyle name="40 % – Zvýraznění3 8 4 2 5" xfId="57251"/>
    <cellStyle name="40 % – Zvýraznění3 8 4 3" xfId="13809"/>
    <cellStyle name="40 % – Zvýraznění3 8 4 3 2" xfId="28998"/>
    <cellStyle name="40 % – Zvýraznění3 8 4 3 3" xfId="57252"/>
    <cellStyle name="40 % – Zvýraznění3 8 4 3 4" xfId="57253"/>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5" xfId="4506"/>
    <cellStyle name="40 % – Zvýraznění3 9" xfId="4507"/>
    <cellStyle name="40 % – Zvýraznění3 9 10" xfId="42632"/>
    <cellStyle name="40 % – Zvýraznění3 9 11" xfId="42633"/>
    <cellStyle name="40 % – Zvýraznění3 9 2" xfId="4508"/>
    <cellStyle name="40 % – Zvýraznění3 9 2 2" xfId="10021"/>
    <cellStyle name="40 % – Zvýraznění3 9 2 2 2" xfId="25237"/>
    <cellStyle name="40 % – Zvýraznění3 9 2 2 3" xfId="57254"/>
    <cellStyle name="40 % – Zvýraznění3 9 2 2 4" xfId="57255"/>
    <cellStyle name="40 % – Zvýraznění3 9 2 2 5" xfId="57256"/>
    <cellStyle name="40 % – Zvýraznění3 9 2 3" xfId="13811"/>
    <cellStyle name="40 % – Zvýraznění3 9 2 3 2" xfId="29000"/>
    <cellStyle name="40 % – Zvýraznění3 9 2 3 3" xfId="57257"/>
    <cellStyle name="40 % – Zvýraznění3 9 2 3 4" xfId="57258"/>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3" xfId="4509"/>
    <cellStyle name="40 % – Zvýraznění3 9 3 2" xfId="10022"/>
    <cellStyle name="40 % – Zvýraznění3 9 3 2 2" xfId="25238"/>
    <cellStyle name="40 % – Zvýraznění3 9 3 2 3" xfId="57259"/>
    <cellStyle name="40 % – Zvýraznění3 9 3 2 4" xfId="57260"/>
    <cellStyle name="40 % – Zvýraznění3 9 3 2 5" xfId="57261"/>
    <cellStyle name="40 % – Zvýraznění3 9 3 3" xfId="13812"/>
    <cellStyle name="40 % – Zvýraznění3 9 3 3 2" xfId="29001"/>
    <cellStyle name="40 % – Zvýraznění3 9 3 3 3" xfId="57262"/>
    <cellStyle name="40 % – Zvýraznění3 9 3 3 4" xfId="57263"/>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4" xfId="4510"/>
    <cellStyle name="40 % – Zvýraznění3 9 4 2" xfId="10023"/>
    <cellStyle name="40 % – Zvýraznění3 9 4 2 2" xfId="25239"/>
    <cellStyle name="40 % – Zvýraznění3 9 4 2 3" xfId="57264"/>
    <cellStyle name="40 % – Zvýraznění3 9 4 2 4" xfId="57265"/>
    <cellStyle name="40 % – Zvýraznění3 9 4 2 5" xfId="57266"/>
    <cellStyle name="40 % – Zvýraznění3 9 4 3" xfId="13813"/>
    <cellStyle name="40 % – Zvýraznění3 9 4 3 2" xfId="29002"/>
    <cellStyle name="40 % – Zvýraznění3 9 4 3 3" xfId="57267"/>
    <cellStyle name="40 % – Zvýraznění3 9 4 3 4" xfId="57268"/>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5" xfId="8027"/>
    <cellStyle name="40 % – Zvýraznění3 9 5 2" xfId="23243"/>
    <cellStyle name="40 % – Zvýraznění3 9 5 3" xfId="57269"/>
    <cellStyle name="40 % – Zvýraznění3 9 5 4" xfId="57270"/>
    <cellStyle name="40 % – Zvýraznění3 9 5 5" xfId="57271"/>
    <cellStyle name="40 % – Zvýraznění3 9 6" xfId="13810"/>
    <cellStyle name="40 % – Zvýraznění3 9 6 2" xfId="28999"/>
    <cellStyle name="40 % – Zvýraznění3 9 6 3" xfId="57272"/>
    <cellStyle name="40 % – Zvýraznění3 9 6 4" xfId="57273"/>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2" xfId="4512"/>
    <cellStyle name="40 % – Zvýraznění4 10 2 2" xfId="10024"/>
    <cellStyle name="40 % – Zvýraznění4 10 2 2 2" xfId="25240"/>
    <cellStyle name="40 % – Zvýraznění4 10 2 2 3" xfId="57274"/>
    <cellStyle name="40 % – Zvýraznění4 10 2 2 4" xfId="57275"/>
    <cellStyle name="40 % – Zvýraznění4 10 2 2 5" xfId="57276"/>
    <cellStyle name="40 % – Zvýraznění4 10 2 3" xfId="13815"/>
    <cellStyle name="40 % – Zvýraznění4 10 2 3 2" xfId="29004"/>
    <cellStyle name="40 % – Zvýraznění4 10 2 3 3" xfId="57277"/>
    <cellStyle name="40 % – Zvýraznění4 10 2 3 4" xfId="57278"/>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3" xfId="4513"/>
    <cellStyle name="40 % – Zvýraznění4 10 3 2" xfId="10025"/>
    <cellStyle name="40 % – Zvýraznění4 10 3 2 2" xfId="25241"/>
    <cellStyle name="40 % – Zvýraznění4 10 3 2 3" xfId="57279"/>
    <cellStyle name="40 % – Zvýraznění4 10 3 2 4" xfId="57280"/>
    <cellStyle name="40 % – Zvýraznění4 10 3 2 5" xfId="57281"/>
    <cellStyle name="40 % – Zvýraznění4 10 3 3" xfId="13816"/>
    <cellStyle name="40 % – Zvýraznění4 10 3 3 2" xfId="29005"/>
    <cellStyle name="40 % – Zvýraznění4 10 3 3 3" xfId="57282"/>
    <cellStyle name="40 % – Zvýraznění4 10 3 3 4" xfId="57283"/>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4" xfId="4514"/>
    <cellStyle name="40 % – Zvýraznění4 10 4 2" xfId="10026"/>
    <cellStyle name="40 % – Zvýraznění4 10 4 2 2" xfId="25242"/>
    <cellStyle name="40 % – Zvýraznění4 10 4 2 3" xfId="57284"/>
    <cellStyle name="40 % – Zvýraznění4 10 4 2 4" xfId="57285"/>
    <cellStyle name="40 % – Zvýraznění4 10 4 2 5" xfId="57286"/>
    <cellStyle name="40 % – Zvýraznění4 10 4 3" xfId="13817"/>
    <cellStyle name="40 % – Zvýraznění4 10 4 3 2" xfId="29006"/>
    <cellStyle name="40 % – Zvýraznění4 10 4 3 3" xfId="57287"/>
    <cellStyle name="40 % – Zvýraznění4 10 4 3 4" xfId="57288"/>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5" xfId="8184"/>
    <cellStyle name="40 % – Zvýraznění4 10 5 2" xfId="23400"/>
    <cellStyle name="40 % – Zvýraznění4 10 5 3" xfId="57289"/>
    <cellStyle name="40 % – Zvýraznění4 10 5 4" xfId="57290"/>
    <cellStyle name="40 % – Zvýraznění4 10 5 5" xfId="57291"/>
    <cellStyle name="40 % – Zvýraznění4 10 6" xfId="13814"/>
    <cellStyle name="40 % – Zvýraznění4 10 6 2" xfId="29003"/>
    <cellStyle name="40 % – Zvýraznění4 10 6 3" xfId="57292"/>
    <cellStyle name="40 % – Zvýraznění4 10 6 4" xfId="5729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2" xfId="4516"/>
    <cellStyle name="40 % – Zvýraznění4 11 2 2" xfId="10027"/>
    <cellStyle name="40 % – Zvýraznění4 11 2 2 2" xfId="25243"/>
    <cellStyle name="40 % – Zvýraznění4 11 2 2 3" xfId="57294"/>
    <cellStyle name="40 % – Zvýraznění4 11 2 2 4" xfId="57295"/>
    <cellStyle name="40 % – Zvýraznění4 11 2 2 5" xfId="57296"/>
    <cellStyle name="40 % – Zvýraznění4 11 2 3" xfId="13819"/>
    <cellStyle name="40 % – Zvýraznění4 11 2 3 2" xfId="29008"/>
    <cellStyle name="40 % – Zvýraznění4 11 2 3 3" xfId="57297"/>
    <cellStyle name="40 % – Zvýraznění4 11 2 3 4" xfId="5729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3" xfId="4517"/>
    <cellStyle name="40 % – Zvýraznění4 11 3 2" xfId="10028"/>
    <cellStyle name="40 % – Zvýraznění4 11 3 2 2" xfId="25244"/>
    <cellStyle name="40 % – Zvýraznění4 11 3 2 3" xfId="57299"/>
    <cellStyle name="40 % – Zvýraznění4 11 3 2 4" xfId="57300"/>
    <cellStyle name="40 % – Zvýraznění4 11 3 2 5" xfId="57301"/>
    <cellStyle name="40 % – Zvýraznění4 11 3 3" xfId="13820"/>
    <cellStyle name="40 % – Zvýraznění4 11 3 3 2" xfId="29009"/>
    <cellStyle name="40 % – Zvýraznění4 11 3 3 3" xfId="57302"/>
    <cellStyle name="40 % – Zvýraznění4 11 3 3 4" xfId="57303"/>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4" xfId="4518"/>
    <cellStyle name="40 % – Zvýraznění4 11 4 2" xfId="10029"/>
    <cellStyle name="40 % – Zvýraznění4 11 4 2 2" xfId="25245"/>
    <cellStyle name="40 % – Zvýraznění4 11 4 2 3" xfId="57304"/>
    <cellStyle name="40 % – Zvýraznění4 11 4 2 4" xfId="57305"/>
    <cellStyle name="40 % – Zvýraznění4 11 4 2 5" xfId="57306"/>
    <cellStyle name="40 % – Zvýraznění4 11 4 3" xfId="13821"/>
    <cellStyle name="40 % – Zvýraznění4 11 4 3 2" xfId="29010"/>
    <cellStyle name="40 % – Zvýraznění4 11 4 3 3" xfId="57307"/>
    <cellStyle name="40 % – Zvýraznění4 11 4 3 4" xfId="57308"/>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5" xfId="8278"/>
    <cellStyle name="40 % – Zvýraznění4 11 5 2" xfId="23494"/>
    <cellStyle name="40 % – Zvýraznění4 11 5 3" xfId="57309"/>
    <cellStyle name="40 % – Zvýraznění4 11 5 4" xfId="57310"/>
    <cellStyle name="40 % – Zvýraznění4 11 5 5" xfId="57311"/>
    <cellStyle name="40 % – Zvýraznění4 11 6" xfId="13818"/>
    <cellStyle name="40 % – Zvýraznění4 11 6 2" xfId="29007"/>
    <cellStyle name="40 % – Zvýraznění4 11 6 3" xfId="57312"/>
    <cellStyle name="40 % – Zvýraznění4 11 6 4" xfId="57313"/>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2" xfId="4520"/>
    <cellStyle name="40 % – Zvýraznění4 12 2 2" xfId="10030"/>
    <cellStyle name="40 % – Zvýraznění4 12 2 2 2" xfId="25246"/>
    <cellStyle name="40 % – Zvýraznění4 12 2 2 3" xfId="57314"/>
    <cellStyle name="40 % – Zvýraznění4 12 2 2 4" xfId="57315"/>
    <cellStyle name="40 % – Zvýraznění4 12 2 2 5" xfId="57316"/>
    <cellStyle name="40 % – Zvýraznění4 12 2 3" xfId="13823"/>
    <cellStyle name="40 % – Zvýraznění4 12 2 3 2" xfId="29012"/>
    <cellStyle name="40 % – Zvýraznění4 12 2 3 3" xfId="57317"/>
    <cellStyle name="40 % – Zvýraznění4 12 2 3 4" xfId="57318"/>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3" xfId="4521"/>
    <cellStyle name="40 % – Zvýraznění4 12 3 2" xfId="10031"/>
    <cellStyle name="40 % – Zvýraznění4 12 3 2 2" xfId="25247"/>
    <cellStyle name="40 % – Zvýraznění4 12 3 2 3" xfId="57319"/>
    <cellStyle name="40 % – Zvýraznění4 12 3 2 4" xfId="57320"/>
    <cellStyle name="40 % – Zvýraznění4 12 3 2 5" xfId="57321"/>
    <cellStyle name="40 % – Zvýraznění4 12 3 3" xfId="13824"/>
    <cellStyle name="40 % – Zvýraznění4 12 3 3 2" xfId="29013"/>
    <cellStyle name="40 % – Zvýraznění4 12 3 3 3" xfId="57322"/>
    <cellStyle name="40 % – Zvýraznění4 12 3 3 4" xfId="5732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4" xfId="4522"/>
    <cellStyle name="40 % – Zvýraznění4 12 4 2" xfId="10032"/>
    <cellStyle name="40 % – Zvýraznění4 12 4 2 2" xfId="25248"/>
    <cellStyle name="40 % – Zvýraznění4 12 4 2 3" xfId="57324"/>
    <cellStyle name="40 % – Zvýraznění4 12 4 2 4" xfId="57325"/>
    <cellStyle name="40 % – Zvýraznění4 12 4 2 5" xfId="57326"/>
    <cellStyle name="40 % – Zvýraznění4 12 4 3" xfId="13825"/>
    <cellStyle name="40 % – Zvýraznění4 12 4 3 2" xfId="29014"/>
    <cellStyle name="40 % – Zvýraznění4 12 4 3 3" xfId="57327"/>
    <cellStyle name="40 % – Zvýraznění4 12 4 3 4" xfId="57328"/>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5" xfId="8366"/>
    <cellStyle name="40 % – Zvýraznění4 12 5 2" xfId="23582"/>
    <cellStyle name="40 % – Zvýraznění4 12 5 3" xfId="57329"/>
    <cellStyle name="40 % – Zvýraznění4 12 5 4" xfId="57330"/>
    <cellStyle name="40 % – Zvýraznění4 12 5 5" xfId="57331"/>
    <cellStyle name="40 % – Zvýraznění4 12 6" xfId="13822"/>
    <cellStyle name="40 % – Zvýraznění4 12 6 2" xfId="29011"/>
    <cellStyle name="40 % – Zvýraznění4 12 6 3" xfId="57332"/>
    <cellStyle name="40 % – Zvýraznění4 12 6 4" xfId="57333"/>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2 3" xfId="57334"/>
    <cellStyle name="40 % – Zvýraznění4 20 2 4" xfId="57335"/>
    <cellStyle name="40 % – Zvýraznění4 20 2 5" xfId="57336"/>
    <cellStyle name="40 % – Zvýraznění4 20 3" xfId="13826"/>
    <cellStyle name="40 % – Zvýraznění4 20 3 2" xfId="29015"/>
    <cellStyle name="40 % – Zvýraznění4 20 3 3" xfId="57337"/>
    <cellStyle name="40 % – Zvýraznění4 20 3 4" xfId="57338"/>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1" xfId="7584"/>
    <cellStyle name="40 % – Zvýraznění4 21 2" xfId="22805"/>
    <cellStyle name="40 % – Zvýraznění4 21 3" xfId="57339"/>
    <cellStyle name="40 % – Zvýraznění4 21 4" xfId="57340"/>
    <cellStyle name="40 % – Zvýraznění4 22" xfId="57341"/>
    <cellStyle name="40 % – Zvýraznění4 23" xfId="64773"/>
    <cellStyle name="40 % – Zvýraznění4 24" xfId="64774"/>
    <cellStyle name="40 % – Zvýraznění4 25" xfId="64775"/>
    <cellStyle name="40 % – Zvýraznění4 26" xfId="64776"/>
    <cellStyle name="40 % – Zvýraznění4 27" xfId="64777"/>
    <cellStyle name="40 % – Zvýraznění4 28" xfId="64778"/>
    <cellStyle name="40 % – Zvýraznění4 3" xfId="134"/>
    <cellStyle name="40 % – Zvýraznění4 3 10" xfId="4674"/>
    <cellStyle name="40 % – Zvýraznění4 3 10 10" xfId="42666"/>
    <cellStyle name="40 % – Zvýraznění4 3 10 11" xfId="42667"/>
    <cellStyle name="40 % – Zvýraznění4 3 10 2" xfId="4675"/>
    <cellStyle name="40 % – Zvýraznění4 3 10 2 2" xfId="10033"/>
    <cellStyle name="40 % – Zvýraznění4 3 10 2 2 2" xfId="25249"/>
    <cellStyle name="40 % – Zvýraznění4 3 10 2 2 3" xfId="57342"/>
    <cellStyle name="40 % – Zvýraznění4 3 10 2 2 4" xfId="57343"/>
    <cellStyle name="40 % – Zvýraznění4 3 10 2 2 5" xfId="57344"/>
    <cellStyle name="40 % – Zvýraznění4 3 10 2 3" xfId="13828"/>
    <cellStyle name="40 % – Zvýraznění4 3 10 2 3 2" xfId="29017"/>
    <cellStyle name="40 % – Zvýraznění4 3 10 2 3 3" xfId="57345"/>
    <cellStyle name="40 % – Zvýraznění4 3 10 2 3 4" xfId="57346"/>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3" xfId="4676"/>
    <cellStyle name="40 % – Zvýraznění4 3 10 3 2" xfId="10034"/>
    <cellStyle name="40 % – Zvýraznění4 3 10 3 2 2" xfId="25250"/>
    <cellStyle name="40 % – Zvýraznění4 3 10 3 2 3" xfId="57347"/>
    <cellStyle name="40 % – Zvýraznění4 3 10 3 2 4" xfId="57348"/>
    <cellStyle name="40 % – Zvýraznění4 3 10 3 2 5" xfId="57349"/>
    <cellStyle name="40 % – Zvýraznění4 3 10 3 3" xfId="13829"/>
    <cellStyle name="40 % – Zvýraznění4 3 10 3 3 2" xfId="29018"/>
    <cellStyle name="40 % – Zvýraznění4 3 10 3 3 3" xfId="57350"/>
    <cellStyle name="40 % – Zvýraznění4 3 10 3 3 4" xfId="57351"/>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4" xfId="4677"/>
    <cellStyle name="40 % – Zvýraznění4 3 10 4 2" xfId="10035"/>
    <cellStyle name="40 % – Zvýraznění4 3 10 4 2 2" xfId="25251"/>
    <cellStyle name="40 % – Zvýraznění4 3 10 4 2 3" xfId="57352"/>
    <cellStyle name="40 % – Zvýraznění4 3 10 4 2 4" xfId="57353"/>
    <cellStyle name="40 % – Zvýraznění4 3 10 4 2 5" xfId="57354"/>
    <cellStyle name="40 % – Zvýraznění4 3 10 4 3" xfId="13830"/>
    <cellStyle name="40 % – Zvýraznění4 3 10 4 3 2" xfId="29019"/>
    <cellStyle name="40 % – Zvýraznění4 3 10 4 3 3" xfId="57355"/>
    <cellStyle name="40 % – Zvýraznění4 3 10 4 3 4" xfId="57356"/>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5" xfId="8244"/>
    <cellStyle name="40 % – Zvýraznění4 3 10 5 2" xfId="23460"/>
    <cellStyle name="40 % – Zvýraznění4 3 10 5 3" xfId="57357"/>
    <cellStyle name="40 % – Zvýraznění4 3 10 5 4" xfId="57358"/>
    <cellStyle name="40 % – Zvýraznění4 3 10 5 5" xfId="57359"/>
    <cellStyle name="40 % – Zvýraznění4 3 10 6" xfId="13827"/>
    <cellStyle name="40 % – Zvýraznění4 3 10 6 2" xfId="29016"/>
    <cellStyle name="40 % – Zvýraznění4 3 10 6 3" xfId="57360"/>
    <cellStyle name="40 % – Zvýraznění4 3 10 6 4" xfId="57361"/>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2 3" xfId="57362"/>
    <cellStyle name="40 % – Zvýraznění4 3 11 2 4" xfId="57363"/>
    <cellStyle name="40 % – Zvýraznění4 3 11 2 5" xfId="57364"/>
    <cellStyle name="40 % – Zvýraznění4 3 11 3" xfId="13831"/>
    <cellStyle name="40 % – Zvýraznění4 3 11 3 2" xfId="29020"/>
    <cellStyle name="40 % – Zvýraznění4 3 11 3 3" xfId="57365"/>
    <cellStyle name="40 % – Zvýraznění4 3 11 3 4" xfId="57366"/>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2" xfId="4679"/>
    <cellStyle name="40 % – Zvýraznění4 3 12 2" xfId="10037"/>
    <cellStyle name="40 % – Zvýraznění4 3 12 2 2" xfId="25253"/>
    <cellStyle name="40 % – Zvýraznění4 3 12 2 3" xfId="57367"/>
    <cellStyle name="40 % – Zvýraznění4 3 12 2 4" xfId="57368"/>
    <cellStyle name="40 % – Zvýraznění4 3 12 2 5" xfId="57369"/>
    <cellStyle name="40 % – Zvýraznění4 3 12 3" xfId="13832"/>
    <cellStyle name="40 % – Zvýraznění4 3 12 3 2" xfId="29021"/>
    <cellStyle name="40 % – Zvýraznění4 3 12 3 3" xfId="57370"/>
    <cellStyle name="40 % – Zvýraznění4 3 12 3 4" xfId="5737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3" xfId="4680"/>
    <cellStyle name="40 % – Zvýraznění4 3 13 2" xfId="10038"/>
    <cellStyle name="40 % – Zvýraznění4 3 13 2 2" xfId="25254"/>
    <cellStyle name="40 % – Zvýraznění4 3 13 2 3" xfId="57372"/>
    <cellStyle name="40 % – Zvýraznění4 3 13 2 4" xfId="57373"/>
    <cellStyle name="40 % – Zvýraznění4 3 13 2 5" xfId="57374"/>
    <cellStyle name="40 % – Zvýraznění4 3 13 3" xfId="13833"/>
    <cellStyle name="40 % – Zvýraznění4 3 13 3 2" xfId="29022"/>
    <cellStyle name="40 % – Zvýraznění4 3 13 3 3" xfId="57375"/>
    <cellStyle name="40 % – Zvýraznění4 3 13 3 4" xfId="57376"/>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2 3" xfId="57377"/>
    <cellStyle name="40 % – Zvýraznění4 3 2 10 2 4" xfId="57378"/>
    <cellStyle name="40 % – Zvýraznění4 3 2 10 2 5" xfId="57379"/>
    <cellStyle name="40 % – Zvýraznění4 3 2 10 3" xfId="13834"/>
    <cellStyle name="40 % – Zvýraznění4 3 2 10 3 2" xfId="29023"/>
    <cellStyle name="40 % – Zvýraznění4 3 2 10 3 3" xfId="57380"/>
    <cellStyle name="40 % – Zvýraznění4 3 2 10 3 4" xfId="57381"/>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1" xfId="4694"/>
    <cellStyle name="40 % – Zvýraznění4 3 2 11 2" xfId="10040"/>
    <cellStyle name="40 % – Zvýraznění4 3 2 11 2 2" xfId="25256"/>
    <cellStyle name="40 % – Zvýraznění4 3 2 11 2 3" xfId="57382"/>
    <cellStyle name="40 % – Zvýraznění4 3 2 11 2 4" xfId="57383"/>
    <cellStyle name="40 % – Zvýraznění4 3 2 11 2 5" xfId="57384"/>
    <cellStyle name="40 % – Zvýraznění4 3 2 11 3" xfId="13835"/>
    <cellStyle name="40 % – Zvýraznění4 3 2 11 3 2" xfId="29024"/>
    <cellStyle name="40 % – Zvýraznění4 3 2 11 3 3" xfId="57385"/>
    <cellStyle name="40 % – Zvýraznění4 3 2 11 3 4" xfId="57386"/>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2 3" xfId="57387"/>
    <cellStyle name="40 % – Zvýraznění4 3 2 2 10 2 4" xfId="57388"/>
    <cellStyle name="40 % – Zvýraznění4 3 2 2 10 2 5" xfId="57389"/>
    <cellStyle name="40 % – Zvýraznění4 3 2 2 10 3" xfId="13836"/>
    <cellStyle name="40 % – Zvýraznění4 3 2 2 10 3 2" xfId="29025"/>
    <cellStyle name="40 % – Zvýraznění4 3 2 2 10 3 3" xfId="57390"/>
    <cellStyle name="40 % – Zvýraznění4 3 2 2 10 3 4" xfId="57391"/>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1" xfId="7876"/>
    <cellStyle name="40 % – Zvýraznění4 3 2 2 11 2" xfId="23095"/>
    <cellStyle name="40 % – Zvýraznění4 3 2 2 11 3" xfId="57392"/>
    <cellStyle name="40 % – Zvýraznění4 3 2 2 11 4" xfId="57393"/>
    <cellStyle name="40 % – Zvýraznění4 3 2 2 11 5" xfId="57394"/>
    <cellStyle name="40 % – Zvýraznění4 3 2 2 12" xfId="11603"/>
    <cellStyle name="40 % – Zvýraznění4 3 2 2 12 2" xfId="26799"/>
    <cellStyle name="40 % – Zvýraznění4 3 2 2 12 3" xfId="57395"/>
    <cellStyle name="40 % – Zvýraznění4 3 2 2 12 4" xfId="57396"/>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2 3" xfId="57397"/>
    <cellStyle name="40 % – Zvýraznění4 3 2 2 7 2 4" xfId="57398"/>
    <cellStyle name="40 % – Zvýraznění4 3 2 2 7 2 5" xfId="57399"/>
    <cellStyle name="40 % – Zvýraznění4 3 2 2 7 3" xfId="13837"/>
    <cellStyle name="40 % – Zvýraznění4 3 2 2 7 3 2" xfId="29026"/>
    <cellStyle name="40 % – Zvýraznění4 3 2 2 7 3 3" xfId="57400"/>
    <cellStyle name="40 % – Zvýraznění4 3 2 2 7 3 4" xfId="57401"/>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8" xfId="4722"/>
    <cellStyle name="40 % – Zvýraznění4 3 2 2 8 2" xfId="10042"/>
    <cellStyle name="40 % – Zvýraznění4 3 2 2 8 2 2" xfId="25258"/>
    <cellStyle name="40 % – Zvýraznění4 3 2 2 8 2 3" xfId="57402"/>
    <cellStyle name="40 % – Zvýraznění4 3 2 2 8 2 4" xfId="57403"/>
    <cellStyle name="40 % – Zvýraznění4 3 2 2 8 2 5" xfId="57404"/>
    <cellStyle name="40 % – Zvýraznění4 3 2 2 8 3" xfId="13838"/>
    <cellStyle name="40 % – Zvýraznění4 3 2 2 8 3 2" xfId="29027"/>
    <cellStyle name="40 % – Zvýraznění4 3 2 2 8 3 3" xfId="57405"/>
    <cellStyle name="40 % – Zvýraznění4 3 2 2 8 3 4" xfId="57406"/>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9" xfId="4723"/>
    <cellStyle name="40 % – Zvýraznění4 3 2 2 9 2" xfId="10043"/>
    <cellStyle name="40 % – Zvýraznění4 3 2 2 9 2 2" xfId="25259"/>
    <cellStyle name="40 % – Zvýraznění4 3 2 2 9 2 3" xfId="57407"/>
    <cellStyle name="40 % – Zvýraznění4 3 2 2 9 2 4" xfId="57408"/>
    <cellStyle name="40 % – Zvýraznění4 3 2 2 9 2 5" xfId="57409"/>
    <cellStyle name="40 % – Zvýraznění4 3 2 2 9 3" xfId="13839"/>
    <cellStyle name="40 % – Zvýraznění4 3 2 2 9 3 2" xfId="29028"/>
    <cellStyle name="40 % – Zvýraznění4 3 2 2 9 3 3" xfId="57410"/>
    <cellStyle name="40 % – Zvýraznění4 3 2 2 9 3 4" xfId="57411"/>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3" xfId="533"/>
    <cellStyle name="40 % – Zvýraznění4 3 2 3 10" xfId="19210"/>
    <cellStyle name="40 % – Zvýraznění4 3 2 3 11" xfId="42694"/>
    <cellStyle name="40 % – Zvýraznění4 3 2 3 12" xfId="42695"/>
    <cellStyle name="40 % – Zvýraznění4 3 2 3 2" xfId="4724"/>
    <cellStyle name="40 % – Zvýraznění4 3 2 3 2 2" xfId="10044"/>
    <cellStyle name="40 % – Zvýraznění4 3 2 3 2 2 2" xfId="25260"/>
    <cellStyle name="40 % – Zvýraznění4 3 2 3 2 2 3" xfId="57412"/>
    <cellStyle name="40 % – Zvýraznění4 3 2 3 2 2 4" xfId="57413"/>
    <cellStyle name="40 % – Zvýraznění4 3 2 3 2 2 5" xfId="57414"/>
    <cellStyle name="40 % – Zvýraznění4 3 2 3 2 3" xfId="13840"/>
    <cellStyle name="40 % – Zvýraznění4 3 2 3 2 3 2" xfId="29029"/>
    <cellStyle name="40 % – Zvýraznění4 3 2 3 2 3 3" xfId="57415"/>
    <cellStyle name="40 % – Zvýraznění4 3 2 3 2 3 4" xfId="57416"/>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3" xfId="4725"/>
    <cellStyle name="40 % – Zvýraznění4 3 2 3 3 2" xfId="10045"/>
    <cellStyle name="40 % – Zvýraznění4 3 2 3 3 2 2" xfId="25261"/>
    <cellStyle name="40 % – Zvýraznění4 3 2 3 3 2 3" xfId="57417"/>
    <cellStyle name="40 % – Zvýraznění4 3 2 3 3 2 4" xfId="57418"/>
    <cellStyle name="40 % – Zvýraznění4 3 2 3 3 2 5" xfId="57419"/>
    <cellStyle name="40 % – Zvýraznění4 3 2 3 3 3" xfId="13841"/>
    <cellStyle name="40 % – Zvýraznění4 3 2 3 3 3 2" xfId="29030"/>
    <cellStyle name="40 % – Zvýraznění4 3 2 3 3 3 3" xfId="57420"/>
    <cellStyle name="40 % – Zvýraznění4 3 2 3 3 3 4" xfId="57421"/>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4" xfId="4726"/>
    <cellStyle name="40 % – Zvýraznění4 3 2 3 4 2" xfId="10046"/>
    <cellStyle name="40 % – Zvýraznění4 3 2 3 4 2 2" xfId="25262"/>
    <cellStyle name="40 % – Zvýraznění4 3 2 3 4 2 3" xfId="57422"/>
    <cellStyle name="40 % – Zvýraznění4 3 2 3 4 2 4" xfId="57423"/>
    <cellStyle name="40 % – Zvýraznění4 3 2 3 4 2 5" xfId="57424"/>
    <cellStyle name="40 % – Zvýraznění4 3 2 3 4 3" xfId="13842"/>
    <cellStyle name="40 % – Zvýraznění4 3 2 3 4 3 2" xfId="29031"/>
    <cellStyle name="40 % – Zvýraznění4 3 2 3 4 3 3" xfId="57425"/>
    <cellStyle name="40 % – Zvýraznění4 3 2 3 4 3 4" xfId="57426"/>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5" xfId="4727"/>
    <cellStyle name="40 % – Zvýraznění4 3 2 3 5 2" xfId="11234"/>
    <cellStyle name="40 % – Zvýraznění4 3 2 3 5 2 2" xfId="26434"/>
    <cellStyle name="40 % – Zvýraznění4 3 2 3 5 2 3" xfId="57427"/>
    <cellStyle name="40 % – Zvýraznění4 3 2 3 5 2 4" xfId="57428"/>
    <cellStyle name="40 % – Zvýraznění4 3 2 3 5 2 5" xfId="57429"/>
    <cellStyle name="40 % – Zvýraznění4 3 2 3 5 3" xfId="13843"/>
    <cellStyle name="40 % – Zvýraznění4 3 2 3 5 3 2" xfId="29032"/>
    <cellStyle name="40 % – Zvýraznění4 3 2 3 5 3 3" xfId="57430"/>
    <cellStyle name="40 % – Zvýraznění4 3 2 3 5 3 4" xfId="57431"/>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6" xfId="7802"/>
    <cellStyle name="40 % – Zvýraznění4 3 2 3 6 2" xfId="23021"/>
    <cellStyle name="40 % – Zvýraznění4 3 2 3 6 3" xfId="57432"/>
    <cellStyle name="40 % – Zvýraznění4 3 2 3 6 4" xfId="57433"/>
    <cellStyle name="40 % – Zvýraznění4 3 2 3 6 5" xfId="57434"/>
    <cellStyle name="40 % – Zvýraznění4 3 2 3 7" xfId="11604"/>
    <cellStyle name="40 % – Zvýraznění4 3 2 3 7 2" xfId="26800"/>
    <cellStyle name="40 % – Zvýraznění4 3 2 3 7 3" xfId="57435"/>
    <cellStyle name="40 % – Zvýraznění4 3 2 3 7 4" xfId="57436"/>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2" xfId="4728"/>
    <cellStyle name="40 % – Zvýraznění4 3 2 4 2 2" xfId="10047"/>
    <cellStyle name="40 % – Zvýraznění4 3 2 4 2 2 2" xfId="25263"/>
    <cellStyle name="40 % – Zvýraznění4 3 2 4 2 2 3" xfId="57437"/>
    <cellStyle name="40 % – Zvýraznění4 3 2 4 2 2 4" xfId="57438"/>
    <cellStyle name="40 % – Zvýraznění4 3 2 4 2 2 5" xfId="57439"/>
    <cellStyle name="40 % – Zvýraznění4 3 2 4 2 3" xfId="13844"/>
    <cellStyle name="40 % – Zvýraznění4 3 2 4 2 3 2" xfId="29033"/>
    <cellStyle name="40 % – Zvýraznění4 3 2 4 2 3 3" xfId="57440"/>
    <cellStyle name="40 % – Zvýraznění4 3 2 4 2 3 4" xfId="57441"/>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3" xfId="4729"/>
    <cellStyle name="40 % – Zvýraznění4 3 2 4 3 2" xfId="10048"/>
    <cellStyle name="40 % – Zvýraznění4 3 2 4 3 2 2" xfId="25264"/>
    <cellStyle name="40 % – Zvýraznění4 3 2 4 3 2 3" xfId="57442"/>
    <cellStyle name="40 % – Zvýraznění4 3 2 4 3 2 4" xfId="57443"/>
    <cellStyle name="40 % – Zvýraznění4 3 2 4 3 2 5" xfId="57444"/>
    <cellStyle name="40 % – Zvýraznění4 3 2 4 3 3" xfId="13845"/>
    <cellStyle name="40 % – Zvýraznění4 3 2 4 3 3 2" xfId="29034"/>
    <cellStyle name="40 % – Zvýraznění4 3 2 4 3 3 3" xfId="57445"/>
    <cellStyle name="40 % – Zvýraznění4 3 2 4 3 3 4" xfId="57446"/>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4" xfId="4730"/>
    <cellStyle name="40 % – Zvýraznění4 3 2 4 4 2" xfId="10049"/>
    <cellStyle name="40 % – Zvýraznění4 3 2 4 4 2 2" xfId="25265"/>
    <cellStyle name="40 % – Zvýraznění4 3 2 4 4 2 3" xfId="57447"/>
    <cellStyle name="40 % – Zvýraznění4 3 2 4 4 2 4" xfId="57448"/>
    <cellStyle name="40 % – Zvýraznění4 3 2 4 4 2 5" xfId="57449"/>
    <cellStyle name="40 % – Zvýraznění4 3 2 4 4 3" xfId="13846"/>
    <cellStyle name="40 % – Zvýraznění4 3 2 4 4 3 2" xfId="29035"/>
    <cellStyle name="40 % – Zvýraznění4 3 2 4 4 3 3" xfId="57450"/>
    <cellStyle name="40 % – Zvýraznění4 3 2 4 4 3 4" xfId="57451"/>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5" xfId="4731"/>
    <cellStyle name="40 % – Zvýraznění4 3 2 4 5 2" xfId="11266"/>
    <cellStyle name="40 % – Zvýraznění4 3 2 4 5 2 2" xfId="26466"/>
    <cellStyle name="40 % – Zvýraznění4 3 2 4 5 2 3" xfId="57452"/>
    <cellStyle name="40 % – Zvýraznění4 3 2 4 5 2 4" xfId="57453"/>
    <cellStyle name="40 % – Zvýraznění4 3 2 4 5 2 5" xfId="57454"/>
    <cellStyle name="40 % – Zvýraznění4 3 2 4 5 3" xfId="13847"/>
    <cellStyle name="40 % – Zvýraznění4 3 2 4 5 3 2" xfId="29036"/>
    <cellStyle name="40 % – Zvýraznění4 3 2 4 5 3 3" xfId="57455"/>
    <cellStyle name="40 % – Zvýraznění4 3 2 4 5 3 4" xfId="5745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6" xfId="7768"/>
    <cellStyle name="40 % – Zvýraznění4 3 2 4 6 2" xfId="22987"/>
    <cellStyle name="40 % – Zvýraznění4 3 2 4 6 3" xfId="57457"/>
    <cellStyle name="40 % – Zvýraznění4 3 2 4 6 4" xfId="57458"/>
    <cellStyle name="40 % – Zvýraznění4 3 2 4 6 5" xfId="57459"/>
    <cellStyle name="40 % – Zvýraznění4 3 2 4 7" xfId="11605"/>
    <cellStyle name="40 % – Zvýraznění4 3 2 4 7 2" xfId="26801"/>
    <cellStyle name="40 % – Zvýraznění4 3 2 4 7 3" xfId="57460"/>
    <cellStyle name="40 % – Zvýraznění4 3 2 4 7 4" xfId="5746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2" xfId="4733"/>
    <cellStyle name="40 % – Zvýraznění4 3 2 5 2 2" xfId="10050"/>
    <cellStyle name="40 % – Zvýraznění4 3 2 5 2 2 2" xfId="25266"/>
    <cellStyle name="40 % – Zvýraznění4 3 2 5 2 2 3" xfId="57462"/>
    <cellStyle name="40 % – Zvýraznění4 3 2 5 2 2 4" xfId="57463"/>
    <cellStyle name="40 % – Zvýraznění4 3 2 5 2 2 5" xfId="57464"/>
    <cellStyle name="40 % – Zvýraznění4 3 2 5 2 3" xfId="13849"/>
    <cellStyle name="40 % – Zvýraznění4 3 2 5 2 3 2" xfId="29038"/>
    <cellStyle name="40 % – Zvýraznění4 3 2 5 2 3 3" xfId="57465"/>
    <cellStyle name="40 % – Zvýraznění4 3 2 5 2 3 4" xfId="57466"/>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3" xfId="4734"/>
    <cellStyle name="40 % – Zvýraznění4 3 2 5 3 2" xfId="10051"/>
    <cellStyle name="40 % – Zvýraznění4 3 2 5 3 2 2" xfId="25267"/>
    <cellStyle name="40 % – Zvýraznění4 3 2 5 3 2 3" xfId="57467"/>
    <cellStyle name="40 % – Zvýraznění4 3 2 5 3 2 4" xfId="57468"/>
    <cellStyle name="40 % – Zvýraznění4 3 2 5 3 2 5" xfId="57469"/>
    <cellStyle name="40 % – Zvýraznění4 3 2 5 3 3" xfId="13850"/>
    <cellStyle name="40 % – Zvýraznění4 3 2 5 3 3 2" xfId="29039"/>
    <cellStyle name="40 % – Zvýraznění4 3 2 5 3 3 3" xfId="57470"/>
    <cellStyle name="40 % – Zvýraznění4 3 2 5 3 3 4" xfId="57471"/>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4" xfId="4735"/>
    <cellStyle name="40 % – Zvýraznění4 3 2 5 4 2" xfId="10052"/>
    <cellStyle name="40 % – Zvýraznění4 3 2 5 4 2 2" xfId="25268"/>
    <cellStyle name="40 % – Zvýraznění4 3 2 5 4 2 3" xfId="57472"/>
    <cellStyle name="40 % – Zvýraznění4 3 2 5 4 2 4" xfId="57473"/>
    <cellStyle name="40 % – Zvýraznění4 3 2 5 4 2 5" xfId="57474"/>
    <cellStyle name="40 % – Zvýraznění4 3 2 5 4 3" xfId="13851"/>
    <cellStyle name="40 % – Zvýraznění4 3 2 5 4 3 2" xfId="29040"/>
    <cellStyle name="40 % – Zvýraznění4 3 2 5 4 3 3" xfId="57475"/>
    <cellStyle name="40 % – Zvýraznění4 3 2 5 4 3 4" xfId="57476"/>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5" xfId="7895"/>
    <cellStyle name="40 % – Zvýraznění4 3 2 5 5 2" xfId="23112"/>
    <cellStyle name="40 % – Zvýraznění4 3 2 5 5 3" xfId="57477"/>
    <cellStyle name="40 % – Zvýraznění4 3 2 5 5 4" xfId="57478"/>
    <cellStyle name="40 % – Zvýraznění4 3 2 5 5 5" xfId="57479"/>
    <cellStyle name="40 % – Zvýraznění4 3 2 5 6" xfId="13848"/>
    <cellStyle name="40 % – Zvýraznění4 3 2 5 6 2" xfId="29037"/>
    <cellStyle name="40 % – Zvýraznění4 3 2 5 6 3" xfId="57480"/>
    <cellStyle name="40 % – Zvýraznění4 3 2 5 6 4" xfId="57481"/>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2" xfId="4737"/>
    <cellStyle name="40 % – Zvýraznění4 3 2 6 2 2" xfId="10053"/>
    <cellStyle name="40 % – Zvýraznění4 3 2 6 2 2 2" xfId="25269"/>
    <cellStyle name="40 % – Zvýraznění4 3 2 6 2 2 3" xfId="57482"/>
    <cellStyle name="40 % – Zvýraznění4 3 2 6 2 2 4" xfId="57483"/>
    <cellStyle name="40 % – Zvýraznění4 3 2 6 2 2 5" xfId="57484"/>
    <cellStyle name="40 % – Zvýraznění4 3 2 6 2 3" xfId="13853"/>
    <cellStyle name="40 % – Zvýraznění4 3 2 6 2 3 2" xfId="29042"/>
    <cellStyle name="40 % – Zvýraznění4 3 2 6 2 3 3" xfId="57485"/>
    <cellStyle name="40 % – Zvýraznění4 3 2 6 2 3 4" xfId="57486"/>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3" xfId="4738"/>
    <cellStyle name="40 % – Zvýraznění4 3 2 6 3 2" xfId="10054"/>
    <cellStyle name="40 % – Zvýraznění4 3 2 6 3 2 2" xfId="25270"/>
    <cellStyle name="40 % – Zvýraznění4 3 2 6 3 2 3" xfId="57487"/>
    <cellStyle name="40 % – Zvýraznění4 3 2 6 3 2 4" xfId="57488"/>
    <cellStyle name="40 % – Zvýraznění4 3 2 6 3 2 5" xfId="57489"/>
    <cellStyle name="40 % – Zvýraznění4 3 2 6 3 3" xfId="13854"/>
    <cellStyle name="40 % – Zvýraznění4 3 2 6 3 3 2" xfId="29043"/>
    <cellStyle name="40 % – Zvýraznění4 3 2 6 3 3 3" xfId="57490"/>
    <cellStyle name="40 % – Zvýraznění4 3 2 6 3 3 4" xfId="57491"/>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4" xfId="4739"/>
    <cellStyle name="40 % – Zvýraznění4 3 2 6 4 2" xfId="10055"/>
    <cellStyle name="40 % – Zvýraznění4 3 2 6 4 2 2" xfId="25271"/>
    <cellStyle name="40 % – Zvýraznění4 3 2 6 4 2 3" xfId="57492"/>
    <cellStyle name="40 % – Zvýraznění4 3 2 6 4 2 4" xfId="57493"/>
    <cellStyle name="40 % – Zvýraznění4 3 2 6 4 2 5" xfId="57494"/>
    <cellStyle name="40 % – Zvýraznění4 3 2 6 4 3" xfId="13855"/>
    <cellStyle name="40 % – Zvýraznění4 3 2 6 4 3 2" xfId="29044"/>
    <cellStyle name="40 % – Zvýraznění4 3 2 6 4 3 3" xfId="57495"/>
    <cellStyle name="40 % – Zvýraznění4 3 2 6 4 3 4" xfId="57496"/>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5" xfId="8269"/>
    <cellStyle name="40 % – Zvýraznění4 3 2 6 5 2" xfId="23485"/>
    <cellStyle name="40 % – Zvýraznění4 3 2 6 5 3" xfId="57497"/>
    <cellStyle name="40 % – Zvýraznění4 3 2 6 5 4" xfId="57498"/>
    <cellStyle name="40 % – Zvýraznění4 3 2 6 5 5" xfId="57499"/>
    <cellStyle name="40 % – Zvýraznění4 3 2 6 6" xfId="13852"/>
    <cellStyle name="40 % – Zvýraznění4 3 2 6 6 2" xfId="29041"/>
    <cellStyle name="40 % – Zvýraznění4 3 2 6 6 3" xfId="57500"/>
    <cellStyle name="40 % – Zvýraznění4 3 2 6 6 4" xfId="5750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2" xfId="4741"/>
    <cellStyle name="40 % – Zvýraznění4 3 2 7 2 2" xfId="10056"/>
    <cellStyle name="40 % – Zvýraznění4 3 2 7 2 2 2" xfId="25272"/>
    <cellStyle name="40 % – Zvýraznění4 3 2 7 2 2 3" xfId="57502"/>
    <cellStyle name="40 % – Zvýraznění4 3 2 7 2 2 4" xfId="57503"/>
    <cellStyle name="40 % – Zvýraznění4 3 2 7 2 2 5" xfId="57504"/>
    <cellStyle name="40 % – Zvýraznění4 3 2 7 2 3" xfId="13857"/>
    <cellStyle name="40 % – Zvýraznění4 3 2 7 2 3 2" xfId="29046"/>
    <cellStyle name="40 % – Zvýraznění4 3 2 7 2 3 3" xfId="57505"/>
    <cellStyle name="40 % – Zvýraznění4 3 2 7 2 3 4" xfId="5750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3" xfId="4742"/>
    <cellStyle name="40 % – Zvýraznění4 3 2 7 3 2" xfId="10057"/>
    <cellStyle name="40 % – Zvýraznění4 3 2 7 3 2 2" xfId="25273"/>
    <cellStyle name="40 % – Zvýraznění4 3 2 7 3 2 3" xfId="57507"/>
    <cellStyle name="40 % – Zvýraznění4 3 2 7 3 2 4" xfId="57508"/>
    <cellStyle name="40 % – Zvýraznění4 3 2 7 3 2 5" xfId="57509"/>
    <cellStyle name="40 % – Zvýraznění4 3 2 7 3 3" xfId="13858"/>
    <cellStyle name="40 % – Zvýraznění4 3 2 7 3 3 2" xfId="29047"/>
    <cellStyle name="40 % – Zvýraznění4 3 2 7 3 3 3" xfId="57510"/>
    <cellStyle name="40 % – Zvýraznění4 3 2 7 3 3 4" xfId="57511"/>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4" xfId="4743"/>
    <cellStyle name="40 % – Zvýraznění4 3 2 7 4 2" xfId="10058"/>
    <cellStyle name="40 % – Zvýraznění4 3 2 7 4 2 2" xfId="25274"/>
    <cellStyle name="40 % – Zvýraznění4 3 2 7 4 2 3" xfId="57512"/>
    <cellStyle name="40 % – Zvýraznění4 3 2 7 4 2 4" xfId="57513"/>
    <cellStyle name="40 % – Zvýraznění4 3 2 7 4 2 5" xfId="57514"/>
    <cellStyle name="40 % – Zvýraznění4 3 2 7 4 3" xfId="13859"/>
    <cellStyle name="40 % – Zvýraznění4 3 2 7 4 3 2" xfId="29048"/>
    <cellStyle name="40 % – Zvýraznění4 3 2 7 4 3 3" xfId="57515"/>
    <cellStyle name="40 % – Zvýraznění4 3 2 7 4 3 4" xfId="57516"/>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5" xfId="8357"/>
    <cellStyle name="40 % – Zvýraznění4 3 2 7 5 2" xfId="23573"/>
    <cellStyle name="40 % – Zvýraznění4 3 2 7 5 3" xfId="57517"/>
    <cellStyle name="40 % – Zvýraznění4 3 2 7 5 4" xfId="57518"/>
    <cellStyle name="40 % – Zvýraznění4 3 2 7 5 5" xfId="57519"/>
    <cellStyle name="40 % – Zvýraznění4 3 2 7 6" xfId="13856"/>
    <cellStyle name="40 % – Zvýraznění4 3 2 7 6 2" xfId="29045"/>
    <cellStyle name="40 % – Zvýraznění4 3 2 7 6 3" xfId="57520"/>
    <cellStyle name="40 % – Zvýraznění4 3 2 7 6 4" xfId="57521"/>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2" xfId="4745"/>
    <cellStyle name="40 % – Zvýraznění4 3 2 8 2 2" xfId="10059"/>
    <cellStyle name="40 % – Zvýraznění4 3 2 8 2 2 2" xfId="25275"/>
    <cellStyle name="40 % – Zvýraznění4 3 2 8 2 2 3" xfId="57522"/>
    <cellStyle name="40 % – Zvýraznění4 3 2 8 2 2 4" xfId="57523"/>
    <cellStyle name="40 % – Zvýraznění4 3 2 8 2 2 5" xfId="57524"/>
    <cellStyle name="40 % – Zvýraznění4 3 2 8 2 3" xfId="13861"/>
    <cellStyle name="40 % – Zvýraznění4 3 2 8 2 3 2" xfId="29050"/>
    <cellStyle name="40 % – Zvýraznění4 3 2 8 2 3 3" xfId="57525"/>
    <cellStyle name="40 % – Zvýraznění4 3 2 8 2 3 4" xfId="57526"/>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3" xfId="4746"/>
    <cellStyle name="40 % – Zvýraznění4 3 2 8 3 2" xfId="10060"/>
    <cellStyle name="40 % – Zvýraznění4 3 2 8 3 2 2" xfId="25276"/>
    <cellStyle name="40 % – Zvýraznění4 3 2 8 3 2 3" xfId="57527"/>
    <cellStyle name="40 % – Zvýraznění4 3 2 8 3 2 4" xfId="57528"/>
    <cellStyle name="40 % – Zvýraznění4 3 2 8 3 2 5" xfId="57529"/>
    <cellStyle name="40 % – Zvýraznění4 3 2 8 3 3" xfId="13862"/>
    <cellStyle name="40 % – Zvýraznění4 3 2 8 3 3 2" xfId="29051"/>
    <cellStyle name="40 % – Zvýraznění4 3 2 8 3 3 3" xfId="57530"/>
    <cellStyle name="40 % – Zvýraznění4 3 2 8 3 3 4" xfId="5753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4" xfId="4747"/>
    <cellStyle name="40 % – Zvýraznění4 3 2 8 4 2" xfId="10061"/>
    <cellStyle name="40 % – Zvýraznění4 3 2 8 4 2 2" xfId="25277"/>
    <cellStyle name="40 % – Zvýraznění4 3 2 8 4 2 3" xfId="57532"/>
    <cellStyle name="40 % – Zvýraznění4 3 2 8 4 2 4" xfId="57533"/>
    <cellStyle name="40 % – Zvýraznění4 3 2 8 4 2 5" xfId="57534"/>
    <cellStyle name="40 % – Zvýraznění4 3 2 8 4 3" xfId="13863"/>
    <cellStyle name="40 % – Zvýraznění4 3 2 8 4 3 2" xfId="29052"/>
    <cellStyle name="40 % – Zvýraznění4 3 2 8 4 3 3" xfId="57535"/>
    <cellStyle name="40 % – Zvýraznění4 3 2 8 4 3 4" xfId="57536"/>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5" xfId="8440"/>
    <cellStyle name="40 % – Zvýraznění4 3 2 8 5 2" xfId="23656"/>
    <cellStyle name="40 % – Zvýraznění4 3 2 8 5 3" xfId="57537"/>
    <cellStyle name="40 % – Zvýraznění4 3 2 8 5 4" xfId="57538"/>
    <cellStyle name="40 % – Zvýraznění4 3 2 8 5 5" xfId="57539"/>
    <cellStyle name="40 % – Zvýraznění4 3 2 8 6" xfId="13860"/>
    <cellStyle name="40 % – Zvýraznění4 3 2 8 6 2" xfId="29049"/>
    <cellStyle name="40 % – Zvýraznění4 3 2 8 6 3" xfId="57540"/>
    <cellStyle name="40 % – Zvýraznění4 3 2 8 6 4" xfId="57541"/>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2 3" xfId="57542"/>
    <cellStyle name="40 % – Zvýraznění4 3 2 9 2 4" xfId="57543"/>
    <cellStyle name="40 % – Zvýraznění4 3 2 9 2 5" xfId="57544"/>
    <cellStyle name="40 % – Zvýraznění4 3 2 9 3" xfId="13864"/>
    <cellStyle name="40 % – Zvýraznění4 3 2 9 3 2" xfId="29053"/>
    <cellStyle name="40 % – Zvýraznění4 3 2 9 3 3" xfId="57545"/>
    <cellStyle name="40 % – Zvýraznění4 3 2 9 3 4" xfId="57546"/>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2 3" xfId="57547"/>
    <cellStyle name="40 % – Zvýraznění4 3 21 2 4" xfId="57548"/>
    <cellStyle name="40 % – Zvýraznění4 3 21 2 5" xfId="57549"/>
    <cellStyle name="40 % – Zvýraznění4 3 21 3" xfId="13865"/>
    <cellStyle name="40 % – Zvýraznění4 3 21 3 2" xfId="29054"/>
    <cellStyle name="40 % – Zvýraznění4 3 21 3 3" xfId="57550"/>
    <cellStyle name="40 % – Zvýraznění4 3 21 3 4" xfId="57551"/>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2" xfId="7605"/>
    <cellStyle name="40 % – Zvýraznění4 3 22 2" xfId="22824"/>
    <cellStyle name="40 % – Zvýraznění4 3 22 3" xfId="57552"/>
    <cellStyle name="40 % – Zvýraznění4 3 22 4" xfId="57553"/>
    <cellStyle name="40 % – Zvýraznění4 3 23" xfId="57554"/>
    <cellStyle name="40 % – Zvýraznění4 3 3" xfId="535"/>
    <cellStyle name="40 % – Zvýraznění4 3 3 10" xfId="4752"/>
    <cellStyle name="40 % – Zvýraznění4 3 3 10 2" xfId="10063"/>
    <cellStyle name="40 % – Zvýraznění4 3 3 10 2 2" xfId="25279"/>
    <cellStyle name="40 % – Zvýraznění4 3 3 10 2 3" xfId="57555"/>
    <cellStyle name="40 % – Zvýraznění4 3 3 10 2 4" xfId="57556"/>
    <cellStyle name="40 % – Zvýraznění4 3 3 10 2 5" xfId="57557"/>
    <cellStyle name="40 % – Zvýraznění4 3 3 10 3" xfId="13866"/>
    <cellStyle name="40 % – Zvýraznění4 3 3 10 3 2" xfId="29055"/>
    <cellStyle name="40 % – Zvýraznění4 3 3 10 3 3" xfId="57558"/>
    <cellStyle name="40 % – Zvýraznění4 3 3 10 3 4" xfId="57559"/>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1" xfId="4753"/>
    <cellStyle name="40 % – Zvýraznění4 3 3 11 2" xfId="11032"/>
    <cellStyle name="40 % – Zvýraznění4 3 3 11 2 2" xfId="26232"/>
    <cellStyle name="40 % – Zvýraznění4 3 3 11 2 3" xfId="57560"/>
    <cellStyle name="40 % – Zvýraznění4 3 3 11 2 4" xfId="57561"/>
    <cellStyle name="40 % – Zvýraznění4 3 3 11 2 5" xfId="57562"/>
    <cellStyle name="40 % – Zvýraznění4 3 3 11 3" xfId="13867"/>
    <cellStyle name="40 % – Zvýraznění4 3 3 11 3 2" xfId="29056"/>
    <cellStyle name="40 % – Zvýraznění4 3 3 11 3 3" xfId="57563"/>
    <cellStyle name="40 % – Zvýraznění4 3 3 11 3 4" xfId="57564"/>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2" xfId="7860"/>
    <cellStyle name="40 % – Zvýraznění4 3 3 12 2" xfId="23079"/>
    <cellStyle name="40 % – Zvýraznění4 3 3 12 3" xfId="57565"/>
    <cellStyle name="40 % – Zvýraznění4 3 3 12 4" xfId="57566"/>
    <cellStyle name="40 % – Zvýraznění4 3 3 12 5" xfId="57567"/>
    <cellStyle name="40 % – Zvýraznění4 3 3 13" xfId="11606"/>
    <cellStyle name="40 % – Zvýraznění4 3 3 13 2" xfId="26802"/>
    <cellStyle name="40 % – Zvýraznění4 3 3 13 3" xfId="57568"/>
    <cellStyle name="40 % – Zvýraznění4 3 3 13 4" xfId="57569"/>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2" xfId="4754"/>
    <cellStyle name="40 % – Zvýraznění4 3 3 2 10" xfId="42756"/>
    <cellStyle name="40 % – Zvýraznění4 3 3 2 11" xfId="42757"/>
    <cellStyle name="40 % – Zvýraznění4 3 3 2 2" xfId="4755"/>
    <cellStyle name="40 % – Zvýraznění4 3 3 2 2 2" xfId="10064"/>
    <cellStyle name="40 % – Zvýraznění4 3 3 2 2 2 2" xfId="25280"/>
    <cellStyle name="40 % – Zvýraznění4 3 3 2 2 2 3" xfId="57570"/>
    <cellStyle name="40 % – Zvýraznění4 3 3 2 2 2 4" xfId="57571"/>
    <cellStyle name="40 % – Zvýraznění4 3 3 2 2 2 5" xfId="57572"/>
    <cellStyle name="40 % – Zvýraznění4 3 3 2 2 3" xfId="13869"/>
    <cellStyle name="40 % – Zvýraznění4 3 3 2 2 3 2" xfId="29058"/>
    <cellStyle name="40 % – Zvýraznění4 3 3 2 2 3 3" xfId="57573"/>
    <cellStyle name="40 % – Zvýraznění4 3 3 2 2 3 4" xfId="57574"/>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3" xfId="4756"/>
    <cellStyle name="40 % – Zvýraznění4 3 3 2 3 2" xfId="10065"/>
    <cellStyle name="40 % – Zvýraznění4 3 3 2 3 2 2" xfId="25281"/>
    <cellStyle name="40 % – Zvýraznění4 3 3 2 3 2 3" xfId="57575"/>
    <cellStyle name="40 % – Zvýraznění4 3 3 2 3 2 4" xfId="57576"/>
    <cellStyle name="40 % – Zvýraznění4 3 3 2 3 2 5" xfId="57577"/>
    <cellStyle name="40 % – Zvýraznění4 3 3 2 3 3" xfId="13870"/>
    <cellStyle name="40 % – Zvýraznění4 3 3 2 3 3 2" xfId="29059"/>
    <cellStyle name="40 % – Zvýraznění4 3 3 2 3 3 3" xfId="57578"/>
    <cellStyle name="40 % – Zvýraznění4 3 3 2 3 3 4" xfId="5757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4" xfId="4757"/>
    <cellStyle name="40 % – Zvýraznění4 3 3 2 4 2" xfId="10066"/>
    <cellStyle name="40 % – Zvýraznění4 3 3 2 4 2 2" xfId="25282"/>
    <cellStyle name="40 % – Zvýraznění4 3 3 2 4 2 3" xfId="57580"/>
    <cellStyle name="40 % – Zvýraznění4 3 3 2 4 2 4" xfId="57581"/>
    <cellStyle name="40 % – Zvýraznění4 3 3 2 4 2 5" xfId="57582"/>
    <cellStyle name="40 % – Zvýraznění4 3 3 2 4 3" xfId="13871"/>
    <cellStyle name="40 % – Zvýraznění4 3 3 2 4 3 2" xfId="29060"/>
    <cellStyle name="40 % – Zvýraznění4 3 3 2 4 3 3" xfId="57583"/>
    <cellStyle name="40 % – Zvýraznění4 3 3 2 4 3 4" xfId="57584"/>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5" xfId="7921"/>
    <cellStyle name="40 % – Zvýraznění4 3 3 2 5 2" xfId="23138"/>
    <cellStyle name="40 % – Zvýraznění4 3 3 2 5 3" xfId="57585"/>
    <cellStyle name="40 % – Zvýraznění4 3 3 2 5 4" xfId="57586"/>
    <cellStyle name="40 % – Zvýraznění4 3 3 2 5 5" xfId="57587"/>
    <cellStyle name="40 % – Zvýraznění4 3 3 2 6" xfId="13868"/>
    <cellStyle name="40 % – Zvýraznění4 3 3 2 6 2" xfId="29057"/>
    <cellStyle name="40 % – Zvýraznění4 3 3 2 6 3" xfId="57588"/>
    <cellStyle name="40 % – Zvýraznění4 3 3 2 6 4" xfId="57589"/>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2" xfId="4759"/>
    <cellStyle name="40 % – Zvýraznění4 3 3 3 2 2" xfId="10067"/>
    <cellStyle name="40 % – Zvýraznění4 3 3 3 2 2 2" xfId="25283"/>
    <cellStyle name="40 % – Zvýraznění4 3 3 3 2 2 3" xfId="57590"/>
    <cellStyle name="40 % – Zvýraznění4 3 3 3 2 2 4" xfId="57591"/>
    <cellStyle name="40 % – Zvýraznění4 3 3 3 2 2 5" xfId="57592"/>
    <cellStyle name="40 % – Zvýraznění4 3 3 3 2 3" xfId="13873"/>
    <cellStyle name="40 % – Zvýraznění4 3 3 3 2 3 2" xfId="29062"/>
    <cellStyle name="40 % – Zvýraznění4 3 3 3 2 3 3" xfId="57593"/>
    <cellStyle name="40 % – Zvýraznění4 3 3 3 2 3 4" xfId="57594"/>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3" xfId="4760"/>
    <cellStyle name="40 % – Zvýraznění4 3 3 3 3 2" xfId="10068"/>
    <cellStyle name="40 % – Zvýraznění4 3 3 3 3 2 2" xfId="25284"/>
    <cellStyle name="40 % – Zvýraznění4 3 3 3 3 2 3" xfId="57595"/>
    <cellStyle name="40 % – Zvýraznění4 3 3 3 3 2 4" xfId="57596"/>
    <cellStyle name="40 % – Zvýraznění4 3 3 3 3 2 5" xfId="57597"/>
    <cellStyle name="40 % – Zvýraznění4 3 3 3 3 3" xfId="13874"/>
    <cellStyle name="40 % – Zvýraznění4 3 3 3 3 3 2" xfId="29063"/>
    <cellStyle name="40 % – Zvýraznění4 3 3 3 3 3 3" xfId="57598"/>
    <cellStyle name="40 % – Zvýraznění4 3 3 3 3 3 4" xfId="57599"/>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4" xfId="4761"/>
    <cellStyle name="40 % – Zvýraznění4 3 3 3 4 2" xfId="10069"/>
    <cellStyle name="40 % – Zvýraznění4 3 3 3 4 2 2" xfId="25285"/>
    <cellStyle name="40 % – Zvýraznění4 3 3 3 4 2 3" xfId="57600"/>
    <cellStyle name="40 % – Zvýraznění4 3 3 3 4 2 4" xfId="57601"/>
    <cellStyle name="40 % – Zvýraznění4 3 3 3 4 2 5" xfId="57602"/>
    <cellStyle name="40 % – Zvýraznění4 3 3 3 4 3" xfId="13875"/>
    <cellStyle name="40 % – Zvýraznění4 3 3 3 4 3 2" xfId="29064"/>
    <cellStyle name="40 % – Zvýraznění4 3 3 3 4 3 3" xfId="57603"/>
    <cellStyle name="40 % – Zvýraznění4 3 3 3 4 3 4" xfId="5760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5" xfId="8074"/>
    <cellStyle name="40 % – Zvýraznění4 3 3 3 5 2" xfId="23290"/>
    <cellStyle name="40 % – Zvýraznění4 3 3 3 5 3" xfId="57605"/>
    <cellStyle name="40 % – Zvýraznění4 3 3 3 5 4" xfId="57606"/>
    <cellStyle name="40 % – Zvýraznění4 3 3 3 5 5" xfId="57607"/>
    <cellStyle name="40 % – Zvýraznění4 3 3 3 6" xfId="13872"/>
    <cellStyle name="40 % – Zvýraznění4 3 3 3 6 2" xfId="29061"/>
    <cellStyle name="40 % – Zvýraznění4 3 3 3 6 3" xfId="57608"/>
    <cellStyle name="40 % – Zvýraznění4 3 3 3 6 4" xfId="57609"/>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2" xfId="4763"/>
    <cellStyle name="40 % – Zvýraznění4 3 3 4 2 2" xfId="10070"/>
    <cellStyle name="40 % – Zvýraznění4 3 3 4 2 2 2" xfId="25286"/>
    <cellStyle name="40 % – Zvýraznění4 3 3 4 2 2 3" xfId="57610"/>
    <cellStyle name="40 % – Zvýraznění4 3 3 4 2 2 4" xfId="57611"/>
    <cellStyle name="40 % – Zvýraznění4 3 3 4 2 2 5" xfId="57612"/>
    <cellStyle name="40 % – Zvýraznění4 3 3 4 2 3" xfId="13877"/>
    <cellStyle name="40 % – Zvýraznění4 3 3 4 2 3 2" xfId="29066"/>
    <cellStyle name="40 % – Zvýraznění4 3 3 4 2 3 3" xfId="57613"/>
    <cellStyle name="40 % – Zvýraznění4 3 3 4 2 3 4" xfId="57614"/>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3" xfId="4764"/>
    <cellStyle name="40 % – Zvýraznění4 3 3 4 3 2" xfId="10071"/>
    <cellStyle name="40 % – Zvýraznění4 3 3 4 3 2 2" xfId="25287"/>
    <cellStyle name="40 % – Zvýraznění4 3 3 4 3 2 3" xfId="57615"/>
    <cellStyle name="40 % – Zvýraznění4 3 3 4 3 2 4" xfId="57616"/>
    <cellStyle name="40 % – Zvýraznění4 3 3 4 3 2 5" xfId="57617"/>
    <cellStyle name="40 % – Zvýraznění4 3 3 4 3 3" xfId="13878"/>
    <cellStyle name="40 % – Zvýraznění4 3 3 4 3 3 2" xfId="29067"/>
    <cellStyle name="40 % – Zvýraznění4 3 3 4 3 3 3" xfId="57618"/>
    <cellStyle name="40 % – Zvýraznění4 3 3 4 3 3 4" xfId="57619"/>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4" xfId="4765"/>
    <cellStyle name="40 % – Zvýraznění4 3 3 4 4 2" xfId="10072"/>
    <cellStyle name="40 % – Zvýraznění4 3 3 4 4 2 2" xfId="25288"/>
    <cellStyle name="40 % – Zvýraznění4 3 3 4 4 2 3" xfId="57620"/>
    <cellStyle name="40 % – Zvýraznění4 3 3 4 4 2 4" xfId="57621"/>
    <cellStyle name="40 % – Zvýraznění4 3 3 4 4 2 5" xfId="57622"/>
    <cellStyle name="40 % – Zvýraznění4 3 3 4 4 3" xfId="13879"/>
    <cellStyle name="40 % – Zvýraznění4 3 3 4 4 3 2" xfId="29068"/>
    <cellStyle name="40 % – Zvýraznění4 3 3 4 4 3 3" xfId="57623"/>
    <cellStyle name="40 % – Zvýraznění4 3 3 4 4 3 4" xfId="57624"/>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5" xfId="8154"/>
    <cellStyle name="40 % – Zvýraznění4 3 3 4 5 2" xfId="23370"/>
    <cellStyle name="40 % – Zvýraznění4 3 3 4 5 3" xfId="57625"/>
    <cellStyle name="40 % – Zvýraznění4 3 3 4 5 4" xfId="57626"/>
    <cellStyle name="40 % – Zvýraznění4 3 3 4 5 5" xfId="57627"/>
    <cellStyle name="40 % – Zvýraznění4 3 3 4 6" xfId="13876"/>
    <cellStyle name="40 % – Zvýraznění4 3 3 4 6 2" xfId="29065"/>
    <cellStyle name="40 % – Zvýraznění4 3 3 4 6 3" xfId="57628"/>
    <cellStyle name="40 % – Zvýraznění4 3 3 4 6 4" xfId="57629"/>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2" xfId="4767"/>
    <cellStyle name="40 % – Zvýraznění4 3 3 5 2 2" xfId="10073"/>
    <cellStyle name="40 % – Zvýraznění4 3 3 5 2 2 2" xfId="25289"/>
    <cellStyle name="40 % – Zvýraznění4 3 3 5 2 2 3" xfId="57630"/>
    <cellStyle name="40 % – Zvýraznění4 3 3 5 2 2 4" xfId="57631"/>
    <cellStyle name="40 % – Zvýraznění4 3 3 5 2 2 5" xfId="57632"/>
    <cellStyle name="40 % – Zvýraznění4 3 3 5 2 3" xfId="13881"/>
    <cellStyle name="40 % – Zvýraznění4 3 3 5 2 3 2" xfId="29070"/>
    <cellStyle name="40 % – Zvýraznění4 3 3 5 2 3 3" xfId="57633"/>
    <cellStyle name="40 % – Zvýraznění4 3 3 5 2 3 4" xfId="57634"/>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3" xfId="4768"/>
    <cellStyle name="40 % – Zvýraznění4 3 3 5 3 2" xfId="10074"/>
    <cellStyle name="40 % – Zvýraznění4 3 3 5 3 2 2" xfId="25290"/>
    <cellStyle name="40 % – Zvýraznění4 3 3 5 3 2 3" xfId="57635"/>
    <cellStyle name="40 % – Zvýraznění4 3 3 5 3 2 4" xfId="57636"/>
    <cellStyle name="40 % – Zvýraznění4 3 3 5 3 2 5" xfId="57637"/>
    <cellStyle name="40 % – Zvýraznění4 3 3 5 3 3" xfId="13882"/>
    <cellStyle name="40 % – Zvýraznění4 3 3 5 3 3 2" xfId="29071"/>
    <cellStyle name="40 % – Zvýraznění4 3 3 5 3 3 3" xfId="57638"/>
    <cellStyle name="40 % – Zvýraznění4 3 3 5 3 3 4" xfId="57639"/>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4" xfId="4769"/>
    <cellStyle name="40 % – Zvýraznění4 3 3 5 4 2" xfId="10075"/>
    <cellStyle name="40 % – Zvýraznění4 3 3 5 4 2 2" xfId="25291"/>
    <cellStyle name="40 % – Zvýraznění4 3 3 5 4 2 3" xfId="57640"/>
    <cellStyle name="40 % – Zvýraznění4 3 3 5 4 2 4" xfId="57641"/>
    <cellStyle name="40 % – Zvýraznění4 3 3 5 4 2 5" xfId="57642"/>
    <cellStyle name="40 % – Zvýraznění4 3 3 5 4 3" xfId="13883"/>
    <cellStyle name="40 % – Zvýraznění4 3 3 5 4 3 2" xfId="29072"/>
    <cellStyle name="40 % – Zvýraznění4 3 3 5 4 3 3" xfId="57643"/>
    <cellStyle name="40 % – Zvýraznění4 3 3 5 4 3 4" xfId="57644"/>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5" xfId="8236"/>
    <cellStyle name="40 % – Zvýraznění4 3 3 5 5 2" xfId="23452"/>
    <cellStyle name="40 % – Zvýraznění4 3 3 5 5 3" xfId="57645"/>
    <cellStyle name="40 % – Zvýraznění4 3 3 5 5 4" xfId="57646"/>
    <cellStyle name="40 % – Zvýraznění4 3 3 5 5 5" xfId="57647"/>
    <cellStyle name="40 % – Zvýraznění4 3 3 5 6" xfId="13880"/>
    <cellStyle name="40 % – Zvýraznění4 3 3 5 6 2" xfId="29069"/>
    <cellStyle name="40 % – Zvýraznění4 3 3 5 6 3" xfId="57648"/>
    <cellStyle name="40 % – Zvýraznění4 3 3 5 6 4" xfId="5764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2" xfId="4771"/>
    <cellStyle name="40 % – Zvýraznění4 3 3 6 2 2" xfId="10076"/>
    <cellStyle name="40 % – Zvýraznění4 3 3 6 2 2 2" xfId="25292"/>
    <cellStyle name="40 % – Zvýraznění4 3 3 6 2 2 3" xfId="57650"/>
    <cellStyle name="40 % – Zvýraznění4 3 3 6 2 2 4" xfId="57651"/>
    <cellStyle name="40 % – Zvýraznění4 3 3 6 2 2 5" xfId="57652"/>
    <cellStyle name="40 % – Zvýraznění4 3 3 6 2 3" xfId="13885"/>
    <cellStyle name="40 % – Zvýraznění4 3 3 6 2 3 2" xfId="29074"/>
    <cellStyle name="40 % – Zvýraznění4 3 3 6 2 3 3" xfId="57653"/>
    <cellStyle name="40 % – Zvýraznění4 3 3 6 2 3 4" xfId="5765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3" xfId="4772"/>
    <cellStyle name="40 % – Zvýraznění4 3 3 6 3 2" xfId="10077"/>
    <cellStyle name="40 % – Zvýraznění4 3 3 6 3 2 2" xfId="25293"/>
    <cellStyle name="40 % – Zvýraznění4 3 3 6 3 2 3" xfId="57655"/>
    <cellStyle name="40 % – Zvýraznění4 3 3 6 3 2 4" xfId="57656"/>
    <cellStyle name="40 % – Zvýraznění4 3 3 6 3 2 5" xfId="57657"/>
    <cellStyle name="40 % – Zvýraznění4 3 3 6 3 3" xfId="13886"/>
    <cellStyle name="40 % – Zvýraznění4 3 3 6 3 3 2" xfId="29075"/>
    <cellStyle name="40 % – Zvýraznění4 3 3 6 3 3 3" xfId="57658"/>
    <cellStyle name="40 % – Zvýraznění4 3 3 6 3 3 4" xfId="57659"/>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4" xfId="4773"/>
    <cellStyle name="40 % – Zvýraznění4 3 3 6 4 2" xfId="10078"/>
    <cellStyle name="40 % – Zvýraznění4 3 3 6 4 2 2" xfId="25294"/>
    <cellStyle name="40 % – Zvýraznění4 3 3 6 4 2 3" xfId="57660"/>
    <cellStyle name="40 % – Zvýraznění4 3 3 6 4 2 4" xfId="57661"/>
    <cellStyle name="40 % – Zvýraznění4 3 3 6 4 2 5" xfId="57662"/>
    <cellStyle name="40 % – Zvýraznění4 3 3 6 4 3" xfId="13887"/>
    <cellStyle name="40 % – Zvýraznění4 3 3 6 4 3 2" xfId="29076"/>
    <cellStyle name="40 % – Zvýraznění4 3 3 6 4 3 3" xfId="57663"/>
    <cellStyle name="40 % – Zvýraznění4 3 3 6 4 3 4" xfId="57664"/>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5" xfId="8329"/>
    <cellStyle name="40 % – Zvýraznění4 3 3 6 5 2" xfId="23545"/>
    <cellStyle name="40 % – Zvýraznění4 3 3 6 5 3" xfId="57665"/>
    <cellStyle name="40 % – Zvýraznění4 3 3 6 5 4" xfId="57666"/>
    <cellStyle name="40 % – Zvýraznění4 3 3 6 5 5" xfId="57667"/>
    <cellStyle name="40 % – Zvýraznění4 3 3 6 6" xfId="13884"/>
    <cellStyle name="40 % – Zvýraznění4 3 3 6 6 2" xfId="29073"/>
    <cellStyle name="40 % – Zvýraznění4 3 3 6 6 3" xfId="57668"/>
    <cellStyle name="40 % – Zvýraznění4 3 3 6 6 4" xfId="57669"/>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2" xfId="4775"/>
    <cellStyle name="40 % – Zvýraznění4 3 3 7 2 2" xfId="10079"/>
    <cellStyle name="40 % – Zvýraznění4 3 3 7 2 2 2" xfId="25295"/>
    <cellStyle name="40 % – Zvýraznění4 3 3 7 2 2 3" xfId="57670"/>
    <cellStyle name="40 % – Zvýraznění4 3 3 7 2 2 4" xfId="57671"/>
    <cellStyle name="40 % – Zvýraznění4 3 3 7 2 2 5" xfId="57672"/>
    <cellStyle name="40 % – Zvýraznění4 3 3 7 2 3" xfId="13889"/>
    <cellStyle name="40 % – Zvýraznění4 3 3 7 2 3 2" xfId="29078"/>
    <cellStyle name="40 % – Zvýraznění4 3 3 7 2 3 3" xfId="57673"/>
    <cellStyle name="40 % – Zvýraznění4 3 3 7 2 3 4" xfId="57674"/>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3" xfId="4776"/>
    <cellStyle name="40 % – Zvýraznění4 3 3 7 3 2" xfId="10080"/>
    <cellStyle name="40 % – Zvýraznění4 3 3 7 3 2 2" xfId="25296"/>
    <cellStyle name="40 % – Zvýraznění4 3 3 7 3 2 3" xfId="57675"/>
    <cellStyle name="40 % – Zvýraznění4 3 3 7 3 2 4" xfId="57676"/>
    <cellStyle name="40 % – Zvýraznění4 3 3 7 3 2 5" xfId="57677"/>
    <cellStyle name="40 % – Zvýraznění4 3 3 7 3 3" xfId="13890"/>
    <cellStyle name="40 % – Zvýraznění4 3 3 7 3 3 2" xfId="29079"/>
    <cellStyle name="40 % – Zvýraznění4 3 3 7 3 3 3" xfId="57678"/>
    <cellStyle name="40 % – Zvýraznění4 3 3 7 3 3 4" xfId="576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4" xfId="4777"/>
    <cellStyle name="40 % – Zvýraznění4 3 3 7 4 2" xfId="10081"/>
    <cellStyle name="40 % – Zvýraznění4 3 3 7 4 2 2" xfId="25297"/>
    <cellStyle name="40 % – Zvýraznění4 3 3 7 4 2 3" xfId="57680"/>
    <cellStyle name="40 % – Zvýraznění4 3 3 7 4 2 4" xfId="57681"/>
    <cellStyle name="40 % – Zvýraznění4 3 3 7 4 2 5" xfId="57682"/>
    <cellStyle name="40 % – Zvýraznění4 3 3 7 4 3" xfId="13891"/>
    <cellStyle name="40 % – Zvýraznění4 3 3 7 4 3 2" xfId="29080"/>
    <cellStyle name="40 % – Zvýraznění4 3 3 7 4 3 3" xfId="57683"/>
    <cellStyle name="40 % – Zvýraznění4 3 3 7 4 3 4" xfId="57684"/>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5" xfId="8412"/>
    <cellStyle name="40 % – Zvýraznění4 3 3 7 5 2" xfId="23628"/>
    <cellStyle name="40 % – Zvýraznění4 3 3 7 5 3" xfId="57685"/>
    <cellStyle name="40 % – Zvýraznění4 3 3 7 5 4" xfId="57686"/>
    <cellStyle name="40 % – Zvýraznění4 3 3 7 5 5" xfId="57687"/>
    <cellStyle name="40 % – Zvýraznění4 3 3 7 6" xfId="13888"/>
    <cellStyle name="40 % – Zvýraznění4 3 3 7 6 2" xfId="29077"/>
    <cellStyle name="40 % – Zvýraznění4 3 3 7 6 3" xfId="57688"/>
    <cellStyle name="40 % – Zvýraznění4 3 3 7 6 4" xfId="57689"/>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2 3" xfId="57690"/>
    <cellStyle name="40 % – Zvýraznění4 3 3 8 2 4" xfId="57691"/>
    <cellStyle name="40 % – Zvýraznění4 3 3 8 2 5" xfId="57692"/>
    <cellStyle name="40 % – Zvýraznění4 3 3 8 3" xfId="13892"/>
    <cellStyle name="40 % – Zvýraznění4 3 3 8 3 2" xfId="29081"/>
    <cellStyle name="40 % – Zvýraznění4 3 3 8 3 3" xfId="57693"/>
    <cellStyle name="40 % – Zvýraznění4 3 3 8 3 4" xfId="57694"/>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9" xfId="4779"/>
    <cellStyle name="40 % – Zvýraznění4 3 3 9 2" xfId="10083"/>
    <cellStyle name="40 % – Zvýraznění4 3 3 9 2 2" xfId="25299"/>
    <cellStyle name="40 % – Zvýraznění4 3 3 9 2 3" xfId="57695"/>
    <cellStyle name="40 % – Zvýraznění4 3 3 9 2 4" xfId="57696"/>
    <cellStyle name="40 % – Zvýraznění4 3 3 9 2 5" xfId="57697"/>
    <cellStyle name="40 % – Zvýraznění4 3 3 9 3" xfId="13893"/>
    <cellStyle name="40 % – Zvýraznění4 3 3 9 3 2" xfId="29082"/>
    <cellStyle name="40 % – Zvýraznění4 3 3 9 3 3" xfId="57698"/>
    <cellStyle name="40 % – Zvýraznění4 3 3 9 3 4" xfId="57699"/>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4" xfId="536"/>
    <cellStyle name="40 % – Zvýraznění4 3 4 10" xfId="19213"/>
    <cellStyle name="40 % – Zvýraznění4 3 4 11" xfId="42808"/>
    <cellStyle name="40 % – Zvýraznění4 3 4 12" xfId="42809"/>
    <cellStyle name="40 % – Zvýraznění4 3 4 2" xfId="4780"/>
    <cellStyle name="40 % – Zvýraznění4 3 4 2 2" xfId="10084"/>
    <cellStyle name="40 % – Zvýraznění4 3 4 2 2 2" xfId="25300"/>
    <cellStyle name="40 % – Zvýraznění4 3 4 2 2 3" xfId="57700"/>
    <cellStyle name="40 % – Zvýraznění4 3 4 2 2 4" xfId="57701"/>
    <cellStyle name="40 % – Zvýraznění4 3 4 2 2 5" xfId="57702"/>
    <cellStyle name="40 % – Zvýraznění4 3 4 2 3" xfId="13894"/>
    <cellStyle name="40 % – Zvýraznění4 3 4 2 3 2" xfId="29083"/>
    <cellStyle name="40 % – Zvýraznění4 3 4 2 3 3" xfId="57703"/>
    <cellStyle name="40 % – Zvýraznění4 3 4 2 3 4" xfId="57704"/>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3" xfId="4781"/>
    <cellStyle name="40 % – Zvýraznění4 3 4 3 2" xfId="10085"/>
    <cellStyle name="40 % – Zvýraznění4 3 4 3 2 2" xfId="25301"/>
    <cellStyle name="40 % – Zvýraznění4 3 4 3 2 3" xfId="57705"/>
    <cellStyle name="40 % – Zvýraznění4 3 4 3 2 4" xfId="57706"/>
    <cellStyle name="40 % – Zvýraznění4 3 4 3 2 5" xfId="57707"/>
    <cellStyle name="40 % – Zvýraznění4 3 4 3 3" xfId="13895"/>
    <cellStyle name="40 % – Zvýraznění4 3 4 3 3 2" xfId="29084"/>
    <cellStyle name="40 % – Zvýraznění4 3 4 3 3 3" xfId="57708"/>
    <cellStyle name="40 % – Zvýraznění4 3 4 3 3 4" xfId="57709"/>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4" xfId="4782"/>
    <cellStyle name="40 % – Zvýraznění4 3 4 4 2" xfId="10086"/>
    <cellStyle name="40 % – Zvýraznění4 3 4 4 2 2" xfId="25302"/>
    <cellStyle name="40 % – Zvýraznění4 3 4 4 2 3" xfId="57710"/>
    <cellStyle name="40 % – Zvýraznění4 3 4 4 2 4" xfId="57711"/>
    <cellStyle name="40 % – Zvýraznění4 3 4 4 2 5" xfId="57712"/>
    <cellStyle name="40 % – Zvýraznění4 3 4 4 3" xfId="13896"/>
    <cellStyle name="40 % – Zvýraznění4 3 4 4 3 2" xfId="29085"/>
    <cellStyle name="40 % – Zvýraznění4 3 4 4 3 3" xfId="57713"/>
    <cellStyle name="40 % – Zvýraznění4 3 4 4 3 4" xfId="57714"/>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5" xfId="4783"/>
    <cellStyle name="40 % – Zvýraznění4 3 4 5 2" xfId="11061"/>
    <cellStyle name="40 % – Zvýraznění4 3 4 5 2 2" xfId="26261"/>
    <cellStyle name="40 % – Zvýraznění4 3 4 5 2 3" xfId="57715"/>
    <cellStyle name="40 % – Zvýraznění4 3 4 5 2 4" xfId="57716"/>
    <cellStyle name="40 % – Zvýraznění4 3 4 5 2 5" xfId="57717"/>
    <cellStyle name="40 % – Zvýraznění4 3 4 5 3" xfId="13897"/>
    <cellStyle name="40 % – Zvýraznění4 3 4 5 3 2" xfId="29086"/>
    <cellStyle name="40 % – Zvýraznění4 3 4 5 3 3" xfId="57718"/>
    <cellStyle name="40 % – Zvýraznění4 3 4 5 3 4" xfId="57719"/>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6" xfId="7816"/>
    <cellStyle name="40 % – Zvýraznění4 3 4 6 2" xfId="23035"/>
    <cellStyle name="40 % – Zvýraznění4 3 4 6 3" xfId="57720"/>
    <cellStyle name="40 % – Zvýraznění4 3 4 6 4" xfId="57721"/>
    <cellStyle name="40 % – Zvýraznění4 3 4 6 5" xfId="57722"/>
    <cellStyle name="40 % – Zvýraznění4 3 4 7" xfId="11607"/>
    <cellStyle name="40 % – Zvýraznění4 3 4 7 2" xfId="26803"/>
    <cellStyle name="40 % – Zvýraznění4 3 4 7 3" xfId="57723"/>
    <cellStyle name="40 % – Zvýraznění4 3 4 7 4" xfId="57724"/>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2" xfId="4784"/>
    <cellStyle name="40 % – Zvýraznění4 3 5 2 2" xfId="10087"/>
    <cellStyle name="40 % – Zvýraznění4 3 5 2 2 2" xfId="25303"/>
    <cellStyle name="40 % – Zvýraznění4 3 5 2 2 3" xfId="57725"/>
    <cellStyle name="40 % – Zvýraznění4 3 5 2 2 4" xfId="57726"/>
    <cellStyle name="40 % – Zvýraznění4 3 5 2 2 5" xfId="57727"/>
    <cellStyle name="40 % – Zvýraznění4 3 5 2 3" xfId="13898"/>
    <cellStyle name="40 % – Zvýraznění4 3 5 2 3 2" xfId="29087"/>
    <cellStyle name="40 % – Zvýraznění4 3 5 2 3 3" xfId="57728"/>
    <cellStyle name="40 % – Zvýraznění4 3 5 2 3 4" xfId="57729"/>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3" xfId="4785"/>
    <cellStyle name="40 % – Zvýraznění4 3 5 3 2" xfId="10088"/>
    <cellStyle name="40 % – Zvýraznění4 3 5 3 2 2" xfId="25304"/>
    <cellStyle name="40 % – Zvýraznění4 3 5 3 2 3" xfId="57730"/>
    <cellStyle name="40 % – Zvýraznění4 3 5 3 2 4" xfId="57731"/>
    <cellStyle name="40 % – Zvýraznění4 3 5 3 2 5" xfId="57732"/>
    <cellStyle name="40 % – Zvýraznění4 3 5 3 3" xfId="13899"/>
    <cellStyle name="40 % – Zvýraznění4 3 5 3 3 2" xfId="29088"/>
    <cellStyle name="40 % – Zvýraznění4 3 5 3 3 3" xfId="57733"/>
    <cellStyle name="40 % – Zvýraznění4 3 5 3 3 4" xfId="57734"/>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4" xfId="4786"/>
    <cellStyle name="40 % – Zvýraznění4 3 5 4 2" xfId="10089"/>
    <cellStyle name="40 % – Zvýraznění4 3 5 4 2 2" xfId="25305"/>
    <cellStyle name="40 % – Zvýraznění4 3 5 4 2 3" xfId="57735"/>
    <cellStyle name="40 % – Zvýraznění4 3 5 4 2 4" xfId="57736"/>
    <cellStyle name="40 % – Zvýraznění4 3 5 4 2 5" xfId="57737"/>
    <cellStyle name="40 % – Zvýraznění4 3 5 4 3" xfId="13900"/>
    <cellStyle name="40 % – Zvýraznění4 3 5 4 3 2" xfId="29089"/>
    <cellStyle name="40 % – Zvýraznění4 3 5 4 3 3" xfId="57738"/>
    <cellStyle name="40 % – Zvýraznění4 3 5 4 3 4" xfId="5773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5" xfId="4787"/>
    <cellStyle name="40 % – Zvýraznění4 3 5 5 2" xfId="11299"/>
    <cellStyle name="40 % – Zvýraznění4 3 5 5 2 2" xfId="26499"/>
    <cellStyle name="40 % – Zvýraznění4 3 5 5 2 3" xfId="57740"/>
    <cellStyle name="40 % – Zvýraznění4 3 5 5 2 4" xfId="57741"/>
    <cellStyle name="40 % – Zvýraznění4 3 5 5 2 5" xfId="57742"/>
    <cellStyle name="40 % – Zvýraznění4 3 5 5 3" xfId="13901"/>
    <cellStyle name="40 % – Zvýraznění4 3 5 5 3 2" xfId="29090"/>
    <cellStyle name="40 % – Zvýraznění4 3 5 5 3 3" xfId="57743"/>
    <cellStyle name="40 % – Zvýraznění4 3 5 5 3 4" xfId="57744"/>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6" xfId="7703"/>
    <cellStyle name="40 % – Zvýraznění4 3 5 6 2" xfId="22922"/>
    <cellStyle name="40 % – Zvýraznění4 3 5 6 3" xfId="57745"/>
    <cellStyle name="40 % – Zvýraznění4 3 5 6 4" xfId="57746"/>
    <cellStyle name="40 % – Zvýraznění4 3 5 6 5" xfId="57747"/>
    <cellStyle name="40 % – Zvýraznění4 3 5 7" xfId="11608"/>
    <cellStyle name="40 % – Zvýraznění4 3 5 7 2" xfId="26804"/>
    <cellStyle name="40 % – Zvýraznění4 3 5 7 3" xfId="57748"/>
    <cellStyle name="40 % – Zvýraznění4 3 5 7 4" xfId="57749"/>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2" xfId="4789"/>
    <cellStyle name="40 % – Zvýraznění4 3 6 2 2" xfId="10090"/>
    <cellStyle name="40 % – Zvýraznění4 3 6 2 2 2" xfId="25306"/>
    <cellStyle name="40 % – Zvýraznění4 3 6 2 2 3" xfId="57750"/>
    <cellStyle name="40 % – Zvýraznění4 3 6 2 2 4" xfId="57751"/>
    <cellStyle name="40 % – Zvýraznění4 3 6 2 2 5" xfId="57752"/>
    <cellStyle name="40 % – Zvýraznění4 3 6 2 3" xfId="13903"/>
    <cellStyle name="40 % – Zvýraznění4 3 6 2 3 2" xfId="29092"/>
    <cellStyle name="40 % – Zvýraznění4 3 6 2 3 3" xfId="57753"/>
    <cellStyle name="40 % – Zvýraznění4 3 6 2 3 4" xfId="57754"/>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3" xfId="4790"/>
    <cellStyle name="40 % – Zvýraznění4 3 6 3 2" xfId="10091"/>
    <cellStyle name="40 % – Zvýraznění4 3 6 3 2 2" xfId="25307"/>
    <cellStyle name="40 % – Zvýraznění4 3 6 3 2 3" xfId="57755"/>
    <cellStyle name="40 % – Zvýraznění4 3 6 3 2 4" xfId="57756"/>
    <cellStyle name="40 % – Zvýraznění4 3 6 3 2 5" xfId="57757"/>
    <cellStyle name="40 % – Zvýraznění4 3 6 3 3" xfId="13904"/>
    <cellStyle name="40 % – Zvýraznění4 3 6 3 3 2" xfId="29093"/>
    <cellStyle name="40 % – Zvýraznění4 3 6 3 3 3" xfId="57758"/>
    <cellStyle name="40 % – Zvýraznění4 3 6 3 3 4" xfId="57759"/>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4" xfId="4791"/>
    <cellStyle name="40 % – Zvýraznění4 3 6 4 2" xfId="10092"/>
    <cellStyle name="40 % – Zvýraznění4 3 6 4 2 2" xfId="25308"/>
    <cellStyle name="40 % – Zvýraznění4 3 6 4 2 3" xfId="57760"/>
    <cellStyle name="40 % – Zvýraznění4 3 6 4 2 4" xfId="57761"/>
    <cellStyle name="40 % – Zvýraznění4 3 6 4 2 5" xfId="57762"/>
    <cellStyle name="40 % – Zvýraznění4 3 6 4 3" xfId="13905"/>
    <cellStyle name="40 % – Zvýraznění4 3 6 4 3 2" xfId="29094"/>
    <cellStyle name="40 % – Zvýraznění4 3 6 4 3 3" xfId="57763"/>
    <cellStyle name="40 % – Zvýraznění4 3 6 4 3 4" xfId="5776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5" xfId="8019"/>
    <cellStyle name="40 % – Zvýraznění4 3 6 5 2" xfId="23235"/>
    <cellStyle name="40 % – Zvýraznění4 3 6 5 3" xfId="57765"/>
    <cellStyle name="40 % – Zvýraznění4 3 6 5 4" xfId="57766"/>
    <cellStyle name="40 % – Zvýraznění4 3 6 5 5" xfId="57767"/>
    <cellStyle name="40 % – Zvýraznění4 3 6 6" xfId="13902"/>
    <cellStyle name="40 % – Zvýraznění4 3 6 6 2" xfId="29091"/>
    <cellStyle name="40 % – Zvýraznění4 3 6 6 3" xfId="57768"/>
    <cellStyle name="40 % – Zvýraznění4 3 6 6 4" xfId="57769"/>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2" xfId="4793"/>
    <cellStyle name="40 % – Zvýraznění4 3 7 2 2" xfId="10093"/>
    <cellStyle name="40 % – Zvýraznění4 3 7 2 2 2" xfId="25309"/>
    <cellStyle name="40 % – Zvýraznění4 3 7 2 2 3" xfId="57770"/>
    <cellStyle name="40 % – Zvýraznění4 3 7 2 2 4" xfId="57771"/>
    <cellStyle name="40 % – Zvýraznění4 3 7 2 2 5" xfId="57772"/>
    <cellStyle name="40 % – Zvýraznění4 3 7 2 3" xfId="13907"/>
    <cellStyle name="40 % – Zvýraznění4 3 7 2 3 2" xfId="29096"/>
    <cellStyle name="40 % – Zvýraznění4 3 7 2 3 3" xfId="57773"/>
    <cellStyle name="40 % – Zvýraznění4 3 7 2 3 4" xfId="57774"/>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3" xfId="4794"/>
    <cellStyle name="40 % – Zvýraznění4 3 7 3 2" xfId="10094"/>
    <cellStyle name="40 % – Zvýraznění4 3 7 3 2 2" xfId="25310"/>
    <cellStyle name="40 % – Zvýraznění4 3 7 3 2 3" xfId="57775"/>
    <cellStyle name="40 % – Zvýraznění4 3 7 3 2 4" xfId="57776"/>
    <cellStyle name="40 % – Zvýraznění4 3 7 3 2 5" xfId="57777"/>
    <cellStyle name="40 % – Zvýraznění4 3 7 3 3" xfId="13908"/>
    <cellStyle name="40 % – Zvýraznění4 3 7 3 3 2" xfId="29097"/>
    <cellStyle name="40 % – Zvýraznění4 3 7 3 3 3" xfId="57778"/>
    <cellStyle name="40 % – Zvýraznění4 3 7 3 3 4" xfId="57779"/>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4" xfId="4795"/>
    <cellStyle name="40 % – Zvýraznění4 3 7 4 2" xfId="10095"/>
    <cellStyle name="40 % – Zvýraznění4 3 7 4 2 2" xfId="25311"/>
    <cellStyle name="40 % – Zvýraznění4 3 7 4 2 3" xfId="57780"/>
    <cellStyle name="40 % – Zvýraznění4 3 7 4 2 4" xfId="57781"/>
    <cellStyle name="40 % – Zvýraznění4 3 7 4 2 5" xfId="57782"/>
    <cellStyle name="40 % – Zvýraznění4 3 7 4 3" xfId="13909"/>
    <cellStyle name="40 % – Zvýraznění4 3 7 4 3 2" xfId="29098"/>
    <cellStyle name="40 % – Zvýraznění4 3 7 4 3 3" xfId="57783"/>
    <cellStyle name="40 % – Zvýraznění4 3 7 4 3 4" xfId="57784"/>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5" xfId="8094"/>
    <cellStyle name="40 % – Zvýraznění4 3 7 5 2" xfId="23310"/>
    <cellStyle name="40 % – Zvýraznění4 3 7 5 3" xfId="57785"/>
    <cellStyle name="40 % – Zvýraznění4 3 7 5 4" xfId="57786"/>
    <cellStyle name="40 % – Zvýraznění4 3 7 5 5" xfId="57787"/>
    <cellStyle name="40 % – Zvýraznění4 3 7 6" xfId="13906"/>
    <cellStyle name="40 % – Zvýraznění4 3 7 6 2" xfId="29095"/>
    <cellStyle name="40 % – Zvýraznění4 3 7 6 3" xfId="57788"/>
    <cellStyle name="40 % – Zvýraznění4 3 7 6 4" xfId="57789"/>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2" xfId="4797"/>
    <cellStyle name="40 % – Zvýraznění4 3 8 2 2" xfId="10096"/>
    <cellStyle name="40 % – Zvýraznění4 3 8 2 2 2" xfId="25312"/>
    <cellStyle name="40 % – Zvýraznění4 3 8 2 2 3" xfId="57790"/>
    <cellStyle name="40 % – Zvýraznění4 3 8 2 2 4" xfId="57791"/>
    <cellStyle name="40 % – Zvýraznění4 3 8 2 2 5" xfId="57792"/>
    <cellStyle name="40 % – Zvýraznění4 3 8 2 3" xfId="13911"/>
    <cellStyle name="40 % – Zvýraznění4 3 8 2 3 2" xfId="29100"/>
    <cellStyle name="40 % – Zvýraznění4 3 8 2 3 3" xfId="57793"/>
    <cellStyle name="40 % – Zvýraznění4 3 8 2 3 4" xfId="57794"/>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3" xfId="4798"/>
    <cellStyle name="40 % – Zvýraznění4 3 8 3 2" xfId="10097"/>
    <cellStyle name="40 % – Zvýraznění4 3 8 3 2 2" xfId="25313"/>
    <cellStyle name="40 % – Zvýraznění4 3 8 3 2 3" xfId="57795"/>
    <cellStyle name="40 % – Zvýraznění4 3 8 3 2 4" xfId="57796"/>
    <cellStyle name="40 % – Zvýraznění4 3 8 3 2 5" xfId="57797"/>
    <cellStyle name="40 % – Zvýraznění4 3 8 3 3" xfId="13912"/>
    <cellStyle name="40 % – Zvýraznění4 3 8 3 3 2" xfId="29101"/>
    <cellStyle name="40 % – Zvýraznění4 3 8 3 3 3" xfId="57798"/>
    <cellStyle name="40 % – Zvýraznění4 3 8 3 3 4" xfId="57799"/>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4" xfId="4799"/>
    <cellStyle name="40 % – Zvýraznění4 3 8 4 2" xfId="10098"/>
    <cellStyle name="40 % – Zvýraznění4 3 8 4 2 2" xfId="25314"/>
    <cellStyle name="40 % – Zvýraznění4 3 8 4 2 3" xfId="57800"/>
    <cellStyle name="40 % – Zvýraznění4 3 8 4 2 4" xfId="57801"/>
    <cellStyle name="40 % – Zvýraznění4 3 8 4 2 5" xfId="57802"/>
    <cellStyle name="40 % – Zvýraznění4 3 8 4 3" xfId="13913"/>
    <cellStyle name="40 % – Zvýraznění4 3 8 4 3 2" xfId="29102"/>
    <cellStyle name="40 % – Zvýraznění4 3 8 4 3 3" xfId="57803"/>
    <cellStyle name="40 % – Zvýraznění4 3 8 4 3 4" xfId="57804"/>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5" xfId="7982"/>
    <cellStyle name="40 % – Zvýraznění4 3 8 5 2" xfId="23199"/>
    <cellStyle name="40 % – Zvýraznění4 3 8 5 3" xfId="57805"/>
    <cellStyle name="40 % – Zvýraznění4 3 8 5 4" xfId="57806"/>
    <cellStyle name="40 % – Zvýraznění4 3 8 5 5" xfId="57807"/>
    <cellStyle name="40 % – Zvýraznění4 3 8 6" xfId="13910"/>
    <cellStyle name="40 % – Zvýraznění4 3 8 6 2" xfId="29099"/>
    <cellStyle name="40 % – Zvýraznění4 3 8 6 3" xfId="57808"/>
    <cellStyle name="40 % – Zvýraznění4 3 8 6 4" xfId="5780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2" xfId="4801"/>
    <cellStyle name="40 % – Zvýraznění4 3 9 2 2" xfId="10099"/>
    <cellStyle name="40 % – Zvýraznění4 3 9 2 2 2" xfId="25315"/>
    <cellStyle name="40 % – Zvýraznění4 3 9 2 2 3" xfId="57810"/>
    <cellStyle name="40 % – Zvýraznění4 3 9 2 2 4" xfId="57811"/>
    <cellStyle name="40 % – Zvýraznění4 3 9 2 2 5" xfId="57812"/>
    <cellStyle name="40 % – Zvýraznění4 3 9 2 3" xfId="13915"/>
    <cellStyle name="40 % – Zvýraznění4 3 9 2 3 2" xfId="29104"/>
    <cellStyle name="40 % – Zvýraznění4 3 9 2 3 3" xfId="57813"/>
    <cellStyle name="40 % – Zvýraznění4 3 9 2 3 4" xfId="5781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3" xfId="4802"/>
    <cellStyle name="40 % – Zvýraznění4 3 9 3 2" xfId="10100"/>
    <cellStyle name="40 % – Zvýraznění4 3 9 3 2 2" xfId="25316"/>
    <cellStyle name="40 % – Zvýraznění4 3 9 3 2 3" xfId="57815"/>
    <cellStyle name="40 % – Zvýraznění4 3 9 3 2 4" xfId="57816"/>
    <cellStyle name="40 % – Zvýraznění4 3 9 3 2 5" xfId="57817"/>
    <cellStyle name="40 % – Zvýraznění4 3 9 3 3" xfId="13916"/>
    <cellStyle name="40 % – Zvýraznění4 3 9 3 3 2" xfId="29105"/>
    <cellStyle name="40 % – Zvýraznění4 3 9 3 3 3" xfId="57818"/>
    <cellStyle name="40 % – Zvýraznění4 3 9 3 3 4" xfId="57819"/>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4" xfId="4803"/>
    <cellStyle name="40 % – Zvýraznění4 3 9 4 2" xfId="10101"/>
    <cellStyle name="40 % – Zvýraznění4 3 9 4 2 2" xfId="25317"/>
    <cellStyle name="40 % – Zvýraznění4 3 9 4 2 3" xfId="57820"/>
    <cellStyle name="40 % – Zvýraznění4 3 9 4 2 4" xfId="57821"/>
    <cellStyle name="40 % – Zvýraznění4 3 9 4 2 5" xfId="57822"/>
    <cellStyle name="40 % – Zvýraznění4 3 9 4 3" xfId="13917"/>
    <cellStyle name="40 % – Zvýraznění4 3 9 4 3 2" xfId="29106"/>
    <cellStyle name="40 % – Zvýraznění4 3 9 4 3 3" xfId="57823"/>
    <cellStyle name="40 % – Zvýraznění4 3 9 4 3 4" xfId="57824"/>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5" xfId="8162"/>
    <cellStyle name="40 % – Zvýraznění4 3 9 5 2" xfId="23378"/>
    <cellStyle name="40 % – Zvýraznění4 3 9 5 3" xfId="57825"/>
    <cellStyle name="40 % – Zvýraznění4 3 9 5 4" xfId="57826"/>
    <cellStyle name="40 % – Zvýraznění4 3 9 5 5" xfId="57827"/>
    <cellStyle name="40 % – Zvýraznění4 3 9 6" xfId="13914"/>
    <cellStyle name="40 % – Zvýraznění4 3 9 6 2" xfId="29103"/>
    <cellStyle name="40 % – Zvýraznění4 3 9 6 3" xfId="57828"/>
    <cellStyle name="40 % – Zvýraznění4 3 9 6 4" xfId="57829"/>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2 3" xfId="57830"/>
    <cellStyle name="40 % – Zvýraznění4 4 10 2 4" xfId="57831"/>
    <cellStyle name="40 % – Zvýraznění4 4 10 2 5" xfId="57832"/>
    <cellStyle name="40 % – Zvýraznění4 4 10 3" xfId="13918"/>
    <cellStyle name="40 % – Zvýraznění4 4 10 3 2" xfId="29107"/>
    <cellStyle name="40 % – Zvýraznění4 4 10 3 3" xfId="57833"/>
    <cellStyle name="40 % – Zvýraznění4 4 10 3 4" xfId="57834"/>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1" xfId="4805"/>
    <cellStyle name="40 % – Zvýraznění4 4 11 2" xfId="10103"/>
    <cellStyle name="40 % – Zvýraznění4 4 11 2 2" xfId="25319"/>
    <cellStyle name="40 % – Zvýraznění4 4 11 2 3" xfId="57835"/>
    <cellStyle name="40 % – Zvýraznění4 4 11 2 4" xfId="57836"/>
    <cellStyle name="40 % – Zvýraznění4 4 11 2 5" xfId="57837"/>
    <cellStyle name="40 % – Zvýraznění4 4 11 3" xfId="13919"/>
    <cellStyle name="40 % – Zvýraznění4 4 11 3 2" xfId="29108"/>
    <cellStyle name="40 % – Zvýraznění4 4 11 3 3" xfId="57838"/>
    <cellStyle name="40 % – Zvýraznění4 4 11 3 4" xfId="57839"/>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2" xfId="4806"/>
    <cellStyle name="40 % – Zvýraznění4 4 12 2" xfId="10104"/>
    <cellStyle name="40 % – Zvýraznění4 4 12 2 2" xfId="25320"/>
    <cellStyle name="40 % – Zvýraznění4 4 12 2 3" xfId="57840"/>
    <cellStyle name="40 % – Zvýraznění4 4 12 2 4" xfId="57841"/>
    <cellStyle name="40 % – Zvýraznění4 4 12 2 5" xfId="57842"/>
    <cellStyle name="40 % – Zvýraznění4 4 12 3" xfId="13920"/>
    <cellStyle name="40 % – Zvýraznění4 4 12 3 2" xfId="29109"/>
    <cellStyle name="40 % – Zvýraznění4 4 12 3 3" xfId="57843"/>
    <cellStyle name="40 % – Zvýraznění4 4 12 3 4" xfId="57844"/>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3" xfId="4807"/>
    <cellStyle name="40 % – Zvýraznění4 4 13 2" xfId="11230"/>
    <cellStyle name="40 % – Zvýraznění4 4 13 2 2" xfId="26430"/>
    <cellStyle name="40 % – Zvýraznění4 4 13 2 3" xfId="57845"/>
    <cellStyle name="40 % – Zvýraznění4 4 13 2 4" xfId="57846"/>
    <cellStyle name="40 % – Zvýraznění4 4 13 2 5" xfId="57847"/>
    <cellStyle name="40 % – Zvýraznění4 4 13 3" xfId="13921"/>
    <cellStyle name="40 % – Zvýraznění4 4 13 3 2" xfId="29110"/>
    <cellStyle name="40 % – Zvýraznění4 4 13 3 3" xfId="57848"/>
    <cellStyle name="40 % – Zvýraznění4 4 13 3 4" xfId="57849"/>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4" xfId="7543"/>
    <cellStyle name="40 % – Zvýraznění4 4 14 2" xfId="11374"/>
    <cellStyle name="40 % – Zvýraznění4 4 14 2 2" xfId="26574"/>
    <cellStyle name="40 % – Zvýraznění4 4 14 2 3" xfId="57850"/>
    <cellStyle name="40 % – Zvýraznění4 4 14 2 4" xfId="57851"/>
    <cellStyle name="40 % – Zvýraznění4 4 14 2 5" xfId="57852"/>
    <cellStyle name="40 % – Zvýraznění4 4 14 3" xfId="15169"/>
    <cellStyle name="40 % – Zvýraznění4 4 14 3 2" xfId="30356"/>
    <cellStyle name="40 % – Zvýraznění4 4 14 3 3" xfId="57853"/>
    <cellStyle name="40 % – Zvýraznění4 4 14 3 4" xfId="57854"/>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5" xfId="7621"/>
    <cellStyle name="40 % – Zvýraznění4 4 15 2" xfId="22840"/>
    <cellStyle name="40 % – Zvýraznění4 4 15 3" xfId="57855"/>
    <cellStyle name="40 % – Zvýraznění4 4 15 4" xfId="57856"/>
    <cellStyle name="40 % – Zvýraznění4 4 15 5" xfId="57857"/>
    <cellStyle name="40 % – Zvýraznění4 4 16" xfId="11413"/>
    <cellStyle name="40 % – Zvýraznění4 4 16 2" xfId="26610"/>
    <cellStyle name="40 % – Zvýraznění4 4 16 3" xfId="57858"/>
    <cellStyle name="40 % – Zvýraznění4 4 16 4" xfId="57859"/>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2 3" xfId="57860"/>
    <cellStyle name="40 % – Zvýraznění4 4 2 10 2 4" xfId="57861"/>
    <cellStyle name="40 % – Zvýraznění4 4 2 10 2 5" xfId="57862"/>
    <cellStyle name="40 % – Zvýraznění4 4 2 10 3" xfId="13922"/>
    <cellStyle name="40 % – Zvýraznění4 4 2 10 3 2" xfId="29111"/>
    <cellStyle name="40 % – Zvýraznění4 4 2 10 3 3" xfId="57863"/>
    <cellStyle name="40 % – Zvýraznění4 4 2 10 3 4" xfId="57864"/>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1" xfId="4809"/>
    <cellStyle name="40 % – Zvýraznění4 4 2 11 2" xfId="11125"/>
    <cellStyle name="40 % – Zvýraznění4 4 2 11 2 2" xfId="26325"/>
    <cellStyle name="40 % – Zvýraznění4 4 2 11 2 3" xfId="57865"/>
    <cellStyle name="40 % – Zvýraznění4 4 2 11 2 4" xfId="57866"/>
    <cellStyle name="40 % – Zvýraznění4 4 2 11 2 5" xfId="57867"/>
    <cellStyle name="40 % – Zvýraznění4 4 2 11 3" xfId="13923"/>
    <cellStyle name="40 % – Zvýraznění4 4 2 11 3 2" xfId="29112"/>
    <cellStyle name="40 % – Zvýraznění4 4 2 11 3 3" xfId="57868"/>
    <cellStyle name="40 % – Zvýraznění4 4 2 11 3 4" xfId="57869"/>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2" xfId="7544"/>
    <cellStyle name="40 % – Zvýraznění4 4 2 12 2" xfId="11375"/>
    <cellStyle name="40 % – Zvýraznění4 4 2 12 2 2" xfId="26575"/>
    <cellStyle name="40 % – Zvýraznění4 4 2 12 2 3" xfId="57870"/>
    <cellStyle name="40 % – Zvýraznění4 4 2 12 2 4" xfId="57871"/>
    <cellStyle name="40 % – Zvýraznění4 4 2 12 2 5" xfId="57872"/>
    <cellStyle name="40 % – Zvýraznění4 4 2 12 3" xfId="15170"/>
    <cellStyle name="40 % – Zvýraznění4 4 2 12 3 2" xfId="30357"/>
    <cellStyle name="40 % – Zvýraznění4 4 2 12 3 3" xfId="57873"/>
    <cellStyle name="40 % – Zvýraznění4 4 2 12 3 4" xfId="57874"/>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3" xfId="7649"/>
    <cellStyle name="40 % – Zvýraznění4 4 2 13 2" xfId="22868"/>
    <cellStyle name="40 % – Zvýraznění4 4 2 13 3" xfId="57875"/>
    <cellStyle name="40 % – Zvýraznění4 4 2 13 4" xfId="57876"/>
    <cellStyle name="40 % – Zvýraznění4 4 2 13 5" xfId="57877"/>
    <cellStyle name="40 % – Zvýraznění4 4 2 14" xfId="11441"/>
    <cellStyle name="40 % – Zvýraznění4 4 2 14 2" xfId="26638"/>
    <cellStyle name="40 % – Zvýraznění4 4 2 14 3" xfId="57878"/>
    <cellStyle name="40 % – Zvýraznění4 4 2 14 4" xfId="57879"/>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2" xfId="4810"/>
    <cellStyle name="40 % – Zvýraznění4 4 2 2 2 2" xfId="10106"/>
    <cellStyle name="40 % – Zvýraznění4 4 2 2 2 2 2" xfId="25322"/>
    <cellStyle name="40 % – Zvýraznění4 4 2 2 2 2 3" xfId="57880"/>
    <cellStyle name="40 % – Zvýraznění4 4 2 2 2 2 4" xfId="57881"/>
    <cellStyle name="40 % – Zvýraznění4 4 2 2 2 2 5" xfId="57882"/>
    <cellStyle name="40 % – Zvýraznění4 4 2 2 2 3" xfId="13924"/>
    <cellStyle name="40 % – Zvýraznění4 4 2 2 2 3 2" xfId="29113"/>
    <cellStyle name="40 % – Zvýraznění4 4 2 2 2 3 3" xfId="57883"/>
    <cellStyle name="40 % – Zvýraznění4 4 2 2 2 3 4" xfId="57884"/>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3" xfId="4811"/>
    <cellStyle name="40 % – Zvýraznění4 4 2 2 3 2" xfId="10107"/>
    <cellStyle name="40 % – Zvýraznění4 4 2 2 3 2 2" xfId="25323"/>
    <cellStyle name="40 % – Zvýraznění4 4 2 2 3 2 3" xfId="57885"/>
    <cellStyle name="40 % – Zvýraznění4 4 2 2 3 2 4" xfId="57886"/>
    <cellStyle name="40 % – Zvýraznění4 4 2 2 3 2 5" xfId="57887"/>
    <cellStyle name="40 % – Zvýraznění4 4 2 2 3 3" xfId="13925"/>
    <cellStyle name="40 % – Zvýraznění4 4 2 2 3 3 2" xfId="29114"/>
    <cellStyle name="40 % – Zvýraznění4 4 2 2 3 3 3" xfId="57888"/>
    <cellStyle name="40 % – Zvýraznění4 4 2 2 3 3 4" xfId="57889"/>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4" xfId="4812"/>
    <cellStyle name="40 % – Zvýraznění4 4 2 2 4 2" xfId="10108"/>
    <cellStyle name="40 % – Zvýraznění4 4 2 2 4 2 2" xfId="25324"/>
    <cellStyle name="40 % – Zvýraznění4 4 2 2 4 2 3" xfId="57890"/>
    <cellStyle name="40 % – Zvýraznění4 4 2 2 4 2 4" xfId="57891"/>
    <cellStyle name="40 % – Zvýraznění4 4 2 2 4 2 5" xfId="57892"/>
    <cellStyle name="40 % – Zvýraznění4 4 2 2 4 3" xfId="13926"/>
    <cellStyle name="40 % – Zvýraznění4 4 2 2 4 3 2" xfId="29115"/>
    <cellStyle name="40 % – Zvýraznění4 4 2 2 4 3 3" xfId="57893"/>
    <cellStyle name="40 % – Zvýraznění4 4 2 2 4 3 4" xfId="57894"/>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5" xfId="4813"/>
    <cellStyle name="40 % – Zvýraznění4 4 2 2 5 2" xfId="11049"/>
    <cellStyle name="40 % – Zvýraznění4 4 2 2 5 2 2" xfId="26249"/>
    <cellStyle name="40 % – Zvýraznění4 4 2 2 5 2 3" xfId="57895"/>
    <cellStyle name="40 % – Zvýraznění4 4 2 2 5 2 4" xfId="57896"/>
    <cellStyle name="40 % – Zvýraznění4 4 2 2 5 2 5" xfId="57897"/>
    <cellStyle name="40 % – Zvýraznění4 4 2 2 5 3" xfId="13927"/>
    <cellStyle name="40 % – Zvýraznění4 4 2 2 5 3 2" xfId="29116"/>
    <cellStyle name="40 % – Zvýraznění4 4 2 2 5 3 3" xfId="57898"/>
    <cellStyle name="40 % – Zvýraznění4 4 2 2 5 3 4" xfId="57899"/>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6" xfId="7545"/>
    <cellStyle name="40 % – Zvýraznění4 4 2 2 6 2" xfId="11376"/>
    <cellStyle name="40 % – Zvýraznění4 4 2 2 6 2 2" xfId="26576"/>
    <cellStyle name="40 % – Zvýraznění4 4 2 2 6 2 3" xfId="57900"/>
    <cellStyle name="40 % – Zvýraznění4 4 2 2 6 2 4" xfId="57901"/>
    <cellStyle name="40 % – Zvýraznění4 4 2 2 6 2 5" xfId="57902"/>
    <cellStyle name="40 % – Zvýraznění4 4 2 2 6 3" xfId="15171"/>
    <cellStyle name="40 % – Zvýraznění4 4 2 2 6 3 2" xfId="30358"/>
    <cellStyle name="40 % – Zvýraznění4 4 2 2 6 3 3" xfId="57903"/>
    <cellStyle name="40 % – Zvýraznění4 4 2 2 6 3 4" xfId="57904"/>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7" xfId="7677"/>
    <cellStyle name="40 % – Zvýraznění4 4 2 2 7 2" xfId="22896"/>
    <cellStyle name="40 % – Zvýraznění4 4 2 2 7 3" xfId="57905"/>
    <cellStyle name="40 % – Zvýraznění4 4 2 2 7 4" xfId="57906"/>
    <cellStyle name="40 % – Zvýraznění4 4 2 2 7 5" xfId="57907"/>
    <cellStyle name="40 % – Zvýraznění4 4 2 2 8" xfId="11469"/>
    <cellStyle name="40 % – Zvýraznění4 4 2 2 8 2" xfId="26666"/>
    <cellStyle name="40 % – Zvýraznění4 4 2 2 8 3" xfId="57908"/>
    <cellStyle name="40 % – Zvýraznění4 4 2 2 8 4" xfId="57909"/>
    <cellStyle name="40 % – Zvýraznění4 4 2 2 9" xfId="15270"/>
    <cellStyle name="40 % – Zvýraznění4 4 2 2 9 2" xfId="30451"/>
    <cellStyle name="40 % – Zvýraznění4 4 2 3" xfId="538"/>
    <cellStyle name="40 % – Zvýraznění4 4 2 3 10" xfId="19215"/>
    <cellStyle name="40 % – Zvýraznění4 4 2 3 11" xfId="42890"/>
    <cellStyle name="40 % – Zvýraznění4 4 2 3 12" xfId="42891"/>
    <cellStyle name="40 % – Zvýraznění4 4 2 3 2" xfId="4814"/>
    <cellStyle name="40 % – Zvýraznění4 4 2 3 2 2" xfId="10109"/>
    <cellStyle name="40 % – Zvýraznění4 4 2 3 2 2 2" xfId="25325"/>
    <cellStyle name="40 % – Zvýraznění4 4 2 3 2 2 3" xfId="57910"/>
    <cellStyle name="40 % – Zvýraznění4 4 2 3 2 2 4" xfId="57911"/>
    <cellStyle name="40 % – Zvýraznění4 4 2 3 2 2 5" xfId="57912"/>
    <cellStyle name="40 % – Zvýraznění4 4 2 3 2 3" xfId="13928"/>
    <cellStyle name="40 % – Zvýraznění4 4 2 3 2 3 2" xfId="29117"/>
    <cellStyle name="40 % – Zvýraznění4 4 2 3 2 3 3" xfId="57913"/>
    <cellStyle name="40 % – Zvýraznění4 4 2 3 2 3 4" xfId="57914"/>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3" xfId="4815"/>
    <cellStyle name="40 % – Zvýraznění4 4 2 3 3 2" xfId="10110"/>
    <cellStyle name="40 % – Zvýraznění4 4 2 3 3 2 2" xfId="25326"/>
    <cellStyle name="40 % – Zvýraznění4 4 2 3 3 2 3" xfId="57915"/>
    <cellStyle name="40 % – Zvýraznění4 4 2 3 3 2 4" xfId="57916"/>
    <cellStyle name="40 % – Zvýraznění4 4 2 3 3 2 5" xfId="57917"/>
    <cellStyle name="40 % – Zvýraznění4 4 2 3 3 3" xfId="13929"/>
    <cellStyle name="40 % – Zvýraznění4 4 2 3 3 3 2" xfId="29118"/>
    <cellStyle name="40 % – Zvýraznění4 4 2 3 3 3 3" xfId="57918"/>
    <cellStyle name="40 % – Zvýraznění4 4 2 3 3 3 4" xfId="57919"/>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4" xfId="4816"/>
    <cellStyle name="40 % – Zvýraznění4 4 2 3 4 2" xfId="10111"/>
    <cellStyle name="40 % – Zvýraznění4 4 2 3 4 2 2" xfId="25327"/>
    <cellStyle name="40 % – Zvýraznění4 4 2 3 4 2 3" xfId="57920"/>
    <cellStyle name="40 % – Zvýraznění4 4 2 3 4 2 4" xfId="57921"/>
    <cellStyle name="40 % – Zvýraznění4 4 2 3 4 2 5" xfId="57922"/>
    <cellStyle name="40 % – Zvýraznění4 4 2 3 4 3" xfId="13930"/>
    <cellStyle name="40 % – Zvýraznění4 4 2 3 4 3 2" xfId="29119"/>
    <cellStyle name="40 % – Zvýraznění4 4 2 3 4 3 3" xfId="57923"/>
    <cellStyle name="40 % – Zvýraznění4 4 2 3 4 3 4" xfId="57924"/>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5" xfId="4817"/>
    <cellStyle name="40 % – Zvýraznění4 4 2 3 5 2" xfId="11093"/>
    <cellStyle name="40 % – Zvýraznění4 4 2 3 5 2 2" xfId="26293"/>
    <cellStyle name="40 % – Zvýraznění4 4 2 3 5 2 3" xfId="57925"/>
    <cellStyle name="40 % – Zvýraznění4 4 2 3 5 2 4" xfId="57926"/>
    <cellStyle name="40 % – Zvýraznění4 4 2 3 5 2 5" xfId="57927"/>
    <cellStyle name="40 % – Zvýraznění4 4 2 3 5 3" xfId="13931"/>
    <cellStyle name="40 % – Zvýraznění4 4 2 3 5 3 2" xfId="29120"/>
    <cellStyle name="40 % – Zvýraznění4 4 2 3 5 3 3" xfId="57928"/>
    <cellStyle name="40 % – Zvýraznění4 4 2 3 5 3 4" xfId="57929"/>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6" xfId="7756"/>
    <cellStyle name="40 % – Zvýraznění4 4 2 3 6 2" xfId="22975"/>
    <cellStyle name="40 % – Zvýraznění4 4 2 3 6 3" xfId="57930"/>
    <cellStyle name="40 % – Zvýraznění4 4 2 3 6 4" xfId="57931"/>
    <cellStyle name="40 % – Zvýraznění4 4 2 3 6 5" xfId="57932"/>
    <cellStyle name="40 % – Zvýraznění4 4 2 3 7" xfId="11609"/>
    <cellStyle name="40 % – Zvýraznění4 4 2 3 7 2" xfId="26805"/>
    <cellStyle name="40 % – Zvýraznění4 4 2 3 7 3" xfId="57933"/>
    <cellStyle name="40 % – Zvýraznění4 4 2 3 7 4" xfId="57934"/>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2" xfId="4819"/>
    <cellStyle name="40 % – Zvýraznění4 4 2 4 2 2" xfId="10112"/>
    <cellStyle name="40 % – Zvýraznění4 4 2 4 2 2 2" xfId="25328"/>
    <cellStyle name="40 % – Zvýraznění4 4 2 4 2 2 3" xfId="57935"/>
    <cellStyle name="40 % – Zvýraznění4 4 2 4 2 2 4" xfId="57936"/>
    <cellStyle name="40 % – Zvýraznění4 4 2 4 2 2 5" xfId="57937"/>
    <cellStyle name="40 % – Zvýraznění4 4 2 4 2 3" xfId="13933"/>
    <cellStyle name="40 % – Zvýraznění4 4 2 4 2 3 2" xfId="29122"/>
    <cellStyle name="40 % – Zvýraznění4 4 2 4 2 3 3" xfId="57938"/>
    <cellStyle name="40 % – Zvýraznění4 4 2 4 2 3 4" xfId="57939"/>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3" xfId="4820"/>
    <cellStyle name="40 % – Zvýraznění4 4 2 4 3 2" xfId="10113"/>
    <cellStyle name="40 % – Zvýraznění4 4 2 4 3 2 2" xfId="25329"/>
    <cellStyle name="40 % – Zvýraznění4 4 2 4 3 2 3" xfId="57940"/>
    <cellStyle name="40 % – Zvýraznění4 4 2 4 3 2 4" xfId="57941"/>
    <cellStyle name="40 % – Zvýraznění4 4 2 4 3 2 5" xfId="57942"/>
    <cellStyle name="40 % – Zvýraznění4 4 2 4 3 3" xfId="13934"/>
    <cellStyle name="40 % – Zvýraznění4 4 2 4 3 3 2" xfId="29123"/>
    <cellStyle name="40 % – Zvýraznění4 4 2 4 3 3 3" xfId="57943"/>
    <cellStyle name="40 % – Zvýraznění4 4 2 4 3 3 4" xfId="57944"/>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4" xfId="4821"/>
    <cellStyle name="40 % – Zvýraznění4 4 2 4 4 2" xfId="10114"/>
    <cellStyle name="40 % – Zvýraznění4 4 2 4 4 2 2" xfId="25330"/>
    <cellStyle name="40 % – Zvýraznění4 4 2 4 4 2 3" xfId="57945"/>
    <cellStyle name="40 % – Zvýraznění4 4 2 4 4 2 4" xfId="57946"/>
    <cellStyle name="40 % – Zvýraznění4 4 2 4 4 2 5" xfId="57947"/>
    <cellStyle name="40 % – Zvýraznění4 4 2 4 4 3" xfId="13935"/>
    <cellStyle name="40 % – Zvýraznění4 4 2 4 4 3 2" xfId="29124"/>
    <cellStyle name="40 % – Zvýraznění4 4 2 4 4 3 3" xfId="57948"/>
    <cellStyle name="40 % – Zvýraznění4 4 2 4 4 3 4" xfId="57949"/>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5" xfId="8173"/>
    <cellStyle name="40 % – Zvýraznění4 4 2 4 5 2" xfId="23389"/>
    <cellStyle name="40 % – Zvýraznění4 4 2 4 5 3" xfId="57950"/>
    <cellStyle name="40 % – Zvýraznění4 4 2 4 5 4" xfId="57951"/>
    <cellStyle name="40 % – Zvýraznění4 4 2 4 5 5" xfId="57952"/>
    <cellStyle name="40 % – Zvýraznění4 4 2 4 6" xfId="13932"/>
    <cellStyle name="40 % – Zvýraznění4 4 2 4 6 2" xfId="29121"/>
    <cellStyle name="40 % – Zvýraznění4 4 2 4 6 3" xfId="57953"/>
    <cellStyle name="40 % – Zvýraznění4 4 2 4 6 4" xfId="57954"/>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2" xfId="4823"/>
    <cellStyle name="40 % – Zvýraznění4 4 2 5 2 2" xfId="10115"/>
    <cellStyle name="40 % – Zvýraznění4 4 2 5 2 2 2" xfId="25331"/>
    <cellStyle name="40 % – Zvýraznění4 4 2 5 2 2 3" xfId="57955"/>
    <cellStyle name="40 % – Zvýraznění4 4 2 5 2 2 4" xfId="57956"/>
    <cellStyle name="40 % – Zvýraznění4 4 2 5 2 2 5" xfId="57957"/>
    <cellStyle name="40 % – Zvýraznění4 4 2 5 2 3" xfId="13937"/>
    <cellStyle name="40 % – Zvýraznění4 4 2 5 2 3 2" xfId="29126"/>
    <cellStyle name="40 % – Zvýraznění4 4 2 5 2 3 3" xfId="57958"/>
    <cellStyle name="40 % – Zvýraznění4 4 2 5 2 3 4" xfId="57959"/>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3" xfId="4824"/>
    <cellStyle name="40 % – Zvýraznění4 4 2 5 3 2" xfId="10116"/>
    <cellStyle name="40 % – Zvýraznění4 4 2 5 3 2 2" xfId="25332"/>
    <cellStyle name="40 % – Zvýraznění4 4 2 5 3 2 3" xfId="57960"/>
    <cellStyle name="40 % – Zvýraznění4 4 2 5 3 2 4" xfId="57961"/>
    <cellStyle name="40 % – Zvýraznění4 4 2 5 3 2 5" xfId="57962"/>
    <cellStyle name="40 % – Zvýraznění4 4 2 5 3 3" xfId="13938"/>
    <cellStyle name="40 % – Zvýraznění4 4 2 5 3 3 2" xfId="29127"/>
    <cellStyle name="40 % – Zvýraznění4 4 2 5 3 3 3" xfId="57963"/>
    <cellStyle name="40 % – Zvýraznění4 4 2 5 3 3 4" xfId="57964"/>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4" xfId="4825"/>
    <cellStyle name="40 % – Zvýraznění4 4 2 5 4 2" xfId="10117"/>
    <cellStyle name="40 % – Zvýraznění4 4 2 5 4 2 2" xfId="25333"/>
    <cellStyle name="40 % – Zvýraznění4 4 2 5 4 2 3" xfId="57965"/>
    <cellStyle name="40 % – Zvýraznění4 4 2 5 4 2 4" xfId="57966"/>
    <cellStyle name="40 % – Zvýraznění4 4 2 5 4 2 5" xfId="57967"/>
    <cellStyle name="40 % – Zvýraznění4 4 2 5 4 3" xfId="13939"/>
    <cellStyle name="40 % – Zvýraznění4 4 2 5 4 3 2" xfId="29128"/>
    <cellStyle name="40 % – Zvýraznění4 4 2 5 4 3 3" xfId="57968"/>
    <cellStyle name="40 % – Zvýraznění4 4 2 5 4 3 4" xfId="57969"/>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5" xfId="8255"/>
    <cellStyle name="40 % – Zvýraznění4 4 2 5 5 2" xfId="23471"/>
    <cellStyle name="40 % – Zvýraznění4 4 2 5 5 3" xfId="57970"/>
    <cellStyle name="40 % – Zvýraznění4 4 2 5 5 4" xfId="57971"/>
    <cellStyle name="40 % – Zvýraznění4 4 2 5 5 5" xfId="57972"/>
    <cellStyle name="40 % – Zvýraznění4 4 2 5 6" xfId="13936"/>
    <cellStyle name="40 % – Zvýraznění4 4 2 5 6 2" xfId="29125"/>
    <cellStyle name="40 % – Zvýraznění4 4 2 5 6 3" xfId="57973"/>
    <cellStyle name="40 % – Zvýraznění4 4 2 5 6 4" xfId="57974"/>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2" xfId="4827"/>
    <cellStyle name="40 % – Zvýraznění4 4 2 6 2 2" xfId="10118"/>
    <cellStyle name="40 % – Zvýraznění4 4 2 6 2 2 2" xfId="25334"/>
    <cellStyle name="40 % – Zvýraznění4 4 2 6 2 2 3" xfId="57975"/>
    <cellStyle name="40 % – Zvýraznění4 4 2 6 2 2 4" xfId="57976"/>
    <cellStyle name="40 % – Zvýraznění4 4 2 6 2 2 5" xfId="57977"/>
    <cellStyle name="40 % – Zvýraznění4 4 2 6 2 3" xfId="13941"/>
    <cellStyle name="40 % – Zvýraznění4 4 2 6 2 3 2" xfId="29130"/>
    <cellStyle name="40 % – Zvýraznění4 4 2 6 2 3 3" xfId="57978"/>
    <cellStyle name="40 % – Zvýraznění4 4 2 6 2 3 4" xfId="57979"/>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3" xfId="4828"/>
    <cellStyle name="40 % – Zvýraznění4 4 2 6 3 2" xfId="10119"/>
    <cellStyle name="40 % – Zvýraznění4 4 2 6 3 2 2" xfId="25335"/>
    <cellStyle name="40 % – Zvýraznění4 4 2 6 3 2 3" xfId="57980"/>
    <cellStyle name="40 % – Zvýraznění4 4 2 6 3 2 4" xfId="57981"/>
    <cellStyle name="40 % – Zvýraznění4 4 2 6 3 2 5" xfId="57982"/>
    <cellStyle name="40 % – Zvýraznění4 4 2 6 3 3" xfId="13942"/>
    <cellStyle name="40 % – Zvýraznění4 4 2 6 3 3 2" xfId="29131"/>
    <cellStyle name="40 % – Zvýraznění4 4 2 6 3 3 3" xfId="57983"/>
    <cellStyle name="40 % – Zvýraznění4 4 2 6 3 3 4" xfId="57984"/>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4" xfId="4829"/>
    <cellStyle name="40 % – Zvýraznění4 4 2 6 4 2" xfId="10120"/>
    <cellStyle name="40 % – Zvýraznění4 4 2 6 4 2 2" xfId="25336"/>
    <cellStyle name="40 % – Zvýraznění4 4 2 6 4 2 3" xfId="57985"/>
    <cellStyle name="40 % – Zvýraznění4 4 2 6 4 2 4" xfId="57986"/>
    <cellStyle name="40 % – Zvýraznění4 4 2 6 4 2 5" xfId="57987"/>
    <cellStyle name="40 % – Zvýraznění4 4 2 6 4 3" xfId="13943"/>
    <cellStyle name="40 % – Zvýraznění4 4 2 6 4 3 2" xfId="29132"/>
    <cellStyle name="40 % – Zvýraznění4 4 2 6 4 3 3" xfId="57988"/>
    <cellStyle name="40 % – Zvýraznění4 4 2 6 4 3 4" xfId="57989"/>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5" xfId="8343"/>
    <cellStyle name="40 % – Zvýraznění4 4 2 6 5 2" xfId="23559"/>
    <cellStyle name="40 % – Zvýraznění4 4 2 6 5 3" xfId="57990"/>
    <cellStyle name="40 % – Zvýraznění4 4 2 6 5 4" xfId="57991"/>
    <cellStyle name="40 % – Zvýraznění4 4 2 6 5 5" xfId="57992"/>
    <cellStyle name="40 % – Zvýraznění4 4 2 6 6" xfId="13940"/>
    <cellStyle name="40 % – Zvýraznění4 4 2 6 6 2" xfId="29129"/>
    <cellStyle name="40 % – Zvýraznění4 4 2 6 6 3" xfId="57993"/>
    <cellStyle name="40 % – Zvýraznění4 4 2 6 6 4" xfId="57994"/>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2" xfId="4831"/>
    <cellStyle name="40 % – Zvýraznění4 4 2 7 2 2" xfId="10121"/>
    <cellStyle name="40 % – Zvýraznění4 4 2 7 2 2 2" xfId="25337"/>
    <cellStyle name="40 % – Zvýraznění4 4 2 7 2 2 3" xfId="57995"/>
    <cellStyle name="40 % – Zvýraznění4 4 2 7 2 2 4" xfId="57996"/>
    <cellStyle name="40 % – Zvýraznění4 4 2 7 2 2 5" xfId="57997"/>
    <cellStyle name="40 % – Zvýraznění4 4 2 7 2 3" xfId="13945"/>
    <cellStyle name="40 % – Zvýraznění4 4 2 7 2 3 2" xfId="29134"/>
    <cellStyle name="40 % – Zvýraznění4 4 2 7 2 3 3" xfId="57998"/>
    <cellStyle name="40 % – Zvýraznění4 4 2 7 2 3 4" xfId="57999"/>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3" xfId="4832"/>
    <cellStyle name="40 % – Zvýraznění4 4 2 7 3 2" xfId="10122"/>
    <cellStyle name="40 % – Zvýraznění4 4 2 7 3 2 2" xfId="25338"/>
    <cellStyle name="40 % – Zvýraznění4 4 2 7 3 2 3" xfId="58000"/>
    <cellStyle name="40 % – Zvýraznění4 4 2 7 3 2 4" xfId="58001"/>
    <cellStyle name="40 % – Zvýraznění4 4 2 7 3 2 5" xfId="58002"/>
    <cellStyle name="40 % – Zvýraznění4 4 2 7 3 3" xfId="13946"/>
    <cellStyle name="40 % – Zvýraznění4 4 2 7 3 3 2" xfId="29135"/>
    <cellStyle name="40 % – Zvýraznění4 4 2 7 3 3 3" xfId="58003"/>
    <cellStyle name="40 % – Zvýraznění4 4 2 7 3 3 4" xfId="58004"/>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4" xfId="4833"/>
    <cellStyle name="40 % – Zvýraznění4 4 2 7 4 2" xfId="10123"/>
    <cellStyle name="40 % – Zvýraznění4 4 2 7 4 2 2" xfId="25339"/>
    <cellStyle name="40 % – Zvýraznění4 4 2 7 4 2 3" xfId="58005"/>
    <cellStyle name="40 % – Zvýraznění4 4 2 7 4 2 4" xfId="58006"/>
    <cellStyle name="40 % – Zvýraznění4 4 2 7 4 2 5" xfId="58007"/>
    <cellStyle name="40 % – Zvýraznění4 4 2 7 4 3" xfId="13947"/>
    <cellStyle name="40 % – Zvýraznění4 4 2 7 4 3 2" xfId="29136"/>
    <cellStyle name="40 % – Zvýraznění4 4 2 7 4 3 3" xfId="58008"/>
    <cellStyle name="40 % – Zvýraznění4 4 2 7 4 3 4" xfId="58009"/>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5" xfId="8426"/>
    <cellStyle name="40 % – Zvýraznění4 4 2 7 5 2" xfId="23642"/>
    <cellStyle name="40 % – Zvýraznění4 4 2 7 5 3" xfId="58010"/>
    <cellStyle name="40 % – Zvýraznění4 4 2 7 5 4" xfId="58011"/>
    <cellStyle name="40 % – Zvýraznění4 4 2 7 5 5" xfId="58012"/>
    <cellStyle name="40 % – Zvýraznění4 4 2 7 6" xfId="13944"/>
    <cellStyle name="40 % – Zvýraznění4 4 2 7 6 2" xfId="29133"/>
    <cellStyle name="40 % – Zvýraznění4 4 2 7 6 3" xfId="58013"/>
    <cellStyle name="40 % – Zvýraznění4 4 2 7 6 4" xfId="58014"/>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2 3" xfId="58015"/>
    <cellStyle name="40 % – Zvýraznění4 4 2 8 2 4" xfId="58016"/>
    <cellStyle name="40 % – Zvýraznění4 4 2 8 2 5" xfId="58017"/>
    <cellStyle name="40 % – Zvýraznění4 4 2 8 3" xfId="13948"/>
    <cellStyle name="40 % – Zvýraznění4 4 2 8 3 2" xfId="29137"/>
    <cellStyle name="40 % – Zvýraznění4 4 2 8 3 3" xfId="58018"/>
    <cellStyle name="40 % – Zvýraznění4 4 2 8 3 4" xfId="58019"/>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9" xfId="4835"/>
    <cellStyle name="40 % – Zvýraznění4 4 2 9 2" xfId="10125"/>
    <cellStyle name="40 % – Zvýraznění4 4 2 9 2 2" xfId="25341"/>
    <cellStyle name="40 % – Zvýraznění4 4 2 9 2 3" xfId="58020"/>
    <cellStyle name="40 % – Zvýraznění4 4 2 9 2 4" xfId="58021"/>
    <cellStyle name="40 % – Zvýraznění4 4 2 9 2 5" xfId="58022"/>
    <cellStyle name="40 % – Zvýraznění4 4 2 9 3" xfId="13949"/>
    <cellStyle name="40 % – Zvýraznění4 4 2 9 3 2" xfId="29138"/>
    <cellStyle name="40 % – Zvýraznění4 4 2 9 3 3" xfId="58023"/>
    <cellStyle name="40 % – Zvýraznění4 4 2 9 3 4" xfId="58024"/>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0" xfId="42936"/>
    <cellStyle name="40 % – Zvýraznění4 4 21" xfId="42937"/>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2" xfId="539"/>
    <cellStyle name="40 % – Zvýraznění4 4 3 2 2" xfId="4836"/>
    <cellStyle name="40 % – Zvýraznění4 4 3 2 2 2" xfId="11199"/>
    <cellStyle name="40 % – Zvýraznění4 4 3 2 2 2 2" xfId="26399"/>
    <cellStyle name="40 % – Zvýraznění4 4 3 2 2 2 3" xfId="58025"/>
    <cellStyle name="40 % – Zvýraznění4 4 3 2 2 2 4" xfId="58026"/>
    <cellStyle name="40 % – Zvýraznění4 4 3 2 2 2 5" xfId="58027"/>
    <cellStyle name="40 % – Zvýraznění4 4 3 2 2 3" xfId="13950"/>
    <cellStyle name="40 % – Zvýraznění4 4 3 2 2 3 2" xfId="29139"/>
    <cellStyle name="40 % – Zvýraznění4 4 3 2 2 3 3" xfId="58028"/>
    <cellStyle name="40 % – Zvýraznění4 4 3 2 2 3 4" xfId="5802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3" xfId="7742"/>
    <cellStyle name="40 % – Zvýraznění4 4 3 2 3 2" xfId="22961"/>
    <cellStyle name="40 % – Zvýraznění4 4 3 2 3 3" xfId="58030"/>
    <cellStyle name="40 % – Zvýraznění4 4 3 2 3 4" xfId="58031"/>
    <cellStyle name="40 % – Zvýraznění4 4 3 2 3 5" xfId="58032"/>
    <cellStyle name="40 % – Zvýraznění4 4 3 2 4" xfId="11610"/>
    <cellStyle name="40 % – Zvýraznění4 4 3 2 4 2" xfId="26806"/>
    <cellStyle name="40 % – Zvýraznění4 4 3 2 4 3" xfId="58033"/>
    <cellStyle name="40 % – Zvýraznění4 4 3 2 4 4" xfId="58034"/>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2 3" xfId="58035"/>
    <cellStyle name="40 % – Zvýraznění4 4 3 3 2 4" xfId="58036"/>
    <cellStyle name="40 % – Zvýraznění4 4 3 3 2 5" xfId="58037"/>
    <cellStyle name="40 % – Zvýraznění4 4 3 3 3" xfId="13951"/>
    <cellStyle name="40 % – Zvýraznění4 4 3 3 3 2" xfId="29140"/>
    <cellStyle name="40 % – Zvýraznění4 4 3 3 3 3" xfId="58038"/>
    <cellStyle name="40 % – Zvýraznění4 4 3 3 3 4" xfId="58039"/>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4" xfId="4838"/>
    <cellStyle name="40 % – Zvýraznění4 4 3 4 2" xfId="10127"/>
    <cellStyle name="40 % – Zvýraznění4 4 3 4 2 2" xfId="25343"/>
    <cellStyle name="40 % – Zvýraznění4 4 3 4 2 3" xfId="58040"/>
    <cellStyle name="40 % – Zvýraznění4 4 3 4 2 4" xfId="58041"/>
    <cellStyle name="40 % – Zvýraznění4 4 3 4 2 5" xfId="58042"/>
    <cellStyle name="40 % – Zvýraznění4 4 3 4 3" xfId="13952"/>
    <cellStyle name="40 % – Zvýraznění4 4 3 4 3 2" xfId="29141"/>
    <cellStyle name="40 % – Zvýraznění4 4 3 4 3 3" xfId="58043"/>
    <cellStyle name="40 % – Zvýraznění4 4 3 4 3 4" xfId="58044"/>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5" xfId="4839"/>
    <cellStyle name="40 % – Zvýraznění4 4 3 5 2" xfId="11196"/>
    <cellStyle name="40 % – Zvýraznění4 4 3 5 2 2" xfId="26396"/>
    <cellStyle name="40 % – Zvýraznění4 4 3 5 2 3" xfId="58045"/>
    <cellStyle name="40 % – Zvýraznění4 4 3 5 2 4" xfId="58046"/>
    <cellStyle name="40 % – Zvýraznění4 4 3 5 2 5" xfId="58047"/>
    <cellStyle name="40 % – Zvýraznění4 4 3 5 3" xfId="13953"/>
    <cellStyle name="40 % – Zvýraznění4 4 3 5 3 2" xfId="29142"/>
    <cellStyle name="40 % – Zvýraznění4 4 3 5 3 3" xfId="58048"/>
    <cellStyle name="40 % – Zvýraznění4 4 3 5 3 4" xfId="58049"/>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6" xfId="7546"/>
    <cellStyle name="40 % – Zvýraznění4 4 3 6 2" xfId="11377"/>
    <cellStyle name="40 % – Zvýraznění4 4 3 6 2 2" xfId="26577"/>
    <cellStyle name="40 % – Zvýraznění4 4 3 6 2 3" xfId="58050"/>
    <cellStyle name="40 % – Zvýraznění4 4 3 6 2 4" xfId="58051"/>
    <cellStyle name="40 % – Zvýraznění4 4 3 6 2 5" xfId="58052"/>
    <cellStyle name="40 % – Zvýraznění4 4 3 6 3" xfId="15172"/>
    <cellStyle name="40 % – Zvýraznění4 4 3 6 3 2" xfId="30359"/>
    <cellStyle name="40 % – Zvýraznění4 4 3 6 3 3" xfId="58053"/>
    <cellStyle name="40 % – Zvýraznění4 4 3 6 3 4" xfId="58054"/>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7" xfId="7635"/>
    <cellStyle name="40 % – Zvýraznění4 4 3 7 2" xfId="22854"/>
    <cellStyle name="40 % – Zvýraznění4 4 3 7 3" xfId="58055"/>
    <cellStyle name="40 % – Zvýraznění4 4 3 7 4" xfId="58056"/>
    <cellStyle name="40 % – Zvýraznění4 4 3 7 5" xfId="58057"/>
    <cellStyle name="40 % – Zvýraznění4 4 3 8" xfId="11427"/>
    <cellStyle name="40 % – Zvýraznění4 4 3 8 2" xfId="26624"/>
    <cellStyle name="40 % – Zvýraznění4 4 3 8 3" xfId="58058"/>
    <cellStyle name="40 % – Zvýraznění4 4 3 8 4" xfId="58059"/>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2" xfId="4840"/>
    <cellStyle name="40 % – Zvýraznění4 4 4 2 2" xfId="10128"/>
    <cellStyle name="40 % – Zvýraznění4 4 4 2 2 2" xfId="25344"/>
    <cellStyle name="40 % – Zvýraznění4 4 4 2 2 3" xfId="58060"/>
    <cellStyle name="40 % – Zvýraznění4 4 4 2 2 4" xfId="58061"/>
    <cellStyle name="40 % – Zvýraznění4 4 4 2 2 5" xfId="58062"/>
    <cellStyle name="40 % – Zvýraznění4 4 4 2 3" xfId="13954"/>
    <cellStyle name="40 % – Zvýraznění4 4 4 2 3 2" xfId="29143"/>
    <cellStyle name="40 % – Zvýraznění4 4 4 2 3 3" xfId="58063"/>
    <cellStyle name="40 % – Zvýraznění4 4 4 2 3 4" xfId="58064"/>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3" xfId="4841"/>
    <cellStyle name="40 % – Zvýraznění4 4 4 3 2" xfId="10129"/>
    <cellStyle name="40 % – Zvýraznění4 4 4 3 2 2" xfId="25345"/>
    <cellStyle name="40 % – Zvýraznění4 4 4 3 2 3" xfId="58065"/>
    <cellStyle name="40 % – Zvýraznění4 4 4 3 2 4" xfId="58066"/>
    <cellStyle name="40 % – Zvýraznění4 4 4 3 2 5" xfId="58067"/>
    <cellStyle name="40 % – Zvýraznění4 4 4 3 3" xfId="13955"/>
    <cellStyle name="40 % – Zvýraznění4 4 4 3 3 2" xfId="29144"/>
    <cellStyle name="40 % – Zvýraznění4 4 4 3 3 3" xfId="58068"/>
    <cellStyle name="40 % – Zvýraznění4 4 4 3 3 4" xfId="58069"/>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4" xfId="4842"/>
    <cellStyle name="40 % – Zvýraznění4 4 4 4 2" xfId="10130"/>
    <cellStyle name="40 % – Zvýraznění4 4 4 4 2 2" xfId="25346"/>
    <cellStyle name="40 % – Zvýraznění4 4 4 4 2 3" xfId="58070"/>
    <cellStyle name="40 % – Zvýraznění4 4 4 4 2 4" xfId="58071"/>
    <cellStyle name="40 % – Zvýraznění4 4 4 4 2 5" xfId="58072"/>
    <cellStyle name="40 % – Zvýraznění4 4 4 4 3" xfId="13956"/>
    <cellStyle name="40 % – Zvýraznění4 4 4 4 3 2" xfId="29145"/>
    <cellStyle name="40 % – Zvýraznění4 4 4 4 3 3" xfId="58073"/>
    <cellStyle name="40 % – Zvýraznění4 4 4 4 3 4" xfId="58074"/>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5" xfId="4843"/>
    <cellStyle name="40 % – Zvýraznění4 4 4 5 2" xfId="11282"/>
    <cellStyle name="40 % – Zvýraznění4 4 4 5 2 2" xfId="26482"/>
    <cellStyle name="40 % – Zvýraznění4 4 4 5 2 3" xfId="58075"/>
    <cellStyle name="40 % – Zvýraznění4 4 4 5 2 4" xfId="58076"/>
    <cellStyle name="40 % – Zvýraznění4 4 4 5 2 5" xfId="58077"/>
    <cellStyle name="40 % – Zvýraznění4 4 4 5 3" xfId="13957"/>
    <cellStyle name="40 % – Zvýraznění4 4 4 5 3 2" xfId="29146"/>
    <cellStyle name="40 % – Zvýraznění4 4 4 5 3 3" xfId="58078"/>
    <cellStyle name="40 % – Zvýraznění4 4 4 5 3 4" xfId="58079"/>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6" xfId="7547"/>
    <cellStyle name="40 % – Zvýraznění4 4 4 6 2" xfId="11378"/>
    <cellStyle name="40 % – Zvýraznění4 4 4 6 2 2" xfId="26578"/>
    <cellStyle name="40 % – Zvýraznění4 4 4 6 2 3" xfId="58080"/>
    <cellStyle name="40 % – Zvýraznění4 4 4 6 2 4" xfId="58081"/>
    <cellStyle name="40 % – Zvýraznění4 4 4 6 2 5" xfId="58082"/>
    <cellStyle name="40 % – Zvýraznění4 4 4 6 3" xfId="15173"/>
    <cellStyle name="40 % – Zvýraznění4 4 4 6 3 2" xfId="30360"/>
    <cellStyle name="40 % – Zvýraznění4 4 4 6 3 3" xfId="58083"/>
    <cellStyle name="40 % – Zvýraznění4 4 4 6 3 4" xfId="58084"/>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7" xfId="7663"/>
    <cellStyle name="40 % – Zvýraznění4 4 4 7 2" xfId="22882"/>
    <cellStyle name="40 % – Zvýraznění4 4 4 7 3" xfId="58085"/>
    <cellStyle name="40 % – Zvýraznění4 4 4 7 4" xfId="58086"/>
    <cellStyle name="40 % – Zvýraznění4 4 4 7 5" xfId="58087"/>
    <cellStyle name="40 % – Zvýraznění4 4 4 8" xfId="11455"/>
    <cellStyle name="40 % – Zvýraznění4 4 4 8 2" xfId="26652"/>
    <cellStyle name="40 % – Zvýraznění4 4 4 8 3" xfId="58088"/>
    <cellStyle name="40 % – Zvýraznění4 4 4 8 4" xfId="58089"/>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2" xfId="4844"/>
    <cellStyle name="40 % – Zvýraznění4 4 5 2 2" xfId="10131"/>
    <cellStyle name="40 % – Zvýraznění4 4 5 2 2 2" xfId="25347"/>
    <cellStyle name="40 % – Zvýraznění4 4 5 2 2 3" xfId="58090"/>
    <cellStyle name="40 % – Zvýraznění4 4 5 2 2 4" xfId="58091"/>
    <cellStyle name="40 % – Zvýraznění4 4 5 2 2 5" xfId="58092"/>
    <cellStyle name="40 % – Zvýraznění4 4 5 2 3" xfId="13958"/>
    <cellStyle name="40 % – Zvýraznění4 4 5 2 3 2" xfId="29147"/>
    <cellStyle name="40 % – Zvýraznění4 4 5 2 3 3" xfId="58093"/>
    <cellStyle name="40 % – Zvýraznění4 4 5 2 3 4" xfId="58094"/>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3" xfId="4845"/>
    <cellStyle name="40 % – Zvýraznění4 4 5 3 2" xfId="10132"/>
    <cellStyle name="40 % – Zvýraznění4 4 5 3 2 2" xfId="25348"/>
    <cellStyle name="40 % – Zvýraznění4 4 5 3 2 3" xfId="58095"/>
    <cellStyle name="40 % – Zvýraznění4 4 5 3 2 4" xfId="58096"/>
    <cellStyle name="40 % – Zvýraznění4 4 5 3 2 5" xfId="58097"/>
    <cellStyle name="40 % – Zvýraznění4 4 5 3 3" xfId="13959"/>
    <cellStyle name="40 % – Zvýraznění4 4 5 3 3 2" xfId="29148"/>
    <cellStyle name="40 % – Zvýraznění4 4 5 3 3 3" xfId="58098"/>
    <cellStyle name="40 % – Zvýraznění4 4 5 3 3 4" xfId="58099"/>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4" xfId="4846"/>
    <cellStyle name="40 % – Zvýraznění4 4 5 4 2" xfId="10133"/>
    <cellStyle name="40 % – Zvýraznění4 4 5 4 2 2" xfId="25349"/>
    <cellStyle name="40 % – Zvýraznění4 4 5 4 2 3" xfId="58100"/>
    <cellStyle name="40 % – Zvýraznění4 4 5 4 2 4" xfId="58101"/>
    <cellStyle name="40 % – Zvýraznění4 4 5 4 2 5" xfId="58102"/>
    <cellStyle name="40 % – Zvýraznění4 4 5 4 3" xfId="13960"/>
    <cellStyle name="40 % – Zvýraznění4 4 5 4 3 2" xfId="29149"/>
    <cellStyle name="40 % – Zvýraznění4 4 5 4 3 3" xfId="58103"/>
    <cellStyle name="40 % – Zvýraznění4 4 5 4 3 4" xfId="58104"/>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5" xfId="4847"/>
    <cellStyle name="40 % – Zvýraznění4 4 5 5 2" xfId="11288"/>
    <cellStyle name="40 % – Zvýraznění4 4 5 5 2 2" xfId="26488"/>
    <cellStyle name="40 % – Zvýraznění4 4 5 5 2 3" xfId="58105"/>
    <cellStyle name="40 % – Zvýraznění4 4 5 5 2 4" xfId="58106"/>
    <cellStyle name="40 % – Zvýraznění4 4 5 5 2 5" xfId="58107"/>
    <cellStyle name="40 % – Zvýraznění4 4 5 5 3" xfId="13961"/>
    <cellStyle name="40 % – Zvýraznění4 4 5 5 3 2" xfId="29150"/>
    <cellStyle name="40 % – Zvýraznění4 4 5 5 3 3" xfId="58108"/>
    <cellStyle name="40 % – Zvýraznění4 4 5 5 3 4" xfId="58109"/>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6" xfId="7728"/>
    <cellStyle name="40 % – Zvýraznění4 4 5 6 2" xfId="22947"/>
    <cellStyle name="40 % – Zvýraznění4 4 5 6 3" xfId="58110"/>
    <cellStyle name="40 % – Zvýraznění4 4 5 6 4" xfId="58111"/>
    <cellStyle name="40 % – Zvýraznění4 4 5 6 5" xfId="58112"/>
    <cellStyle name="40 % – Zvýraznění4 4 5 7" xfId="11611"/>
    <cellStyle name="40 % – Zvýraznění4 4 5 7 2" xfId="26807"/>
    <cellStyle name="40 % – Zvýraznění4 4 5 7 3" xfId="58113"/>
    <cellStyle name="40 % – Zvýraznění4 4 5 7 4" xfId="58114"/>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2" xfId="4849"/>
    <cellStyle name="40 % – Zvýraznění4 4 6 2 2" xfId="10134"/>
    <cellStyle name="40 % – Zvýraznění4 4 6 2 2 2" xfId="25350"/>
    <cellStyle name="40 % – Zvýraznění4 4 6 2 2 3" xfId="58115"/>
    <cellStyle name="40 % – Zvýraznění4 4 6 2 2 4" xfId="58116"/>
    <cellStyle name="40 % – Zvýraznění4 4 6 2 2 5" xfId="58117"/>
    <cellStyle name="40 % – Zvýraznění4 4 6 2 3" xfId="13963"/>
    <cellStyle name="40 % – Zvýraznění4 4 6 2 3 2" xfId="29152"/>
    <cellStyle name="40 % – Zvýraznění4 4 6 2 3 3" xfId="58118"/>
    <cellStyle name="40 % – Zvýraznění4 4 6 2 3 4" xfId="58119"/>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3" xfId="4850"/>
    <cellStyle name="40 % – Zvýraznění4 4 6 3 2" xfId="10135"/>
    <cellStyle name="40 % – Zvýraznění4 4 6 3 2 2" xfId="25351"/>
    <cellStyle name="40 % – Zvýraznění4 4 6 3 2 3" xfId="58120"/>
    <cellStyle name="40 % – Zvýraznění4 4 6 3 2 4" xfId="58121"/>
    <cellStyle name="40 % – Zvýraznění4 4 6 3 2 5" xfId="58122"/>
    <cellStyle name="40 % – Zvýraznění4 4 6 3 3" xfId="13964"/>
    <cellStyle name="40 % – Zvýraznění4 4 6 3 3 2" xfId="29153"/>
    <cellStyle name="40 % – Zvýraznění4 4 6 3 3 3" xfId="58123"/>
    <cellStyle name="40 % – Zvýraznění4 4 6 3 3 4" xfId="58124"/>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4" xfId="4851"/>
    <cellStyle name="40 % – Zvýraznění4 4 6 4 2" xfId="10136"/>
    <cellStyle name="40 % – Zvýraznění4 4 6 4 2 2" xfId="25352"/>
    <cellStyle name="40 % – Zvýraznění4 4 6 4 2 3" xfId="58125"/>
    <cellStyle name="40 % – Zvýraznění4 4 6 4 2 4" xfId="58126"/>
    <cellStyle name="40 % – Zvýraznění4 4 6 4 2 5" xfId="58127"/>
    <cellStyle name="40 % – Zvýraznění4 4 6 4 3" xfId="13965"/>
    <cellStyle name="40 % – Zvýraznění4 4 6 4 3 2" xfId="29154"/>
    <cellStyle name="40 % – Zvýraznění4 4 6 4 3 3" xfId="58128"/>
    <cellStyle name="40 % – Zvýraznění4 4 6 4 3 4" xfId="58129"/>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5" xfId="7942"/>
    <cellStyle name="40 % – Zvýraznění4 4 6 5 2" xfId="23159"/>
    <cellStyle name="40 % – Zvýraznění4 4 6 5 3" xfId="58130"/>
    <cellStyle name="40 % – Zvýraznění4 4 6 5 4" xfId="58131"/>
    <cellStyle name="40 % – Zvýraznění4 4 6 5 5" xfId="58132"/>
    <cellStyle name="40 % – Zvýraznění4 4 6 6" xfId="13962"/>
    <cellStyle name="40 % – Zvýraznění4 4 6 6 2" xfId="29151"/>
    <cellStyle name="40 % – Zvýraznění4 4 6 6 3" xfId="58133"/>
    <cellStyle name="40 % – Zvýraznění4 4 6 6 4" xfId="58134"/>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2" xfId="4853"/>
    <cellStyle name="40 % – Zvýraznění4 4 7 2 2" xfId="10137"/>
    <cellStyle name="40 % – Zvýraznění4 4 7 2 2 2" xfId="25353"/>
    <cellStyle name="40 % – Zvýraznění4 4 7 2 2 3" xfId="58135"/>
    <cellStyle name="40 % – Zvýraznění4 4 7 2 2 4" xfId="58136"/>
    <cellStyle name="40 % – Zvýraznění4 4 7 2 2 5" xfId="58137"/>
    <cellStyle name="40 % – Zvýraznění4 4 7 2 3" xfId="13967"/>
    <cellStyle name="40 % – Zvýraznění4 4 7 2 3 2" xfId="29156"/>
    <cellStyle name="40 % – Zvýraznění4 4 7 2 3 3" xfId="58138"/>
    <cellStyle name="40 % – Zvýraznění4 4 7 2 3 4" xfId="58139"/>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3" xfId="4854"/>
    <cellStyle name="40 % – Zvýraznění4 4 7 3 2" xfId="10138"/>
    <cellStyle name="40 % – Zvýraznění4 4 7 3 2 2" xfId="25354"/>
    <cellStyle name="40 % – Zvýraznění4 4 7 3 2 3" xfId="58140"/>
    <cellStyle name="40 % – Zvýraznění4 4 7 3 2 4" xfId="58141"/>
    <cellStyle name="40 % – Zvýraznění4 4 7 3 2 5" xfId="58142"/>
    <cellStyle name="40 % – Zvýraznění4 4 7 3 3" xfId="13968"/>
    <cellStyle name="40 % – Zvýraznění4 4 7 3 3 2" xfId="29157"/>
    <cellStyle name="40 % – Zvýraznění4 4 7 3 3 3" xfId="58143"/>
    <cellStyle name="40 % – Zvýraznění4 4 7 3 3 4" xfId="58144"/>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4" xfId="4855"/>
    <cellStyle name="40 % – Zvýraznění4 4 7 4 2" xfId="10139"/>
    <cellStyle name="40 % – Zvýraznění4 4 7 4 2 2" xfId="25355"/>
    <cellStyle name="40 % – Zvýraznění4 4 7 4 2 3" xfId="58145"/>
    <cellStyle name="40 % – Zvýraznění4 4 7 4 2 4" xfId="58146"/>
    <cellStyle name="40 % – Zvýraznění4 4 7 4 2 5" xfId="58147"/>
    <cellStyle name="40 % – Zvýraznění4 4 7 4 3" xfId="13969"/>
    <cellStyle name="40 % – Zvýraznění4 4 7 4 3 2" xfId="29158"/>
    <cellStyle name="40 % – Zvýraznění4 4 7 4 3 3" xfId="58148"/>
    <cellStyle name="40 % – Zvýraznění4 4 7 4 3 4" xfId="58149"/>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5" xfId="8195"/>
    <cellStyle name="40 % – Zvýraznění4 4 7 5 2" xfId="23411"/>
    <cellStyle name="40 % – Zvýraznění4 4 7 5 3" xfId="58150"/>
    <cellStyle name="40 % – Zvýraznění4 4 7 5 4" xfId="58151"/>
    <cellStyle name="40 % – Zvýraznění4 4 7 5 5" xfId="58152"/>
    <cellStyle name="40 % – Zvýraznění4 4 7 6" xfId="13966"/>
    <cellStyle name="40 % – Zvýraznění4 4 7 6 2" xfId="29155"/>
    <cellStyle name="40 % – Zvýraznění4 4 7 6 3" xfId="58153"/>
    <cellStyle name="40 % – Zvýraznění4 4 7 6 4" xfId="58154"/>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2" xfId="4857"/>
    <cellStyle name="40 % – Zvýraznění4 4 8 2 2" xfId="10140"/>
    <cellStyle name="40 % – Zvýraznění4 4 8 2 2 2" xfId="25356"/>
    <cellStyle name="40 % – Zvýraznění4 4 8 2 2 3" xfId="58155"/>
    <cellStyle name="40 % – Zvýraznění4 4 8 2 2 4" xfId="58156"/>
    <cellStyle name="40 % – Zvýraznění4 4 8 2 2 5" xfId="58157"/>
    <cellStyle name="40 % – Zvýraznění4 4 8 2 3" xfId="13971"/>
    <cellStyle name="40 % – Zvýraznění4 4 8 2 3 2" xfId="29160"/>
    <cellStyle name="40 % – Zvýraznění4 4 8 2 3 3" xfId="58158"/>
    <cellStyle name="40 % – Zvýraznění4 4 8 2 3 4" xfId="58159"/>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3" xfId="4858"/>
    <cellStyle name="40 % – Zvýraznění4 4 8 3 2" xfId="10141"/>
    <cellStyle name="40 % – Zvýraznění4 4 8 3 2 2" xfId="25357"/>
    <cellStyle name="40 % – Zvýraznění4 4 8 3 2 3" xfId="58160"/>
    <cellStyle name="40 % – Zvýraznění4 4 8 3 2 4" xfId="58161"/>
    <cellStyle name="40 % – Zvýraznění4 4 8 3 2 5" xfId="58162"/>
    <cellStyle name="40 % – Zvýraznění4 4 8 3 3" xfId="13972"/>
    <cellStyle name="40 % – Zvýraznění4 4 8 3 3 2" xfId="29161"/>
    <cellStyle name="40 % – Zvýraznění4 4 8 3 3 3" xfId="58163"/>
    <cellStyle name="40 % – Zvýraznění4 4 8 3 3 4" xfId="58164"/>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4" xfId="4859"/>
    <cellStyle name="40 % – Zvýraznění4 4 8 4 2" xfId="10142"/>
    <cellStyle name="40 % – Zvýraznění4 4 8 4 2 2" xfId="25358"/>
    <cellStyle name="40 % – Zvýraznění4 4 8 4 2 3" xfId="58165"/>
    <cellStyle name="40 % – Zvýraznění4 4 8 4 2 4" xfId="58166"/>
    <cellStyle name="40 % – Zvýraznění4 4 8 4 2 5" xfId="58167"/>
    <cellStyle name="40 % – Zvýraznění4 4 8 4 3" xfId="13973"/>
    <cellStyle name="40 % – Zvýraznění4 4 8 4 3 2" xfId="29162"/>
    <cellStyle name="40 % – Zvýraznění4 4 8 4 3 3" xfId="58168"/>
    <cellStyle name="40 % – Zvýraznění4 4 8 4 3 4" xfId="58169"/>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5" xfId="8288"/>
    <cellStyle name="40 % – Zvýraznění4 4 8 5 2" xfId="23504"/>
    <cellStyle name="40 % – Zvýraznění4 4 8 5 3" xfId="58170"/>
    <cellStyle name="40 % – Zvýraznění4 4 8 5 4" xfId="58171"/>
    <cellStyle name="40 % – Zvýraznění4 4 8 5 5" xfId="58172"/>
    <cellStyle name="40 % – Zvýraznění4 4 8 6" xfId="13970"/>
    <cellStyle name="40 % – Zvýraznění4 4 8 6 2" xfId="29159"/>
    <cellStyle name="40 % – Zvýraznění4 4 8 6 3" xfId="58173"/>
    <cellStyle name="40 % – Zvýraznění4 4 8 6 4" xfId="58174"/>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2" xfId="4861"/>
    <cellStyle name="40 % – Zvýraznění4 4 9 2 2" xfId="10143"/>
    <cellStyle name="40 % – Zvýraznění4 4 9 2 2 2" xfId="25359"/>
    <cellStyle name="40 % – Zvýraznění4 4 9 2 2 3" xfId="58175"/>
    <cellStyle name="40 % – Zvýraznění4 4 9 2 2 4" xfId="58176"/>
    <cellStyle name="40 % – Zvýraznění4 4 9 2 2 5" xfId="58177"/>
    <cellStyle name="40 % – Zvýraznění4 4 9 2 3" xfId="13975"/>
    <cellStyle name="40 % – Zvýraznění4 4 9 2 3 2" xfId="29164"/>
    <cellStyle name="40 % – Zvýraznění4 4 9 2 3 3" xfId="58178"/>
    <cellStyle name="40 % – Zvýraznění4 4 9 2 3 4" xfId="58179"/>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3" xfId="4862"/>
    <cellStyle name="40 % – Zvýraznění4 4 9 3 2" xfId="10144"/>
    <cellStyle name="40 % – Zvýraznění4 4 9 3 2 2" xfId="25360"/>
    <cellStyle name="40 % – Zvýraznění4 4 9 3 2 3" xfId="58180"/>
    <cellStyle name="40 % – Zvýraznění4 4 9 3 2 4" xfId="58181"/>
    <cellStyle name="40 % – Zvýraznění4 4 9 3 2 5" xfId="58182"/>
    <cellStyle name="40 % – Zvýraznění4 4 9 3 3" xfId="13976"/>
    <cellStyle name="40 % – Zvýraznění4 4 9 3 3 2" xfId="29165"/>
    <cellStyle name="40 % – Zvýraznění4 4 9 3 3 3" xfId="58183"/>
    <cellStyle name="40 % – Zvýraznění4 4 9 3 3 4" xfId="58184"/>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4" xfId="4863"/>
    <cellStyle name="40 % – Zvýraznění4 4 9 4 2" xfId="10145"/>
    <cellStyle name="40 % – Zvýraznění4 4 9 4 2 2" xfId="25361"/>
    <cellStyle name="40 % – Zvýraznění4 4 9 4 2 3" xfId="58185"/>
    <cellStyle name="40 % – Zvýraznění4 4 9 4 2 4" xfId="58186"/>
    <cellStyle name="40 % – Zvýraznění4 4 9 4 2 5" xfId="58187"/>
    <cellStyle name="40 % – Zvýraznění4 4 9 4 3" xfId="13977"/>
    <cellStyle name="40 % – Zvýraznění4 4 9 4 3 2" xfId="29166"/>
    <cellStyle name="40 % – Zvýraznění4 4 9 4 3 3" xfId="58188"/>
    <cellStyle name="40 % – Zvýraznění4 4 9 4 3 4" xfId="58189"/>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5" xfId="8373"/>
    <cellStyle name="40 % – Zvýraznění4 4 9 5 2" xfId="23589"/>
    <cellStyle name="40 % – Zvýraznění4 4 9 5 3" xfId="58190"/>
    <cellStyle name="40 % – Zvýraznění4 4 9 5 4" xfId="58191"/>
    <cellStyle name="40 % – Zvýraznění4 4 9 5 5" xfId="58192"/>
    <cellStyle name="40 % – Zvýraznění4 4 9 6" xfId="13974"/>
    <cellStyle name="40 % – Zvýraznění4 4 9 6 2" xfId="29163"/>
    <cellStyle name="40 % – Zvýraznění4 4 9 6 3" xfId="58193"/>
    <cellStyle name="40 % – Zvýraznění4 4 9 6 4" xfId="58194"/>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2 3" xfId="58195"/>
    <cellStyle name="40 % – Zvýraznění4 5 10 2 4" xfId="58196"/>
    <cellStyle name="40 % – Zvýraznění4 5 10 2 5" xfId="58197"/>
    <cellStyle name="40 % – Zvýraznění4 5 10 3" xfId="13978"/>
    <cellStyle name="40 % – Zvýraznění4 5 10 3 2" xfId="29167"/>
    <cellStyle name="40 % – Zvýraznění4 5 10 3 3" xfId="58198"/>
    <cellStyle name="40 % – Zvýraznění4 5 10 3 4" xfId="58199"/>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1" xfId="4865"/>
    <cellStyle name="40 % – Zvýraznění4 5 11 2" xfId="10147"/>
    <cellStyle name="40 % – Zvýraznění4 5 11 2 2" xfId="25363"/>
    <cellStyle name="40 % – Zvýraznění4 5 11 2 3" xfId="58200"/>
    <cellStyle name="40 % – Zvýraznění4 5 11 2 4" xfId="58201"/>
    <cellStyle name="40 % – Zvýraznění4 5 11 2 5" xfId="58202"/>
    <cellStyle name="40 % – Zvýraznění4 5 11 3" xfId="13979"/>
    <cellStyle name="40 % – Zvýraznění4 5 11 3 2" xfId="29168"/>
    <cellStyle name="40 % – Zvýraznění4 5 11 3 3" xfId="58203"/>
    <cellStyle name="40 % – Zvýraznění4 5 11 3 4" xfId="58204"/>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2" xfId="4866"/>
    <cellStyle name="40 % – Zvýraznění4 5 12 2" xfId="11056"/>
    <cellStyle name="40 % – Zvýraznění4 5 12 2 2" xfId="26256"/>
    <cellStyle name="40 % – Zvýraznění4 5 12 2 3" xfId="58205"/>
    <cellStyle name="40 % – Zvýraznění4 5 12 2 4" xfId="58206"/>
    <cellStyle name="40 % – Zvýraznění4 5 12 2 5" xfId="58207"/>
    <cellStyle name="40 % – Zvýraznění4 5 12 3" xfId="13980"/>
    <cellStyle name="40 % – Zvýraznění4 5 12 3 2" xfId="29169"/>
    <cellStyle name="40 % – Zvýraznění4 5 12 3 3" xfId="58208"/>
    <cellStyle name="40 % – Zvýraznění4 5 12 3 4" xfId="5820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3" xfId="7780"/>
    <cellStyle name="40 % – Zvýraznění4 5 13 2" xfId="22999"/>
    <cellStyle name="40 % – Zvýraznění4 5 13 3" xfId="58210"/>
    <cellStyle name="40 % – Zvýraznění4 5 13 4" xfId="58211"/>
    <cellStyle name="40 % – Zvýraznění4 5 13 5" xfId="58212"/>
    <cellStyle name="40 % – Zvýraznění4 5 14" xfId="11612"/>
    <cellStyle name="40 % – Zvýraznění4 5 14 2" xfId="26808"/>
    <cellStyle name="40 % – Zvýraznění4 5 14 3" xfId="58213"/>
    <cellStyle name="40 % – Zvýraznění4 5 14 4" xfId="58214"/>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2" xfId="4867"/>
    <cellStyle name="40 % – Zvýraznění4 5 2 2 2" xfId="10148"/>
    <cellStyle name="40 % – Zvýraznění4 5 2 2 2 2" xfId="25364"/>
    <cellStyle name="40 % – Zvýraznění4 5 2 2 2 3" xfId="58215"/>
    <cellStyle name="40 % – Zvýraznění4 5 2 2 2 4" xfId="58216"/>
    <cellStyle name="40 % – Zvýraznění4 5 2 2 2 5" xfId="58217"/>
    <cellStyle name="40 % – Zvýraznění4 5 2 2 3" xfId="13981"/>
    <cellStyle name="40 % – Zvýraznění4 5 2 2 3 2" xfId="29170"/>
    <cellStyle name="40 % – Zvýraznění4 5 2 2 3 3" xfId="58218"/>
    <cellStyle name="40 % – Zvýraznění4 5 2 2 3 4" xfId="58219"/>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3" xfId="4868"/>
    <cellStyle name="40 % – Zvýraznění4 5 2 3 2" xfId="10149"/>
    <cellStyle name="40 % – Zvýraznění4 5 2 3 2 2" xfId="25365"/>
    <cellStyle name="40 % – Zvýraznění4 5 2 3 2 3" xfId="58220"/>
    <cellStyle name="40 % – Zvýraznění4 5 2 3 2 4" xfId="58221"/>
    <cellStyle name="40 % – Zvýraznění4 5 2 3 2 5" xfId="58222"/>
    <cellStyle name="40 % – Zvýraznění4 5 2 3 3" xfId="13982"/>
    <cellStyle name="40 % – Zvýraznění4 5 2 3 3 2" xfId="29171"/>
    <cellStyle name="40 % – Zvýraznění4 5 2 3 3 3" xfId="58223"/>
    <cellStyle name="40 % – Zvýraznění4 5 2 3 3 4" xfId="58224"/>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4" xfId="4869"/>
    <cellStyle name="40 % – Zvýraznění4 5 2 4 2" xfId="10150"/>
    <cellStyle name="40 % – Zvýraznění4 5 2 4 2 2" xfId="25366"/>
    <cellStyle name="40 % – Zvýraznění4 5 2 4 2 3" xfId="58225"/>
    <cellStyle name="40 % – Zvýraznění4 5 2 4 2 4" xfId="58226"/>
    <cellStyle name="40 % – Zvýraznění4 5 2 4 2 5" xfId="58227"/>
    <cellStyle name="40 % – Zvýraznění4 5 2 4 3" xfId="13983"/>
    <cellStyle name="40 % – Zvýraznění4 5 2 4 3 2" xfId="29172"/>
    <cellStyle name="40 % – Zvýraznění4 5 2 4 3 3" xfId="58228"/>
    <cellStyle name="40 % – Zvýraznění4 5 2 4 3 4" xfId="58229"/>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5" xfId="4870"/>
    <cellStyle name="40 % – Zvýraznění4 5 2 5 2" xfId="11073"/>
    <cellStyle name="40 % – Zvýraznění4 5 2 5 2 2" xfId="26273"/>
    <cellStyle name="40 % – Zvýraznění4 5 2 5 2 3" xfId="58230"/>
    <cellStyle name="40 % – Zvýraznění4 5 2 5 2 4" xfId="58231"/>
    <cellStyle name="40 % – Zvýraznění4 5 2 5 2 5" xfId="58232"/>
    <cellStyle name="40 % – Zvýraznění4 5 2 5 3" xfId="13984"/>
    <cellStyle name="40 % – Zvýraznění4 5 2 5 3 2" xfId="29173"/>
    <cellStyle name="40 % – Zvýraznění4 5 2 5 3 3" xfId="58233"/>
    <cellStyle name="40 % – Zvýraznění4 5 2 5 3 4" xfId="58234"/>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6" xfId="7846"/>
    <cellStyle name="40 % – Zvýraznění4 5 2 6 2" xfId="23065"/>
    <cellStyle name="40 % – Zvýraznění4 5 2 6 3" xfId="58235"/>
    <cellStyle name="40 % – Zvýraznění4 5 2 6 4" xfId="58236"/>
    <cellStyle name="40 % – Zvýraznění4 5 2 6 5" xfId="58237"/>
    <cellStyle name="40 % – Zvýraznění4 5 2 7" xfId="11613"/>
    <cellStyle name="40 % – Zvýraznění4 5 2 7 2" xfId="26809"/>
    <cellStyle name="40 % – Zvýraznění4 5 2 7 3" xfId="58238"/>
    <cellStyle name="40 % – Zvýraznění4 5 2 7 4" xfId="58239"/>
    <cellStyle name="40 % – Zvýraznění4 5 2 8" xfId="15413"/>
    <cellStyle name="40 % – Zvýraznění4 5 2 8 2" xfId="30594"/>
    <cellStyle name="40 % – Zvýraznění4 5 2 9" xfId="34399"/>
    <cellStyle name="40 % – Zvýraznění4 5 3" xfId="543"/>
    <cellStyle name="40 % – Zvýraznění4 5 3 10" xfId="19220"/>
    <cellStyle name="40 % – Zvýraznění4 5 3 11" xfId="43024"/>
    <cellStyle name="40 % – Zvýraznění4 5 3 12" xfId="43025"/>
    <cellStyle name="40 % – Zvýraznění4 5 3 2" xfId="4871"/>
    <cellStyle name="40 % – Zvýraznění4 5 3 2 2" xfId="10151"/>
    <cellStyle name="40 % – Zvýraznění4 5 3 2 2 2" xfId="25367"/>
    <cellStyle name="40 % – Zvýraznění4 5 3 2 2 3" xfId="58240"/>
    <cellStyle name="40 % – Zvýraznění4 5 3 2 2 4" xfId="58241"/>
    <cellStyle name="40 % – Zvýraznění4 5 3 2 2 5" xfId="58242"/>
    <cellStyle name="40 % – Zvýraznění4 5 3 2 3" xfId="13985"/>
    <cellStyle name="40 % – Zvýraznění4 5 3 2 3 2" xfId="29174"/>
    <cellStyle name="40 % – Zvýraznění4 5 3 2 3 3" xfId="58243"/>
    <cellStyle name="40 % – Zvýraznění4 5 3 2 3 4" xfId="5824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3" xfId="4872"/>
    <cellStyle name="40 % – Zvýraznění4 5 3 3 2" xfId="10152"/>
    <cellStyle name="40 % – Zvýraznění4 5 3 3 2 2" xfId="25368"/>
    <cellStyle name="40 % – Zvýraznění4 5 3 3 2 3" xfId="58245"/>
    <cellStyle name="40 % – Zvýraznění4 5 3 3 2 4" xfId="58246"/>
    <cellStyle name="40 % – Zvýraznění4 5 3 3 2 5" xfId="58247"/>
    <cellStyle name="40 % – Zvýraznění4 5 3 3 3" xfId="13986"/>
    <cellStyle name="40 % – Zvýraznění4 5 3 3 3 2" xfId="29175"/>
    <cellStyle name="40 % – Zvýraznění4 5 3 3 3 3" xfId="58248"/>
    <cellStyle name="40 % – Zvýraznění4 5 3 3 3 4" xfId="58249"/>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4" xfId="4873"/>
    <cellStyle name="40 % – Zvýraznění4 5 3 4 2" xfId="10153"/>
    <cellStyle name="40 % – Zvýraznění4 5 3 4 2 2" xfId="25369"/>
    <cellStyle name="40 % – Zvýraznění4 5 3 4 2 3" xfId="58250"/>
    <cellStyle name="40 % – Zvýraznění4 5 3 4 2 4" xfId="58251"/>
    <cellStyle name="40 % – Zvýraznění4 5 3 4 2 5" xfId="58252"/>
    <cellStyle name="40 % – Zvýraznění4 5 3 4 3" xfId="13987"/>
    <cellStyle name="40 % – Zvýraznění4 5 3 4 3 2" xfId="29176"/>
    <cellStyle name="40 % – Zvýraznění4 5 3 4 3 3" xfId="58253"/>
    <cellStyle name="40 % – Zvýraznění4 5 3 4 3 4" xfId="58254"/>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5" xfId="4874"/>
    <cellStyle name="40 % – Zvýraznění4 5 3 5 2" xfId="11076"/>
    <cellStyle name="40 % – Zvýraznění4 5 3 5 2 2" xfId="26276"/>
    <cellStyle name="40 % – Zvýraznění4 5 3 5 2 3" xfId="58255"/>
    <cellStyle name="40 % – Zvýraznění4 5 3 5 2 4" xfId="58256"/>
    <cellStyle name="40 % – Zvýraznění4 5 3 5 2 5" xfId="58257"/>
    <cellStyle name="40 % – Zvýraznění4 5 3 5 3" xfId="13988"/>
    <cellStyle name="40 % – Zvýraznění4 5 3 5 3 2" xfId="29177"/>
    <cellStyle name="40 % – Zvýraznění4 5 3 5 3 3" xfId="58258"/>
    <cellStyle name="40 % – Zvýraznění4 5 3 5 3 4" xfId="58259"/>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6" xfId="7784"/>
    <cellStyle name="40 % – Zvýraznění4 5 3 6 2" xfId="23003"/>
    <cellStyle name="40 % – Zvýraznění4 5 3 6 3" xfId="58260"/>
    <cellStyle name="40 % – Zvýraznění4 5 3 6 4" xfId="58261"/>
    <cellStyle name="40 % – Zvýraznění4 5 3 6 5" xfId="58262"/>
    <cellStyle name="40 % – Zvýraznění4 5 3 7" xfId="11614"/>
    <cellStyle name="40 % – Zvýraznění4 5 3 7 2" xfId="26810"/>
    <cellStyle name="40 % – Zvýraznění4 5 3 7 3" xfId="58263"/>
    <cellStyle name="40 % – Zvýraznění4 5 3 7 4" xfId="58264"/>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2" xfId="4876"/>
    <cellStyle name="40 % – Zvýraznění4 5 4 2 2" xfId="10154"/>
    <cellStyle name="40 % – Zvýraznění4 5 4 2 2 2" xfId="25370"/>
    <cellStyle name="40 % – Zvýraznění4 5 4 2 2 3" xfId="58265"/>
    <cellStyle name="40 % – Zvýraznění4 5 4 2 2 4" xfId="58266"/>
    <cellStyle name="40 % – Zvýraznění4 5 4 2 2 5" xfId="58267"/>
    <cellStyle name="40 % – Zvýraznění4 5 4 2 3" xfId="13990"/>
    <cellStyle name="40 % – Zvýraznění4 5 4 2 3 2" xfId="29179"/>
    <cellStyle name="40 % – Zvýraznění4 5 4 2 3 3" xfId="58268"/>
    <cellStyle name="40 % – Zvýraznění4 5 4 2 3 4" xfId="5826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3" xfId="4877"/>
    <cellStyle name="40 % – Zvýraznění4 5 4 3 2" xfId="10155"/>
    <cellStyle name="40 % – Zvýraznění4 5 4 3 2 2" xfId="25371"/>
    <cellStyle name="40 % – Zvýraznění4 5 4 3 2 3" xfId="58270"/>
    <cellStyle name="40 % – Zvýraznění4 5 4 3 2 4" xfId="58271"/>
    <cellStyle name="40 % – Zvýraznění4 5 4 3 2 5" xfId="58272"/>
    <cellStyle name="40 % – Zvýraznění4 5 4 3 3" xfId="13991"/>
    <cellStyle name="40 % – Zvýraznění4 5 4 3 3 2" xfId="29180"/>
    <cellStyle name="40 % – Zvýraznění4 5 4 3 3 3" xfId="58273"/>
    <cellStyle name="40 % – Zvýraznění4 5 4 3 3 4" xfId="58274"/>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4" xfId="4878"/>
    <cellStyle name="40 % – Zvýraznění4 5 4 4 2" xfId="10156"/>
    <cellStyle name="40 % – Zvýraznění4 5 4 4 2 2" xfId="25372"/>
    <cellStyle name="40 % – Zvýraznění4 5 4 4 2 3" xfId="58275"/>
    <cellStyle name="40 % – Zvýraznění4 5 4 4 2 4" xfId="58276"/>
    <cellStyle name="40 % – Zvýraznění4 5 4 4 2 5" xfId="58277"/>
    <cellStyle name="40 % – Zvýraznění4 5 4 4 3" xfId="13992"/>
    <cellStyle name="40 % – Zvýraznění4 5 4 4 3 2" xfId="29181"/>
    <cellStyle name="40 % – Zvýraznění4 5 4 4 3 3" xfId="58278"/>
    <cellStyle name="40 % – Zvýraznění4 5 4 4 3 4" xfId="58279"/>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5" xfId="8060"/>
    <cellStyle name="40 % – Zvýraznění4 5 4 5 2" xfId="23276"/>
    <cellStyle name="40 % – Zvýraznění4 5 4 5 3" xfId="58280"/>
    <cellStyle name="40 % – Zvýraznění4 5 4 5 4" xfId="58281"/>
    <cellStyle name="40 % – Zvýraznění4 5 4 5 5" xfId="58282"/>
    <cellStyle name="40 % – Zvýraznění4 5 4 6" xfId="13989"/>
    <cellStyle name="40 % – Zvýraznění4 5 4 6 2" xfId="29178"/>
    <cellStyle name="40 % – Zvýraznění4 5 4 6 3" xfId="58283"/>
    <cellStyle name="40 % – Zvýraznění4 5 4 6 4" xfId="58284"/>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2" xfId="4880"/>
    <cellStyle name="40 % – Zvýraznění4 5 5 2 2" xfId="10157"/>
    <cellStyle name="40 % – Zvýraznění4 5 5 2 2 2" xfId="25373"/>
    <cellStyle name="40 % – Zvýraznění4 5 5 2 2 3" xfId="58285"/>
    <cellStyle name="40 % – Zvýraznění4 5 5 2 2 4" xfId="58286"/>
    <cellStyle name="40 % – Zvýraznění4 5 5 2 2 5" xfId="58287"/>
    <cellStyle name="40 % – Zvýraznění4 5 5 2 3" xfId="13994"/>
    <cellStyle name="40 % – Zvýraznění4 5 5 2 3 2" xfId="29183"/>
    <cellStyle name="40 % – Zvýraznění4 5 5 2 3 3" xfId="58288"/>
    <cellStyle name="40 % – Zvýraznění4 5 5 2 3 4" xfId="58289"/>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3" xfId="4881"/>
    <cellStyle name="40 % – Zvýraznění4 5 5 3 2" xfId="10158"/>
    <cellStyle name="40 % – Zvýraznění4 5 5 3 2 2" xfId="25374"/>
    <cellStyle name="40 % – Zvýraznění4 5 5 3 2 3" xfId="58290"/>
    <cellStyle name="40 % – Zvýraznění4 5 5 3 2 4" xfId="58291"/>
    <cellStyle name="40 % – Zvýraznění4 5 5 3 2 5" xfId="58292"/>
    <cellStyle name="40 % – Zvýraznění4 5 5 3 3" xfId="13995"/>
    <cellStyle name="40 % – Zvýraznění4 5 5 3 3 2" xfId="29184"/>
    <cellStyle name="40 % – Zvýraznění4 5 5 3 3 3" xfId="58293"/>
    <cellStyle name="40 % – Zvýraznění4 5 5 3 3 4" xfId="5829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4" xfId="4882"/>
    <cellStyle name="40 % – Zvýraznění4 5 5 4 2" xfId="10159"/>
    <cellStyle name="40 % – Zvýraznění4 5 5 4 2 2" xfId="25375"/>
    <cellStyle name="40 % – Zvýraznění4 5 5 4 2 3" xfId="58295"/>
    <cellStyle name="40 % – Zvýraznění4 5 5 4 2 4" xfId="58296"/>
    <cellStyle name="40 % – Zvýraznění4 5 5 4 2 5" xfId="58297"/>
    <cellStyle name="40 % – Zvýraznění4 5 5 4 3" xfId="13996"/>
    <cellStyle name="40 % – Zvýraznění4 5 5 4 3 2" xfId="29185"/>
    <cellStyle name="40 % – Zvýraznění4 5 5 4 3 3" xfId="58298"/>
    <cellStyle name="40 % – Zvýraznění4 5 5 4 3 4" xfId="58299"/>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5" xfId="8140"/>
    <cellStyle name="40 % – Zvýraznění4 5 5 5 2" xfId="23356"/>
    <cellStyle name="40 % – Zvýraznění4 5 5 5 3" xfId="58300"/>
    <cellStyle name="40 % – Zvýraznění4 5 5 5 4" xfId="58301"/>
    <cellStyle name="40 % – Zvýraznění4 5 5 5 5" xfId="58302"/>
    <cellStyle name="40 % – Zvýraznění4 5 5 6" xfId="13993"/>
    <cellStyle name="40 % – Zvýraznění4 5 5 6 2" xfId="29182"/>
    <cellStyle name="40 % – Zvýraznění4 5 5 6 3" xfId="58303"/>
    <cellStyle name="40 % – Zvýraznění4 5 5 6 4" xfId="58304"/>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2" xfId="4884"/>
    <cellStyle name="40 % – Zvýraznění4 5 6 2 2" xfId="10160"/>
    <cellStyle name="40 % – Zvýraznění4 5 6 2 2 2" xfId="25376"/>
    <cellStyle name="40 % – Zvýraznění4 5 6 2 2 3" xfId="58305"/>
    <cellStyle name="40 % – Zvýraznění4 5 6 2 2 4" xfId="58306"/>
    <cellStyle name="40 % – Zvýraznění4 5 6 2 2 5" xfId="58307"/>
    <cellStyle name="40 % – Zvýraznění4 5 6 2 3" xfId="13998"/>
    <cellStyle name="40 % – Zvýraznění4 5 6 2 3 2" xfId="29187"/>
    <cellStyle name="40 % – Zvýraznění4 5 6 2 3 3" xfId="58308"/>
    <cellStyle name="40 % – Zvýraznění4 5 6 2 3 4" xfId="58309"/>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3" xfId="4885"/>
    <cellStyle name="40 % – Zvýraznění4 5 6 3 2" xfId="10161"/>
    <cellStyle name="40 % – Zvýraznění4 5 6 3 2 2" xfId="25377"/>
    <cellStyle name="40 % – Zvýraznění4 5 6 3 2 3" xfId="58310"/>
    <cellStyle name="40 % – Zvýraznění4 5 6 3 2 4" xfId="58311"/>
    <cellStyle name="40 % – Zvýraznění4 5 6 3 2 5" xfId="58312"/>
    <cellStyle name="40 % – Zvýraznění4 5 6 3 3" xfId="13999"/>
    <cellStyle name="40 % – Zvýraznění4 5 6 3 3 2" xfId="29188"/>
    <cellStyle name="40 % – Zvýraznění4 5 6 3 3 3" xfId="58313"/>
    <cellStyle name="40 % – Zvýraznění4 5 6 3 3 4" xfId="58314"/>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4" xfId="4886"/>
    <cellStyle name="40 % – Zvýraznění4 5 6 4 2" xfId="10162"/>
    <cellStyle name="40 % – Zvýraznění4 5 6 4 2 2" xfId="25378"/>
    <cellStyle name="40 % – Zvýraznění4 5 6 4 2 3" xfId="58315"/>
    <cellStyle name="40 % – Zvýraznění4 5 6 4 2 4" xfId="58316"/>
    <cellStyle name="40 % – Zvýraznění4 5 6 4 2 5" xfId="58317"/>
    <cellStyle name="40 % – Zvýraznění4 5 6 4 3" xfId="14000"/>
    <cellStyle name="40 % – Zvýraznění4 5 6 4 3 2" xfId="29189"/>
    <cellStyle name="40 % – Zvýraznění4 5 6 4 3 3" xfId="58318"/>
    <cellStyle name="40 % – Zvýraznění4 5 6 4 3 4" xfId="5831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5" xfId="8222"/>
    <cellStyle name="40 % – Zvýraznění4 5 6 5 2" xfId="23438"/>
    <cellStyle name="40 % – Zvýraznění4 5 6 5 3" xfId="58320"/>
    <cellStyle name="40 % – Zvýraznění4 5 6 5 4" xfId="58321"/>
    <cellStyle name="40 % – Zvýraznění4 5 6 5 5" xfId="58322"/>
    <cellStyle name="40 % – Zvýraznění4 5 6 6" xfId="13997"/>
    <cellStyle name="40 % – Zvýraznění4 5 6 6 2" xfId="29186"/>
    <cellStyle name="40 % – Zvýraznění4 5 6 6 3" xfId="58323"/>
    <cellStyle name="40 % – Zvýraznění4 5 6 6 4" xfId="58324"/>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2" xfId="4888"/>
    <cellStyle name="40 % – Zvýraznění4 5 7 2 2" xfId="10163"/>
    <cellStyle name="40 % – Zvýraznění4 5 7 2 2 2" xfId="25379"/>
    <cellStyle name="40 % – Zvýraznění4 5 7 2 2 3" xfId="58325"/>
    <cellStyle name="40 % – Zvýraznění4 5 7 2 2 4" xfId="58326"/>
    <cellStyle name="40 % – Zvýraznění4 5 7 2 2 5" xfId="58327"/>
    <cellStyle name="40 % – Zvýraznění4 5 7 2 3" xfId="14002"/>
    <cellStyle name="40 % – Zvýraznění4 5 7 2 3 2" xfId="29191"/>
    <cellStyle name="40 % – Zvýraznění4 5 7 2 3 3" xfId="58328"/>
    <cellStyle name="40 % – Zvýraznění4 5 7 2 3 4" xfId="58329"/>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3" xfId="4889"/>
    <cellStyle name="40 % – Zvýraznění4 5 7 3 2" xfId="10164"/>
    <cellStyle name="40 % – Zvýraznění4 5 7 3 2 2" xfId="25380"/>
    <cellStyle name="40 % – Zvýraznění4 5 7 3 2 3" xfId="58330"/>
    <cellStyle name="40 % – Zvýraznění4 5 7 3 2 4" xfId="58331"/>
    <cellStyle name="40 % – Zvýraznění4 5 7 3 2 5" xfId="58332"/>
    <cellStyle name="40 % – Zvýraznění4 5 7 3 3" xfId="14003"/>
    <cellStyle name="40 % – Zvýraznění4 5 7 3 3 2" xfId="29192"/>
    <cellStyle name="40 % – Zvýraznění4 5 7 3 3 3" xfId="58333"/>
    <cellStyle name="40 % – Zvýraznění4 5 7 3 3 4" xfId="58334"/>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4" xfId="4890"/>
    <cellStyle name="40 % – Zvýraznění4 5 7 4 2" xfId="10165"/>
    <cellStyle name="40 % – Zvýraznění4 5 7 4 2 2" xfId="25381"/>
    <cellStyle name="40 % – Zvýraznění4 5 7 4 2 3" xfId="58335"/>
    <cellStyle name="40 % – Zvýraznění4 5 7 4 2 4" xfId="58336"/>
    <cellStyle name="40 % – Zvýraznění4 5 7 4 2 5" xfId="58337"/>
    <cellStyle name="40 % – Zvýraznění4 5 7 4 3" xfId="14004"/>
    <cellStyle name="40 % – Zvýraznění4 5 7 4 3 2" xfId="29193"/>
    <cellStyle name="40 % – Zvýraznění4 5 7 4 3 3" xfId="58338"/>
    <cellStyle name="40 % – Zvýraznění4 5 7 4 3 4" xfId="58339"/>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5" xfId="8315"/>
    <cellStyle name="40 % – Zvýraznění4 5 7 5 2" xfId="23531"/>
    <cellStyle name="40 % – Zvýraznění4 5 7 5 3" xfId="58340"/>
    <cellStyle name="40 % – Zvýraznění4 5 7 5 4" xfId="58341"/>
    <cellStyle name="40 % – Zvýraznění4 5 7 5 5" xfId="58342"/>
    <cellStyle name="40 % – Zvýraznění4 5 7 6" xfId="14001"/>
    <cellStyle name="40 % – Zvýraznění4 5 7 6 2" xfId="29190"/>
    <cellStyle name="40 % – Zvýraznění4 5 7 6 3" xfId="58343"/>
    <cellStyle name="40 % – Zvýraznění4 5 7 6 4" xfId="58344"/>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2" xfId="4892"/>
    <cellStyle name="40 % – Zvýraznění4 5 8 2 2" xfId="10166"/>
    <cellStyle name="40 % – Zvýraznění4 5 8 2 2 2" xfId="25382"/>
    <cellStyle name="40 % – Zvýraznění4 5 8 2 2 3" xfId="58345"/>
    <cellStyle name="40 % – Zvýraznění4 5 8 2 2 4" xfId="58346"/>
    <cellStyle name="40 % – Zvýraznění4 5 8 2 2 5" xfId="58347"/>
    <cellStyle name="40 % – Zvýraznění4 5 8 2 3" xfId="14006"/>
    <cellStyle name="40 % – Zvýraznění4 5 8 2 3 2" xfId="29195"/>
    <cellStyle name="40 % – Zvýraznění4 5 8 2 3 3" xfId="58348"/>
    <cellStyle name="40 % – Zvýraznění4 5 8 2 3 4" xfId="58349"/>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3" xfId="4893"/>
    <cellStyle name="40 % – Zvýraznění4 5 8 3 2" xfId="10167"/>
    <cellStyle name="40 % – Zvýraznění4 5 8 3 2 2" xfId="25383"/>
    <cellStyle name="40 % – Zvýraznění4 5 8 3 2 3" xfId="58350"/>
    <cellStyle name="40 % – Zvýraznění4 5 8 3 2 4" xfId="58351"/>
    <cellStyle name="40 % – Zvýraznění4 5 8 3 2 5" xfId="58352"/>
    <cellStyle name="40 % – Zvýraznění4 5 8 3 3" xfId="14007"/>
    <cellStyle name="40 % – Zvýraznění4 5 8 3 3 2" xfId="29196"/>
    <cellStyle name="40 % – Zvýraznění4 5 8 3 3 3" xfId="58353"/>
    <cellStyle name="40 % – Zvýraznění4 5 8 3 3 4" xfId="58354"/>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4" xfId="4894"/>
    <cellStyle name="40 % – Zvýraznění4 5 8 4 2" xfId="10168"/>
    <cellStyle name="40 % – Zvýraznění4 5 8 4 2 2" xfId="25384"/>
    <cellStyle name="40 % – Zvýraznění4 5 8 4 2 3" xfId="58355"/>
    <cellStyle name="40 % – Zvýraznění4 5 8 4 2 4" xfId="58356"/>
    <cellStyle name="40 % – Zvýraznění4 5 8 4 2 5" xfId="58357"/>
    <cellStyle name="40 % – Zvýraznění4 5 8 4 3" xfId="14008"/>
    <cellStyle name="40 % – Zvýraznění4 5 8 4 3 2" xfId="29197"/>
    <cellStyle name="40 % – Zvýraznění4 5 8 4 3 3" xfId="58358"/>
    <cellStyle name="40 % – Zvýraznění4 5 8 4 3 4" xfId="58359"/>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5" xfId="8398"/>
    <cellStyle name="40 % – Zvýraznění4 5 8 5 2" xfId="23614"/>
    <cellStyle name="40 % – Zvýraznění4 5 8 5 3" xfId="58360"/>
    <cellStyle name="40 % – Zvýraznění4 5 8 5 4" xfId="58361"/>
    <cellStyle name="40 % – Zvýraznění4 5 8 5 5" xfId="58362"/>
    <cellStyle name="40 % – Zvýraznění4 5 8 6" xfId="14005"/>
    <cellStyle name="40 % – Zvýraznění4 5 8 6 2" xfId="29194"/>
    <cellStyle name="40 % – Zvýraznění4 5 8 6 3" xfId="58363"/>
    <cellStyle name="40 % – Zvýraznění4 5 8 6 4" xfId="5836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2 3" xfId="58365"/>
    <cellStyle name="40 % – Zvýraznění4 5 9 2 4" xfId="58366"/>
    <cellStyle name="40 % – Zvýraznění4 5 9 2 5" xfId="58367"/>
    <cellStyle name="40 % – Zvýraznění4 5 9 3" xfId="14009"/>
    <cellStyle name="40 % – Zvýraznění4 5 9 3 2" xfId="29198"/>
    <cellStyle name="40 % – Zvýraznění4 5 9 3 3" xfId="58368"/>
    <cellStyle name="40 % – Zvýraznění4 5 9 3 4" xfId="58369"/>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6" xfId="544"/>
    <cellStyle name="40 % – Zvýraznění4 6 10" xfId="4896"/>
    <cellStyle name="40 % – Zvýraznění4 6 10 2" xfId="10170"/>
    <cellStyle name="40 % – Zvýraznění4 6 10 2 2" xfId="25386"/>
    <cellStyle name="40 % – Zvýraznění4 6 10 2 3" xfId="58370"/>
    <cellStyle name="40 % – Zvýraznění4 6 10 2 4" xfId="58371"/>
    <cellStyle name="40 % – Zvýraznění4 6 10 2 5" xfId="58372"/>
    <cellStyle name="40 % – Zvýraznění4 6 10 3" xfId="14010"/>
    <cellStyle name="40 % – Zvýraznění4 6 10 3 2" xfId="29199"/>
    <cellStyle name="40 % – Zvýraznění4 6 10 3 3" xfId="58373"/>
    <cellStyle name="40 % – Zvýraznění4 6 10 3 4" xfId="58374"/>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1" xfId="4897"/>
    <cellStyle name="40 % – Zvýraznění4 6 11 2" xfId="11217"/>
    <cellStyle name="40 % – Zvýraznění4 6 11 2 2" xfId="26417"/>
    <cellStyle name="40 % – Zvýraznění4 6 11 2 3" xfId="58375"/>
    <cellStyle name="40 % – Zvýraznění4 6 11 2 4" xfId="58376"/>
    <cellStyle name="40 % – Zvýraznění4 6 11 2 5" xfId="58377"/>
    <cellStyle name="40 % – Zvýraznění4 6 11 3" xfId="14011"/>
    <cellStyle name="40 % – Zvýraznění4 6 11 3 2" xfId="29200"/>
    <cellStyle name="40 % – Zvýraznění4 6 11 3 3" xfId="58378"/>
    <cellStyle name="40 % – Zvýraznění4 6 11 3 4" xfId="58379"/>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2" xfId="7832"/>
    <cellStyle name="40 % – Zvýraznění4 6 12 2" xfId="23051"/>
    <cellStyle name="40 % – Zvýraznění4 6 12 3" xfId="58380"/>
    <cellStyle name="40 % – Zvýraznění4 6 12 4" xfId="58381"/>
    <cellStyle name="40 % – Zvýraznění4 6 12 5" xfId="58382"/>
    <cellStyle name="40 % – Zvýraznění4 6 13" xfId="11615"/>
    <cellStyle name="40 % – Zvýraznění4 6 13 2" xfId="26811"/>
    <cellStyle name="40 % – Zvýraznění4 6 13 3" xfId="58383"/>
    <cellStyle name="40 % – Zvýraznění4 6 13 4" xfId="58384"/>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2" xfId="4898"/>
    <cellStyle name="40 % – Zvýraznění4 6 2 10" xfId="43082"/>
    <cellStyle name="40 % – Zvýraznění4 6 2 11" xfId="43083"/>
    <cellStyle name="40 % – Zvýraznění4 6 2 2" xfId="4899"/>
    <cellStyle name="40 % – Zvýraznění4 6 2 2 2" xfId="10171"/>
    <cellStyle name="40 % – Zvýraznění4 6 2 2 2 2" xfId="25387"/>
    <cellStyle name="40 % – Zvýraznění4 6 2 2 2 3" xfId="58385"/>
    <cellStyle name="40 % – Zvýraznění4 6 2 2 2 4" xfId="58386"/>
    <cellStyle name="40 % – Zvýraznění4 6 2 2 2 5" xfId="58387"/>
    <cellStyle name="40 % – Zvýraznění4 6 2 2 3" xfId="14013"/>
    <cellStyle name="40 % – Zvýraznění4 6 2 2 3 2" xfId="29202"/>
    <cellStyle name="40 % – Zvýraznění4 6 2 2 3 3" xfId="58388"/>
    <cellStyle name="40 % – Zvýraznění4 6 2 2 3 4" xfId="58389"/>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3" xfId="4900"/>
    <cellStyle name="40 % – Zvýraznění4 6 2 3 2" xfId="10172"/>
    <cellStyle name="40 % – Zvýraznění4 6 2 3 2 2" xfId="25388"/>
    <cellStyle name="40 % – Zvýraznění4 6 2 3 2 3" xfId="58390"/>
    <cellStyle name="40 % – Zvýraznění4 6 2 3 2 4" xfId="58391"/>
    <cellStyle name="40 % – Zvýraznění4 6 2 3 2 5" xfId="58392"/>
    <cellStyle name="40 % – Zvýraznění4 6 2 3 3" xfId="14014"/>
    <cellStyle name="40 % – Zvýraznění4 6 2 3 3 2" xfId="29203"/>
    <cellStyle name="40 % – Zvýraznění4 6 2 3 3 3" xfId="58393"/>
    <cellStyle name="40 % – Zvýraznění4 6 2 3 3 4" xfId="58394"/>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4" xfId="4901"/>
    <cellStyle name="40 % – Zvýraznění4 6 2 4 2" xfId="10173"/>
    <cellStyle name="40 % – Zvýraznění4 6 2 4 2 2" xfId="25389"/>
    <cellStyle name="40 % – Zvýraznění4 6 2 4 2 3" xfId="58395"/>
    <cellStyle name="40 % – Zvýraznění4 6 2 4 2 4" xfId="58396"/>
    <cellStyle name="40 % – Zvýraznění4 6 2 4 2 5" xfId="58397"/>
    <cellStyle name="40 % – Zvýraznění4 6 2 4 3" xfId="14015"/>
    <cellStyle name="40 % – Zvýraznění4 6 2 4 3 2" xfId="29204"/>
    <cellStyle name="40 % – Zvýraznění4 6 2 4 3 3" xfId="58398"/>
    <cellStyle name="40 % – Zvýraznění4 6 2 4 3 4" xfId="58399"/>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5" xfId="7907"/>
    <cellStyle name="40 % – Zvýraznění4 6 2 5 2" xfId="23124"/>
    <cellStyle name="40 % – Zvýraznění4 6 2 5 3" xfId="58400"/>
    <cellStyle name="40 % – Zvýraznění4 6 2 5 4" xfId="58401"/>
    <cellStyle name="40 % – Zvýraznění4 6 2 5 5" xfId="58402"/>
    <cellStyle name="40 % – Zvýraznění4 6 2 6" xfId="14012"/>
    <cellStyle name="40 % – Zvýraznění4 6 2 6 2" xfId="29201"/>
    <cellStyle name="40 % – Zvýraznění4 6 2 6 3" xfId="58403"/>
    <cellStyle name="40 % – Zvýraznění4 6 2 6 4" xfId="58404"/>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2" xfId="4903"/>
    <cellStyle name="40 % – Zvýraznění4 6 3 2 2" xfId="10174"/>
    <cellStyle name="40 % – Zvýraznění4 6 3 2 2 2" xfId="25390"/>
    <cellStyle name="40 % – Zvýraznění4 6 3 2 2 3" xfId="58405"/>
    <cellStyle name="40 % – Zvýraznění4 6 3 2 2 4" xfId="58406"/>
    <cellStyle name="40 % – Zvýraznění4 6 3 2 2 5" xfId="58407"/>
    <cellStyle name="40 % – Zvýraznění4 6 3 2 3" xfId="14017"/>
    <cellStyle name="40 % – Zvýraznění4 6 3 2 3 2" xfId="29206"/>
    <cellStyle name="40 % – Zvýraznění4 6 3 2 3 3" xfId="58408"/>
    <cellStyle name="40 % – Zvýraznění4 6 3 2 3 4" xfId="58409"/>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3" xfId="4904"/>
    <cellStyle name="40 % – Zvýraznění4 6 3 3 2" xfId="10175"/>
    <cellStyle name="40 % – Zvýraznění4 6 3 3 2 2" xfId="25391"/>
    <cellStyle name="40 % – Zvýraznění4 6 3 3 2 3" xfId="58410"/>
    <cellStyle name="40 % – Zvýraznění4 6 3 3 2 4" xfId="58411"/>
    <cellStyle name="40 % – Zvýraznění4 6 3 3 2 5" xfId="58412"/>
    <cellStyle name="40 % – Zvýraznění4 6 3 3 3" xfId="14018"/>
    <cellStyle name="40 % – Zvýraznění4 6 3 3 3 2" xfId="29207"/>
    <cellStyle name="40 % – Zvýraznění4 6 3 3 3 3" xfId="58413"/>
    <cellStyle name="40 % – Zvýraznění4 6 3 3 3 4" xfId="58414"/>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4" xfId="4905"/>
    <cellStyle name="40 % – Zvýraznění4 6 3 4 2" xfId="10176"/>
    <cellStyle name="40 % – Zvýraznění4 6 3 4 2 2" xfId="25392"/>
    <cellStyle name="40 % – Zvýraznění4 6 3 4 2 3" xfId="58415"/>
    <cellStyle name="40 % – Zvýraznění4 6 3 4 2 4" xfId="58416"/>
    <cellStyle name="40 % – Zvýraznění4 6 3 4 2 5" xfId="58417"/>
    <cellStyle name="40 % – Zvýraznění4 6 3 4 3" xfId="14019"/>
    <cellStyle name="40 % – Zvýraznění4 6 3 4 3 2" xfId="29208"/>
    <cellStyle name="40 % – Zvýraznění4 6 3 4 3 3" xfId="58418"/>
    <cellStyle name="40 % – Zvýraznění4 6 3 4 3 4" xfId="58419"/>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5" xfId="8046"/>
    <cellStyle name="40 % – Zvýraznění4 6 3 5 2" xfId="23262"/>
    <cellStyle name="40 % – Zvýraznění4 6 3 5 3" xfId="58420"/>
    <cellStyle name="40 % – Zvýraznění4 6 3 5 4" xfId="58421"/>
    <cellStyle name="40 % – Zvýraznění4 6 3 5 5" xfId="58422"/>
    <cellStyle name="40 % – Zvýraznění4 6 3 6" xfId="14016"/>
    <cellStyle name="40 % – Zvýraznění4 6 3 6 2" xfId="29205"/>
    <cellStyle name="40 % – Zvýraznění4 6 3 6 3" xfId="58423"/>
    <cellStyle name="40 % – Zvýraznění4 6 3 6 4" xfId="58424"/>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2" xfId="4907"/>
    <cellStyle name="40 % – Zvýraznění4 6 4 2 2" xfId="10177"/>
    <cellStyle name="40 % – Zvýraznění4 6 4 2 2 2" xfId="25393"/>
    <cellStyle name="40 % – Zvýraznění4 6 4 2 2 3" xfId="58425"/>
    <cellStyle name="40 % – Zvýraznění4 6 4 2 2 4" xfId="58426"/>
    <cellStyle name="40 % – Zvýraznění4 6 4 2 2 5" xfId="58427"/>
    <cellStyle name="40 % – Zvýraznění4 6 4 2 3" xfId="14021"/>
    <cellStyle name="40 % – Zvýraznění4 6 4 2 3 2" xfId="29210"/>
    <cellStyle name="40 % – Zvýraznění4 6 4 2 3 3" xfId="58428"/>
    <cellStyle name="40 % – Zvýraznění4 6 4 2 3 4" xfId="58429"/>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3" xfId="4908"/>
    <cellStyle name="40 % – Zvýraznění4 6 4 3 2" xfId="10178"/>
    <cellStyle name="40 % – Zvýraznění4 6 4 3 2 2" xfId="25394"/>
    <cellStyle name="40 % – Zvýraznění4 6 4 3 2 3" xfId="58430"/>
    <cellStyle name="40 % – Zvýraznění4 6 4 3 2 4" xfId="58431"/>
    <cellStyle name="40 % – Zvýraznění4 6 4 3 2 5" xfId="58432"/>
    <cellStyle name="40 % – Zvýraznění4 6 4 3 3" xfId="14022"/>
    <cellStyle name="40 % – Zvýraznění4 6 4 3 3 2" xfId="29211"/>
    <cellStyle name="40 % – Zvýraznění4 6 4 3 3 3" xfId="58433"/>
    <cellStyle name="40 % – Zvýraznění4 6 4 3 3 4" xfId="58434"/>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4" xfId="4909"/>
    <cellStyle name="40 % – Zvýraznění4 6 4 4 2" xfId="10179"/>
    <cellStyle name="40 % – Zvýraznění4 6 4 4 2 2" xfId="25395"/>
    <cellStyle name="40 % – Zvýraznění4 6 4 4 2 3" xfId="58435"/>
    <cellStyle name="40 % – Zvýraznění4 6 4 4 2 4" xfId="58436"/>
    <cellStyle name="40 % – Zvýraznění4 6 4 4 2 5" xfId="58437"/>
    <cellStyle name="40 % – Zvýraznění4 6 4 4 3" xfId="14023"/>
    <cellStyle name="40 % – Zvýraznění4 6 4 4 3 2" xfId="29212"/>
    <cellStyle name="40 % – Zvýraznění4 6 4 4 3 3" xfId="58438"/>
    <cellStyle name="40 % – Zvýraznění4 6 4 4 3 4" xfId="58439"/>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5" xfId="8126"/>
    <cellStyle name="40 % – Zvýraznění4 6 4 5 2" xfId="23342"/>
    <cellStyle name="40 % – Zvýraznění4 6 4 5 3" xfId="58440"/>
    <cellStyle name="40 % – Zvýraznění4 6 4 5 4" xfId="58441"/>
    <cellStyle name="40 % – Zvýraznění4 6 4 5 5" xfId="58442"/>
    <cellStyle name="40 % – Zvýraznění4 6 4 6" xfId="14020"/>
    <cellStyle name="40 % – Zvýraznění4 6 4 6 2" xfId="29209"/>
    <cellStyle name="40 % – Zvýraznění4 6 4 6 3" xfId="58443"/>
    <cellStyle name="40 % – Zvýraznění4 6 4 6 4" xfId="58444"/>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2" xfId="4911"/>
    <cellStyle name="40 % – Zvýraznění4 6 5 2 2" xfId="10180"/>
    <cellStyle name="40 % – Zvýraznění4 6 5 2 2 2" xfId="25396"/>
    <cellStyle name="40 % – Zvýraznění4 6 5 2 2 3" xfId="58445"/>
    <cellStyle name="40 % – Zvýraznění4 6 5 2 2 4" xfId="58446"/>
    <cellStyle name="40 % – Zvýraznění4 6 5 2 2 5" xfId="58447"/>
    <cellStyle name="40 % – Zvýraznění4 6 5 2 3" xfId="14025"/>
    <cellStyle name="40 % – Zvýraznění4 6 5 2 3 2" xfId="29214"/>
    <cellStyle name="40 % – Zvýraznění4 6 5 2 3 3" xfId="58448"/>
    <cellStyle name="40 % – Zvýraznění4 6 5 2 3 4" xfId="58449"/>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3" xfId="4912"/>
    <cellStyle name="40 % – Zvýraznění4 6 5 3 2" xfId="10181"/>
    <cellStyle name="40 % – Zvýraznění4 6 5 3 2 2" xfId="25397"/>
    <cellStyle name="40 % – Zvýraznění4 6 5 3 2 3" xfId="58450"/>
    <cellStyle name="40 % – Zvýraznění4 6 5 3 2 4" xfId="58451"/>
    <cellStyle name="40 % – Zvýraznění4 6 5 3 2 5" xfId="58452"/>
    <cellStyle name="40 % – Zvýraznění4 6 5 3 3" xfId="14026"/>
    <cellStyle name="40 % – Zvýraznění4 6 5 3 3 2" xfId="29215"/>
    <cellStyle name="40 % – Zvýraznění4 6 5 3 3 3" xfId="58453"/>
    <cellStyle name="40 % – Zvýraznění4 6 5 3 3 4" xfId="58454"/>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4" xfId="4913"/>
    <cellStyle name="40 % – Zvýraznění4 6 5 4 2" xfId="10182"/>
    <cellStyle name="40 % – Zvýraznění4 6 5 4 2 2" xfId="25398"/>
    <cellStyle name="40 % – Zvýraznění4 6 5 4 2 3" xfId="58455"/>
    <cellStyle name="40 % – Zvýraznění4 6 5 4 2 4" xfId="58456"/>
    <cellStyle name="40 % – Zvýraznění4 6 5 4 2 5" xfId="58457"/>
    <cellStyle name="40 % – Zvýraznění4 6 5 4 3" xfId="14027"/>
    <cellStyle name="40 % – Zvýraznění4 6 5 4 3 2" xfId="29216"/>
    <cellStyle name="40 % – Zvýraznění4 6 5 4 3 3" xfId="58458"/>
    <cellStyle name="40 % – Zvýraznění4 6 5 4 3 4" xfId="58459"/>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5" xfId="8208"/>
    <cellStyle name="40 % – Zvýraznění4 6 5 5 2" xfId="23424"/>
    <cellStyle name="40 % – Zvýraznění4 6 5 5 3" xfId="58460"/>
    <cellStyle name="40 % – Zvýraznění4 6 5 5 4" xfId="58461"/>
    <cellStyle name="40 % – Zvýraznění4 6 5 5 5" xfId="58462"/>
    <cellStyle name="40 % – Zvýraznění4 6 5 6" xfId="14024"/>
    <cellStyle name="40 % – Zvýraznění4 6 5 6 2" xfId="29213"/>
    <cellStyle name="40 % – Zvýraznění4 6 5 6 3" xfId="58463"/>
    <cellStyle name="40 % – Zvýraznění4 6 5 6 4" xfId="58464"/>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2" xfId="4915"/>
    <cellStyle name="40 % – Zvýraznění4 6 6 2 2" xfId="10183"/>
    <cellStyle name="40 % – Zvýraznění4 6 6 2 2 2" xfId="25399"/>
    <cellStyle name="40 % – Zvýraznění4 6 6 2 2 3" xfId="58465"/>
    <cellStyle name="40 % – Zvýraznění4 6 6 2 2 4" xfId="58466"/>
    <cellStyle name="40 % – Zvýraznění4 6 6 2 2 5" xfId="58467"/>
    <cellStyle name="40 % – Zvýraznění4 6 6 2 3" xfId="14029"/>
    <cellStyle name="40 % – Zvýraznění4 6 6 2 3 2" xfId="29218"/>
    <cellStyle name="40 % – Zvýraznění4 6 6 2 3 3" xfId="58468"/>
    <cellStyle name="40 % – Zvýraznění4 6 6 2 3 4" xfId="58469"/>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3" xfId="4916"/>
    <cellStyle name="40 % – Zvýraznění4 6 6 3 2" xfId="10184"/>
    <cellStyle name="40 % – Zvýraznění4 6 6 3 2 2" xfId="25400"/>
    <cellStyle name="40 % – Zvýraznění4 6 6 3 2 3" xfId="58470"/>
    <cellStyle name="40 % – Zvýraznění4 6 6 3 2 4" xfId="58471"/>
    <cellStyle name="40 % – Zvýraznění4 6 6 3 2 5" xfId="58472"/>
    <cellStyle name="40 % – Zvýraznění4 6 6 3 3" xfId="14030"/>
    <cellStyle name="40 % – Zvýraznění4 6 6 3 3 2" xfId="29219"/>
    <cellStyle name="40 % – Zvýraznění4 6 6 3 3 3" xfId="58473"/>
    <cellStyle name="40 % – Zvýraznění4 6 6 3 3 4" xfId="58474"/>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4" xfId="4917"/>
    <cellStyle name="40 % – Zvýraznění4 6 6 4 2" xfId="10185"/>
    <cellStyle name="40 % – Zvýraznění4 6 6 4 2 2" xfId="25401"/>
    <cellStyle name="40 % – Zvýraznění4 6 6 4 2 3" xfId="58475"/>
    <cellStyle name="40 % – Zvýraznění4 6 6 4 2 4" xfId="58476"/>
    <cellStyle name="40 % – Zvýraznění4 6 6 4 2 5" xfId="58477"/>
    <cellStyle name="40 % – Zvýraznění4 6 6 4 3" xfId="14031"/>
    <cellStyle name="40 % – Zvýraznění4 6 6 4 3 2" xfId="29220"/>
    <cellStyle name="40 % – Zvýraznění4 6 6 4 3 3" xfId="58478"/>
    <cellStyle name="40 % – Zvýraznění4 6 6 4 3 4" xfId="58479"/>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5" xfId="8301"/>
    <cellStyle name="40 % – Zvýraznění4 6 6 5 2" xfId="23517"/>
    <cellStyle name="40 % – Zvýraznění4 6 6 5 3" xfId="58480"/>
    <cellStyle name="40 % – Zvýraznění4 6 6 5 4" xfId="58481"/>
    <cellStyle name="40 % – Zvýraznění4 6 6 5 5" xfId="58482"/>
    <cellStyle name="40 % – Zvýraznění4 6 6 6" xfId="14028"/>
    <cellStyle name="40 % – Zvýraznění4 6 6 6 2" xfId="29217"/>
    <cellStyle name="40 % – Zvýraznění4 6 6 6 3" xfId="58483"/>
    <cellStyle name="40 % – Zvýraznění4 6 6 6 4" xfId="58484"/>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2" xfId="4919"/>
    <cellStyle name="40 % – Zvýraznění4 6 7 2 2" xfId="10186"/>
    <cellStyle name="40 % – Zvýraznění4 6 7 2 2 2" xfId="25402"/>
    <cellStyle name="40 % – Zvýraznění4 6 7 2 2 3" xfId="58485"/>
    <cellStyle name="40 % – Zvýraznění4 6 7 2 2 4" xfId="58486"/>
    <cellStyle name="40 % – Zvýraznění4 6 7 2 2 5" xfId="58487"/>
    <cellStyle name="40 % – Zvýraznění4 6 7 2 3" xfId="14033"/>
    <cellStyle name="40 % – Zvýraznění4 6 7 2 3 2" xfId="29222"/>
    <cellStyle name="40 % – Zvýraznění4 6 7 2 3 3" xfId="58488"/>
    <cellStyle name="40 % – Zvýraznění4 6 7 2 3 4" xfId="58489"/>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3" xfId="4920"/>
    <cellStyle name="40 % – Zvýraznění4 6 7 3 2" xfId="10187"/>
    <cellStyle name="40 % – Zvýraznění4 6 7 3 2 2" xfId="25403"/>
    <cellStyle name="40 % – Zvýraznění4 6 7 3 2 3" xfId="58490"/>
    <cellStyle name="40 % – Zvýraznění4 6 7 3 2 4" xfId="58491"/>
    <cellStyle name="40 % – Zvýraznění4 6 7 3 2 5" xfId="58492"/>
    <cellStyle name="40 % – Zvýraznění4 6 7 3 3" xfId="14034"/>
    <cellStyle name="40 % – Zvýraznění4 6 7 3 3 2" xfId="29223"/>
    <cellStyle name="40 % – Zvýraznění4 6 7 3 3 3" xfId="58493"/>
    <cellStyle name="40 % – Zvýraznění4 6 7 3 3 4" xfId="58494"/>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4" xfId="4921"/>
    <cellStyle name="40 % – Zvýraznění4 6 7 4 2" xfId="10188"/>
    <cellStyle name="40 % – Zvýraznění4 6 7 4 2 2" xfId="25404"/>
    <cellStyle name="40 % – Zvýraznění4 6 7 4 2 3" xfId="58495"/>
    <cellStyle name="40 % – Zvýraznění4 6 7 4 2 4" xfId="58496"/>
    <cellStyle name="40 % – Zvýraznění4 6 7 4 2 5" xfId="58497"/>
    <cellStyle name="40 % – Zvýraznění4 6 7 4 3" xfId="14035"/>
    <cellStyle name="40 % – Zvýraznění4 6 7 4 3 2" xfId="29224"/>
    <cellStyle name="40 % – Zvýraznění4 6 7 4 3 3" xfId="58498"/>
    <cellStyle name="40 % – Zvýraznění4 6 7 4 3 4" xfId="58499"/>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5" xfId="8384"/>
    <cellStyle name="40 % – Zvýraznění4 6 7 5 2" xfId="23600"/>
    <cellStyle name="40 % – Zvýraznění4 6 7 5 3" xfId="58500"/>
    <cellStyle name="40 % – Zvýraznění4 6 7 5 4" xfId="58501"/>
    <cellStyle name="40 % – Zvýraznění4 6 7 5 5" xfId="58502"/>
    <cellStyle name="40 % – Zvýraznění4 6 7 6" xfId="14032"/>
    <cellStyle name="40 % – Zvýraznění4 6 7 6 2" xfId="29221"/>
    <cellStyle name="40 % – Zvýraznění4 6 7 6 3" xfId="58503"/>
    <cellStyle name="40 % – Zvýraznění4 6 7 6 4" xfId="58504"/>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2 3" xfId="58505"/>
    <cellStyle name="40 % – Zvýraznění4 6 8 2 4" xfId="58506"/>
    <cellStyle name="40 % – Zvýraznění4 6 8 2 5" xfId="58507"/>
    <cellStyle name="40 % – Zvýraznění4 6 8 3" xfId="14036"/>
    <cellStyle name="40 % – Zvýraznění4 6 8 3 2" xfId="29225"/>
    <cellStyle name="40 % – Zvýraznění4 6 8 3 3" xfId="58508"/>
    <cellStyle name="40 % – Zvýraznění4 6 8 3 4" xfId="58509"/>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9" xfId="4923"/>
    <cellStyle name="40 % – Zvýraznění4 6 9 2" xfId="10190"/>
    <cellStyle name="40 % – Zvýraznění4 6 9 2 2" xfId="25406"/>
    <cellStyle name="40 % – Zvýraznění4 6 9 2 3" xfId="58510"/>
    <cellStyle name="40 % – Zvýraznění4 6 9 2 4" xfId="58511"/>
    <cellStyle name="40 % – Zvýraznění4 6 9 2 5" xfId="58512"/>
    <cellStyle name="40 % – Zvýraznění4 6 9 3" xfId="14037"/>
    <cellStyle name="40 % – Zvýraznění4 6 9 3 2" xfId="29226"/>
    <cellStyle name="40 % – Zvýraznění4 6 9 3 3" xfId="58513"/>
    <cellStyle name="40 % – Zvýraznění4 6 9 3 4" xfId="58514"/>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7" xfId="545"/>
    <cellStyle name="40 % – Zvýraznění4 7 10" xfId="19222"/>
    <cellStyle name="40 % – Zvýraznění4 7 11" xfId="43134"/>
    <cellStyle name="40 % – Zvýraznění4 7 12" xfId="43135"/>
    <cellStyle name="40 % – Zvýraznění4 7 2" xfId="4924"/>
    <cellStyle name="40 % – Zvýraznění4 7 2 2" xfId="10191"/>
    <cellStyle name="40 % – Zvýraznění4 7 2 2 2" xfId="25407"/>
    <cellStyle name="40 % – Zvýraznění4 7 2 2 3" xfId="58515"/>
    <cellStyle name="40 % – Zvýraznění4 7 2 2 4" xfId="58516"/>
    <cellStyle name="40 % – Zvýraznění4 7 2 2 5" xfId="58517"/>
    <cellStyle name="40 % – Zvýraznění4 7 2 3" xfId="14038"/>
    <cellStyle name="40 % – Zvýraznění4 7 2 3 2" xfId="29227"/>
    <cellStyle name="40 % – Zvýraznění4 7 2 3 3" xfId="58518"/>
    <cellStyle name="40 % – Zvýraznění4 7 2 3 4" xfId="58519"/>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3" xfId="4925"/>
    <cellStyle name="40 % – Zvýraznění4 7 3 2" xfId="10192"/>
    <cellStyle name="40 % – Zvýraznění4 7 3 2 2" xfId="25408"/>
    <cellStyle name="40 % – Zvýraznění4 7 3 2 3" xfId="58520"/>
    <cellStyle name="40 % – Zvýraznění4 7 3 2 4" xfId="58521"/>
    <cellStyle name="40 % – Zvýraznění4 7 3 2 5" xfId="58522"/>
    <cellStyle name="40 % – Zvýraznění4 7 3 3" xfId="14039"/>
    <cellStyle name="40 % – Zvýraznění4 7 3 3 2" xfId="29228"/>
    <cellStyle name="40 % – Zvýraznění4 7 3 3 3" xfId="58523"/>
    <cellStyle name="40 % – Zvýraznění4 7 3 3 4" xfId="58524"/>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4" xfId="4926"/>
    <cellStyle name="40 % – Zvýraznění4 7 4 2" xfId="10193"/>
    <cellStyle name="40 % – Zvýraznění4 7 4 2 2" xfId="25409"/>
    <cellStyle name="40 % – Zvýraznění4 7 4 2 3" xfId="58525"/>
    <cellStyle name="40 % – Zvýraznění4 7 4 2 4" xfId="58526"/>
    <cellStyle name="40 % – Zvýraznění4 7 4 2 5" xfId="58527"/>
    <cellStyle name="40 % – Zvýraznění4 7 4 3" xfId="14040"/>
    <cellStyle name="40 % – Zvýraznění4 7 4 3 2" xfId="29229"/>
    <cellStyle name="40 % – Zvýraznění4 7 4 3 3" xfId="58528"/>
    <cellStyle name="40 % – Zvýraznění4 7 4 3 4" xfId="585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5" xfId="4927"/>
    <cellStyle name="40 % – Zvýraznění4 7 5 2" xfId="11106"/>
    <cellStyle name="40 % – Zvýraznění4 7 5 2 2" xfId="26306"/>
    <cellStyle name="40 % – Zvýraznění4 7 5 2 3" xfId="58530"/>
    <cellStyle name="40 % – Zvýraznění4 7 5 2 4" xfId="58531"/>
    <cellStyle name="40 % – Zvýraznění4 7 5 2 5" xfId="58532"/>
    <cellStyle name="40 % – Zvýraznění4 7 5 3" xfId="14041"/>
    <cellStyle name="40 % – Zvýraznění4 7 5 3 2" xfId="29230"/>
    <cellStyle name="40 % – Zvýraznění4 7 5 3 3" xfId="58533"/>
    <cellStyle name="40 % – Zvýraznění4 7 5 3 4" xfId="58534"/>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6" xfId="7767"/>
    <cellStyle name="40 % – Zvýraznění4 7 6 2" xfId="22986"/>
    <cellStyle name="40 % – Zvýraznění4 7 6 3" xfId="58535"/>
    <cellStyle name="40 % – Zvýraznění4 7 6 4" xfId="58536"/>
    <cellStyle name="40 % – Zvýraznění4 7 6 5" xfId="58537"/>
    <cellStyle name="40 % – Zvýraznění4 7 7" xfId="11616"/>
    <cellStyle name="40 % – Zvýraznění4 7 7 2" xfId="26812"/>
    <cellStyle name="40 % – Zvýraznění4 7 7 3" xfId="58538"/>
    <cellStyle name="40 % – Zvýraznění4 7 7 4" xfId="58539"/>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2 3" xfId="58540"/>
    <cellStyle name="40 % – Zvýraznění4 8 2 2 4" xfId="58541"/>
    <cellStyle name="40 % – Zvýraznění4 8 2 2 5" xfId="58542"/>
    <cellStyle name="40 % – Zvýraznění4 8 2 3" xfId="14042"/>
    <cellStyle name="40 % – Zvýraznění4 8 2 3 2" xfId="29231"/>
    <cellStyle name="40 % – Zvýraznění4 8 2 3 3" xfId="58543"/>
    <cellStyle name="40 % – Zvýraznění4 8 2 3 4" xfId="58544"/>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3" xfId="4930"/>
    <cellStyle name="40 % – Zvýraznění4 8 3 2" xfId="10194"/>
    <cellStyle name="40 % – Zvýraznění4 8 3 2 2" xfId="25410"/>
    <cellStyle name="40 % – Zvýraznění4 8 3 2 3" xfId="58545"/>
    <cellStyle name="40 % – Zvýraznění4 8 3 2 4" xfId="58546"/>
    <cellStyle name="40 % – Zvýraznění4 8 3 2 5" xfId="58547"/>
    <cellStyle name="40 % – Zvýraznění4 8 3 3" xfId="14043"/>
    <cellStyle name="40 % – Zvýraznění4 8 3 3 2" xfId="29232"/>
    <cellStyle name="40 % – Zvýraznění4 8 3 3 3" xfId="58548"/>
    <cellStyle name="40 % – Zvýraznění4 8 3 3 4" xfId="58549"/>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4" xfId="4931"/>
    <cellStyle name="40 % – Zvýraznění4 8 4 2" xfId="10195"/>
    <cellStyle name="40 % – Zvýraznění4 8 4 2 2" xfId="25411"/>
    <cellStyle name="40 % – Zvýraznění4 8 4 2 3" xfId="58550"/>
    <cellStyle name="40 % – Zvýraznění4 8 4 2 4" xfId="58551"/>
    <cellStyle name="40 % – Zvýraznění4 8 4 2 5" xfId="58552"/>
    <cellStyle name="40 % – Zvýraznění4 8 4 3" xfId="14044"/>
    <cellStyle name="40 % – Zvýraznění4 8 4 3 2" xfId="29233"/>
    <cellStyle name="40 % – Zvýraznění4 8 4 3 3" xfId="58553"/>
    <cellStyle name="40 % – Zvýraznění4 8 4 3 4" xfId="58554"/>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5" xfId="4932"/>
    <cellStyle name="40 % – Zvýraznění4 9" xfId="4933"/>
    <cellStyle name="40 % – Zvýraznění4 9 10" xfId="43150"/>
    <cellStyle name="40 % – Zvýraznění4 9 11" xfId="43151"/>
    <cellStyle name="40 % – Zvýraznění4 9 2" xfId="4934"/>
    <cellStyle name="40 % – Zvýraznění4 9 2 2" xfId="10196"/>
    <cellStyle name="40 % – Zvýraznění4 9 2 2 2" xfId="25412"/>
    <cellStyle name="40 % – Zvýraznění4 9 2 2 3" xfId="58555"/>
    <cellStyle name="40 % – Zvýraznění4 9 2 2 4" xfId="58556"/>
    <cellStyle name="40 % – Zvýraznění4 9 2 2 5" xfId="58557"/>
    <cellStyle name="40 % – Zvýraznění4 9 2 3" xfId="14046"/>
    <cellStyle name="40 % – Zvýraznění4 9 2 3 2" xfId="29235"/>
    <cellStyle name="40 % – Zvýraznění4 9 2 3 3" xfId="58558"/>
    <cellStyle name="40 % – Zvýraznění4 9 2 3 4" xfId="58559"/>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3" xfId="4935"/>
    <cellStyle name="40 % – Zvýraznění4 9 3 2" xfId="10197"/>
    <cellStyle name="40 % – Zvýraznění4 9 3 2 2" xfId="25413"/>
    <cellStyle name="40 % – Zvýraznění4 9 3 2 3" xfId="58560"/>
    <cellStyle name="40 % – Zvýraznění4 9 3 2 4" xfId="58561"/>
    <cellStyle name="40 % – Zvýraznění4 9 3 2 5" xfId="58562"/>
    <cellStyle name="40 % – Zvýraznění4 9 3 3" xfId="14047"/>
    <cellStyle name="40 % – Zvýraznění4 9 3 3 2" xfId="29236"/>
    <cellStyle name="40 % – Zvýraznění4 9 3 3 3" xfId="58563"/>
    <cellStyle name="40 % – Zvýraznění4 9 3 3 4" xfId="58564"/>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4" xfId="4936"/>
    <cellStyle name="40 % – Zvýraznění4 9 4 2" xfId="10198"/>
    <cellStyle name="40 % – Zvýraznění4 9 4 2 2" xfId="25414"/>
    <cellStyle name="40 % – Zvýraznění4 9 4 2 3" xfId="58565"/>
    <cellStyle name="40 % – Zvýraznění4 9 4 2 4" xfId="58566"/>
    <cellStyle name="40 % – Zvýraznění4 9 4 2 5" xfId="58567"/>
    <cellStyle name="40 % – Zvýraznění4 9 4 3" xfId="14048"/>
    <cellStyle name="40 % – Zvýraznění4 9 4 3 2" xfId="29237"/>
    <cellStyle name="40 % – Zvýraznění4 9 4 3 3" xfId="58568"/>
    <cellStyle name="40 % – Zvýraznění4 9 4 3 4" xfId="58569"/>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5" xfId="7991"/>
    <cellStyle name="40 % – Zvýraznění4 9 5 2" xfId="23208"/>
    <cellStyle name="40 % – Zvýraznění4 9 5 3" xfId="58570"/>
    <cellStyle name="40 % – Zvýraznění4 9 5 4" xfId="58571"/>
    <cellStyle name="40 % – Zvýraznění4 9 5 5" xfId="58572"/>
    <cellStyle name="40 % – Zvýraznění4 9 6" xfId="14045"/>
    <cellStyle name="40 % – Zvýraznění4 9 6 2" xfId="29234"/>
    <cellStyle name="40 % – Zvýraznění4 9 6 3" xfId="58573"/>
    <cellStyle name="40 % – Zvýraznění4 9 6 4" xfId="5857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2" xfId="4938"/>
    <cellStyle name="40 % – Zvýraznění5 10 2 2" xfId="10199"/>
    <cellStyle name="40 % – Zvýraznění5 10 2 2 2" xfId="25415"/>
    <cellStyle name="40 % – Zvýraznění5 10 2 2 3" xfId="58575"/>
    <cellStyle name="40 % – Zvýraznění5 10 2 2 4" xfId="58576"/>
    <cellStyle name="40 % – Zvýraznění5 10 2 2 5" xfId="58577"/>
    <cellStyle name="40 % – Zvýraznění5 10 2 3" xfId="14050"/>
    <cellStyle name="40 % – Zvýraznění5 10 2 3 2" xfId="29239"/>
    <cellStyle name="40 % – Zvýraznění5 10 2 3 3" xfId="58578"/>
    <cellStyle name="40 % – Zvýraznění5 10 2 3 4" xfId="5857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3" xfId="4939"/>
    <cellStyle name="40 % – Zvýraznění5 10 3 2" xfId="10200"/>
    <cellStyle name="40 % – Zvýraznění5 10 3 2 2" xfId="25416"/>
    <cellStyle name="40 % – Zvýraznění5 10 3 2 3" xfId="58580"/>
    <cellStyle name="40 % – Zvýraznění5 10 3 2 4" xfId="58581"/>
    <cellStyle name="40 % – Zvýraznění5 10 3 2 5" xfId="58582"/>
    <cellStyle name="40 % – Zvýraznění5 10 3 3" xfId="14051"/>
    <cellStyle name="40 % – Zvýraznění5 10 3 3 2" xfId="29240"/>
    <cellStyle name="40 % – Zvýraznění5 10 3 3 3" xfId="58583"/>
    <cellStyle name="40 % – Zvýraznění5 10 3 3 4" xfId="58584"/>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4" xfId="4940"/>
    <cellStyle name="40 % – Zvýraznění5 10 4 2" xfId="10201"/>
    <cellStyle name="40 % – Zvýraznění5 10 4 2 2" xfId="25417"/>
    <cellStyle name="40 % – Zvýraznění5 10 4 2 3" xfId="58585"/>
    <cellStyle name="40 % – Zvýraznění5 10 4 2 4" xfId="58586"/>
    <cellStyle name="40 % – Zvýraznění5 10 4 2 5" xfId="58587"/>
    <cellStyle name="40 % – Zvýraznění5 10 4 3" xfId="14052"/>
    <cellStyle name="40 % – Zvýraznění5 10 4 3 2" xfId="29241"/>
    <cellStyle name="40 % – Zvýraznění5 10 4 3 3" xfId="58588"/>
    <cellStyle name="40 % – Zvýraznění5 10 4 3 4" xfId="58589"/>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5" xfId="7965"/>
    <cellStyle name="40 % – Zvýraznění5 10 5 2" xfId="23182"/>
    <cellStyle name="40 % – Zvýraznění5 10 5 3" xfId="58590"/>
    <cellStyle name="40 % – Zvýraznění5 10 5 4" xfId="58591"/>
    <cellStyle name="40 % – Zvýraznění5 10 5 5" xfId="58592"/>
    <cellStyle name="40 % – Zvýraznění5 10 6" xfId="14049"/>
    <cellStyle name="40 % – Zvýraznění5 10 6 2" xfId="29238"/>
    <cellStyle name="40 % – Zvýraznění5 10 6 3" xfId="58593"/>
    <cellStyle name="40 % – Zvýraznění5 10 6 4" xfId="58594"/>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2" xfId="4942"/>
    <cellStyle name="40 % – Zvýraznění5 11 2 2" xfId="10202"/>
    <cellStyle name="40 % – Zvýraznění5 11 2 2 2" xfId="25418"/>
    <cellStyle name="40 % – Zvýraznění5 11 2 2 3" xfId="58595"/>
    <cellStyle name="40 % – Zvýraznění5 11 2 2 4" xfId="58596"/>
    <cellStyle name="40 % – Zvýraznění5 11 2 2 5" xfId="58597"/>
    <cellStyle name="40 % – Zvýraznění5 11 2 3" xfId="14054"/>
    <cellStyle name="40 % – Zvýraznění5 11 2 3 2" xfId="29243"/>
    <cellStyle name="40 % – Zvýraznění5 11 2 3 3" xfId="58598"/>
    <cellStyle name="40 % – Zvýraznění5 11 2 3 4" xfId="58599"/>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3" xfId="4943"/>
    <cellStyle name="40 % – Zvýraznění5 11 3 2" xfId="10203"/>
    <cellStyle name="40 % – Zvýraznění5 11 3 2 2" xfId="25419"/>
    <cellStyle name="40 % – Zvýraznění5 11 3 2 3" xfId="58600"/>
    <cellStyle name="40 % – Zvýraznění5 11 3 2 4" xfId="58601"/>
    <cellStyle name="40 % – Zvýraznění5 11 3 2 5" xfId="58602"/>
    <cellStyle name="40 % – Zvýraznění5 11 3 3" xfId="14055"/>
    <cellStyle name="40 % – Zvýraznění5 11 3 3 2" xfId="29244"/>
    <cellStyle name="40 % – Zvýraznění5 11 3 3 3" xfId="58603"/>
    <cellStyle name="40 % – Zvýraznění5 11 3 3 4" xfId="5860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4" xfId="4944"/>
    <cellStyle name="40 % – Zvýraznění5 11 4 2" xfId="10204"/>
    <cellStyle name="40 % – Zvýraznění5 11 4 2 2" xfId="25420"/>
    <cellStyle name="40 % – Zvýraznění5 11 4 2 3" xfId="58605"/>
    <cellStyle name="40 % – Zvýraznění5 11 4 2 4" xfId="58606"/>
    <cellStyle name="40 % – Zvýraznění5 11 4 2 5" xfId="58607"/>
    <cellStyle name="40 % – Zvýraznění5 11 4 3" xfId="14056"/>
    <cellStyle name="40 % – Zvýraznění5 11 4 3 2" xfId="29245"/>
    <cellStyle name="40 % – Zvýraznění5 11 4 3 3" xfId="58608"/>
    <cellStyle name="40 % – Zvýraznění5 11 4 3 4" xfId="58609"/>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5" xfId="8194"/>
    <cellStyle name="40 % – Zvýraznění5 11 5 2" xfId="23410"/>
    <cellStyle name="40 % – Zvýraznění5 11 5 3" xfId="58610"/>
    <cellStyle name="40 % – Zvýraznění5 11 5 4" xfId="58611"/>
    <cellStyle name="40 % – Zvýraznění5 11 5 5" xfId="58612"/>
    <cellStyle name="40 % – Zvýraznění5 11 6" xfId="14053"/>
    <cellStyle name="40 % – Zvýraznění5 11 6 2" xfId="29242"/>
    <cellStyle name="40 % – Zvýraznění5 11 6 3" xfId="58613"/>
    <cellStyle name="40 % – Zvýraznění5 11 6 4" xfId="58614"/>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2" xfId="4946"/>
    <cellStyle name="40 % – Zvýraznění5 12 2 2" xfId="10205"/>
    <cellStyle name="40 % – Zvýraznění5 12 2 2 2" xfId="25421"/>
    <cellStyle name="40 % – Zvýraznění5 12 2 2 3" xfId="58615"/>
    <cellStyle name="40 % – Zvýraznění5 12 2 2 4" xfId="58616"/>
    <cellStyle name="40 % – Zvýraznění5 12 2 2 5" xfId="58617"/>
    <cellStyle name="40 % – Zvýraznění5 12 2 3" xfId="14058"/>
    <cellStyle name="40 % – Zvýraznění5 12 2 3 2" xfId="29247"/>
    <cellStyle name="40 % – Zvýraznění5 12 2 3 3" xfId="58618"/>
    <cellStyle name="40 % – Zvýraznění5 12 2 3 4" xfId="58619"/>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3" xfId="4947"/>
    <cellStyle name="40 % – Zvýraznění5 12 3 2" xfId="10206"/>
    <cellStyle name="40 % – Zvýraznění5 12 3 2 2" xfId="25422"/>
    <cellStyle name="40 % – Zvýraznění5 12 3 2 3" xfId="58620"/>
    <cellStyle name="40 % – Zvýraznění5 12 3 2 4" xfId="58621"/>
    <cellStyle name="40 % – Zvýraznění5 12 3 2 5" xfId="58622"/>
    <cellStyle name="40 % – Zvýraznění5 12 3 3" xfId="14059"/>
    <cellStyle name="40 % – Zvýraznění5 12 3 3 2" xfId="29248"/>
    <cellStyle name="40 % – Zvýraznění5 12 3 3 3" xfId="58623"/>
    <cellStyle name="40 % – Zvýraznění5 12 3 3 4" xfId="58624"/>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4" xfId="4948"/>
    <cellStyle name="40 % – Zvýraznění5 12 4 2" xfId="10207"/>
    <cellStyle name="40 % – Zvýraznění5 12 4 2 2" xfId="25423"/>
    <cellStyle name="40 % – Zvýraznění5 12 4 2 3" xfId="58625"/>
    <cellStyle name="40 % – Zvýraznění5 12 4 2 4" xfId="58626"/>
    <cellStyle name="40 % – Zvýraznění5 12 4 2 5" xfId="58627"/>
    <cellStyle name="40 % – Zvýraznění5 12 4 3" xfId="14060"/>
    <cellStyle name="40 % – Zvýraznění5 12 4 3 2" xfId="29249"/>
    <cellStyle name="40 % – Zvýraznění5 12 4 3 3" xfId="58628"/>
    <cellStyle name="40 % – Zvýraznění5 12 4 3 4" xfId="5862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5" xfId="8287"/>
    <cellStyle name="40 % – Zvýraznění5 12 5 2" xfId="23503"/>
    <cellStyle name="40 % – Zvýraznění5 12 5 3" xfId="58630"/>
    <cellStyle name="40 % – Zvýraznění5 12 5 4" xfId="58631"/>
    <cellStyle name="40 % – Zvýraznění5 12 5 5" xfId="58632"/>
    <cellStyle name="40 % – Zvýraznění5 12 6" xfId="14057"/>
    <cellStyle name="40 % – Zvýraznění5 12 6 2" xfId="29246"/>
    <cellStyle name="40 % – Zvýraznění5 12 6 3" xfId="58633"/>
    <cellStyle name="40 % – Zvýraznění5 12 6 4" xfId="58634"/>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2 3" xfId="58635"/>
    <cellStyle name="40 % – Zvýraznění5 20 2 4" xfId="58636"/>
    <cellStyle name="40 % – Zvýraznění5 20 2 5" xfId="58637"/>
    <cellStyle name="40 % – Zvýraznění5 20 3" xfId="14061"/>
    <cellStyle name="40 % – Zvýraznění5 20 3 2" xfId="29250"/>
    <cellStyle name="40 % – Zvýraznění5 20 3 3" xfId="58638"/>
    <cellStyle name="40 % – Zvýraznění5 20 3 4" xfId="58639"/>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1" xfId="7586"/>
    <cellStyle name="40 % – Zvýraznění5 21 2" xfId="22807"/>
    <cellStyle name="40 % – Zvýraznění5 21 3" xfId="58640"/>
    <cellStyle name="40 % – Zvýraznění5 21 4" xfId="58641"/>
    <cellStyle name="40 % – Zvýraznění5 22" xfId="58642"/>
    <cellStyle name="40 % – Zvýraznění5 23" xfId="64779"/>
    <cellStyle name="40 % – Zvýraznění5 24" xfId="64780"/>
    <cellStyle name="40 % – Zvýraznění5 25" xfId="64781"/>
    <cellStyle name="40 % – Zvýraznění5 26" xfId="64782"/>
    <cellStyle name="40 % – Zvýraznění5 27" xfId="64783"/>
    <cellStyle name="40 % – Zvýraznění5 28" xfId="64784"/>
    <cellStyle name="40 % – Zvýraznění5 3" xfId="135"/>
    <cellStyle name="40 % – Zvýraznění5 3 10" xfId="5100"/>
    <cellStyle name="40 % – Zvýraznění5 3 10 10" xfId="43184"/>
    <cellStyle name="40 % – Zvýraznění5 3 10 11" xfId="43185"/>
    <cellStyle name="40 % – Zvýraznění5 3 10 2" xfId="5101"/>
    <cellStyle name="40 % – Zvýraznění5 3 10 2 2" xfId="10208"/>
    <cellStyle name="40 % – Zvýraznění5 3 10 2 2 2" xfId="25424"/>
    <cellStyle name="40 % – Zvýraznění5 3 10 2 2 3" xfId="58643"/>
    <cellStyle name="40 % – Zvýraznění5 3 10 2 2 4" xfId="58644"/>
    <cellStyle name="40 % – Zvýraznění5 3 10 2 2 5" xfId="58645"/>
    <cellStyle name="40 % – Zvýraznění5 3 10 2 3" xfId="14063"/>
    <cellStyle name="40 % – Zvýraznění5 3 10 2 3 2" xfId="29252"/>
    <cellStyle name="40 % – Zvýraznění5 3 10 2 3 3" xfId="58646"/>
    <cellStyle name="40 % – Zvýraznění5 3 10 2 3 4" xfId="58647"/>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3" xfId="5102"/>
    <cellStyle name="40 % – Zvýraznění5 3 10 3 2" xfId="10209"/>
    <cellStyle name="40 % – Zvýraznění5 3 10 3 2 2" xfId="25425"/>
    <cellStyle name="40 % – Zvýraznění5 3 10 3 2 3" xfId="58648"/>
    <cellStyle name="40 % – Zvýraznění5 3 10 3 2 4" xfId="58649"/>
    <cellStyle name="40 % – Zvýraznění5 3 10 3 2 5" xfId="58650"/>
    <cellStyle name="40 % – Zvýraznění5 3 10 3 3" xfId="14064"/>
    <cellStyle name="40 % – Zvýraznění5 3 10 3 3 2" xfId="29253"/>
    <cellStyle name="40 % – Zvýraznění5 3 10 3 3 3" xfId="58651"/>
    <cellStyle name="40 % – Zvýraznění5 3 10 3 3 4" xfId="58652"/>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4" xfId="5103"/>
    <cellStyle name="40 % – Zvýraznění5 3 10 4 2" xfId="10210"/>
    <cellStyle name="40 % – Zvýraznění5 3 10 4 2 2" xfId="25426"/>
    <cellStyle name="40 % – Zvýraznění5 3 10 4 2 3" xfId="58653"/>
    <cellStyle name="40 % – Zvýraznění5 3 10 4 2 4" xfId="58654"/>
    <cellStyle name="40 % – Zvýraznění5 3 10 4 2 5" xfId="58655"/>
    <cellStyle name="40 % – Zvýraznění5 3 10 4 3" xfId="14065"/>
    <cellStyle name="40 % – Zvýraznění5 3 10 4 3 2" xfId="29254"/>
    <cellStyle name="40 % – Zvýraznění5 3 10 4 3 3" xfId="58656"/>
    <cellStyle name="40 % – Zvýraznění5 3 10 4 3 4" xfId="58657"/>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5" xfId="7970"/>
    <cellStyle name="40 % – Zvýraznění5 3 10 5 2" xfId="23187"/>
    <cellStyle name="40 % – Zvýraznění5 3 10 5 3" xfId="58658"/>
    <cellStyle name="40 % – Zvýraznění5 3 10 5 4" xfId="58659"/>
    <cellStyle name="40 % – Zvýraznění5 3 10 5 5" xfId="58660"/>
    <cellStyle name="40 % – Zvýraznění5 3 10 6" xfId="14062"/>
    <cellStyle name="40 % – Zvýraznění5 3 10 6 2" xfId="29251"/>
    <cellStyle name="40 % – Zvýraznění5 3 10 6 3" xfId="58661"/>
    <cellStyle name="40 % – Zvýraznění5 3 10 6 4" xfId="58662"/>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2 3" xfId="58663"/>
    <cellStyle name="40 % – Zvýraznění5 3 11 2 4" xfId="58664"/>
    <cellStyle name="40 % – Zvýraznění5 3 11 2 5" xfId="58665"/>
    <cellStyle name="40 % – Zvýraznění5 3 11 3" xfId="14066"/>
    <cellStyle name="40 % – Zvýraznění5 3 11 3 2" xfId="29255"/>
    <cellStyle name="40 % – Zvýraznění5 3 11 3 3" xfId="58666"/>
    <cellStyle name="40 % – Zvýraznění5 3 11 3 4" xfId="58667"/>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2" xfId="5105"/>
    <cellStyle name="40 % – Zvýraznění5 3 12 2" xfId="10212"/>
    <cellStyle name="40 % – Zvýraznění5 3 12 2 2" xfId="25428"/>
    <cellStyle name="40 % – Zvýraznění5 3 12 2 3" xfId="58668"/>
    <cellStyle name="40 % – Zvýraznění5 3 12 2 4" xfId="58669"/>
    <cellStyle name="40 % – Zvýraznění5 3 12 2 5" xfId="58670"/>
    <cellStyle name="40 % – Zvýraznění5 3 12 3" xfId="14067"/>
    <cellStyle name="40 % – Zvýraznění5 3 12 3 2" xfId="29256"/>
    <cellStyle name="40 % – Zvýraznění5 3 12 3 3" xfId="58671"/>
    <cellStyle name="40 % – Zvýraznění5 3 12 3 4" xfId="58672"/>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3" xfId="5106"/>
    <cellStyle name="40 % – Zvýraznění5 3 13 2" xfId="10213"/>
    <cellStyle name="40 % – Zvýraznění5 3 13 2 2" xfId="25429"/>
    <cellStyle name="40 % – Zvýraznění5 3 13 2 3" xfId="58673"/>
    <cellStyle name="40 % – Zvýraznění5 3 13 2 4" xfId="58674"/>
    <cellStyle name="40 % – Zvýraznění5 3 13 2 5" xfId="58675"/>
    <cellStyle name="40 % – Zvýraznění5 3 13 3" xfId="14068"/>
    <cellStyle name="40 % – Zvýraznění5 3 13 3 2" xfId="29257"/>
    <cellStyle name="40 % – Zvýraznění5 3 13 3 3" xfId="58676"/>
    <cellStyle name="40 % – Zvýraznění5 3 13 3 4" xfId="5867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2 3" xfId="58678"/>
    <cellStyle name="40 % – Zvýraznění5 3 2 10 2 4" xfId="58679"/>
    <cellStyle name="40 % – Zvýraznění5 3 2 10 2 5" xfId="58680"/>
    <cellStyle name="40 % – Zvýraznění5 3 2 10 3" xfId="14069"/>
    <cellStyle name="40 % – Zvýraznění5 3 2 10 3 2" xfId="29258"/>
    <cellStyle name="40 % – Zvýraznění5 3 2 10 3 3" xfId="58681"/>
    <cellStyle name="40 % – Zvýraznění5 3 2 10 3 4" xfId="58682"/>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1" xfId="5120"/>
    <cellStyle name="40 % – Zvýraznění5 3 2 11 2" xfId="10215"/>
    <cellStyle name="40 % – Zvýraznění5 3 2 11 2 2" xfId="25431"/>
    <cellStyle name="40 % – Zvýraznění5 3 2 11 2 3" xfId="58683"/>
    <cellStyle name="40 % – Zvýraznění5 3 2 11 2 4" xfId="58684"/>
    <cellStyle name="40 % – Zvýraznění5 3 2 11 2 5" xfId="58685"/>
    <cellStyle name="40 % – Zvýraznění5 3 2 11 3" xfId="14070"/>
    <cellStyle name="40 % – Zvýraznění5 3 2 11 3 2" xfId="29259"/>
    <cellStyle name="40 % – Zvýraznění5 3 2 11 3 3" xfId="58686"/>
    <cellStyle name="40 % – Zvýraznění5 3 2 11 3 4" xfId="58687"/>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2 3" xfId="58688"/>
    <cellStyle name="40 % – Zvýraznění5 3 2 2 10 2 4" xfId="58689"/>
    <cellStyle name="40 % – Zvýraznění5 3 2 2 10 2 5" xfId="58690"/>
    <cellStyle name="40 % – Zvýraznění5 3 2 2 10 3" xfId="14071"/>
    <cellStyle name="40 % – Zvýraznění5 3 2 2 10 3 2" xfId="29260"/>
    <cellStyle name="40 % – Zvýraznění5 3 2 2 10 3 3" xfId="58691"/>
    <cellStyle name="40 % – Zvýraznění5 3 2 2 10 3 4" xfId="58692"/>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1" xfId="7878"/>
    <cellStyle name="40 % – Zvýraznění5 3 2 2 11 2" xfId="23097"/>
    <cellStyle name="40 % – Zvýraznění5 3 2 2 11 3" xfId="58693"/>
    <cellStyle name="40 % – Zvýraznění5 3 2 2 11 4" xfId="58694"/>
    <cellStyle name="40 % – Zvýraznění5 3 2 2 11 5" xfId="58695"/>
    <cellStyle name="40 % – Zvýraznění5 3 2 2 12" xfId="11617"/>
    <cellStyle name="40 % – Zvýraznění5 3 2 2 12 2" xfId="26813"/>
    <cellStyle name="40 % – Zvýraznění5 3 2 2 12 3" xfId="58696"/>
    <cellStyle name="40 % – Zvýraznění5 3 2 2 12 4" xfId="58697"/>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2 3" xfId="58698"/>
    <cellStyle name="40 % – Zvýraznění5 3 2 2 7 2 4" xfId="58699"/>
    <cellStyle name="40 % – Zvýraznění5 3 2 2 7 2 5" xfId="58700"/>
    <cellStyle name="40 % – Zvýraznění5 3 2 2 7 3" xfId="14072"/>
    <cellStyle name="40 % – Zvýraznění5 3 2 2 7 3 2" xfId="29261"/>
    <cellStyle name="40 % – Zvýraznění5 3 2 2 7 3 3" xfId="58701"/>
    <cellStyle name="40 % – Zvýraznění5 3 2 2 7 3 4" xfId="58702"/>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8" xfId="5148"/>
    <cellStyle name="40 % – Zvýraznění5 3 2 2 8 2" xfId="10217"/>
    <cellStyle name="40 % – Zvýraznění5 3 2 2 8 2 2" xfId="25433"/>
    <cellStyle name="40 % – Zvýraznění5 3 2 2 8 2 3" xfId="58703"/>
    <cellStyle name="40 % – Zvýraznění5 3 2 2 8 2 4" xfId="58704"/>
    <cellStyle name="40 % – Zvýraznění5 3 2 2 8 2 5" xfId="58705"/>
    <cellStyle name="40 % – Zvýraznění5 3 2 2 8 3" xfId="14073"/>
    <cellStyle name="40 % – Zvýraznění5 3 2 2 8 3 2" xfId="29262"/>
    <cellStyle name="40 % – Zvýraznění5 3 2 2 8 3 3" xfId="58706"/>
    <cellStyle name="40 % – Zvýraznění5 3 2 2 8 3 4" xfId="58707"/>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9" xfId="5149"/>
    <cellStyle name="40 % – Zvýraznění5 3 2 2 9 2" xfId="10218"/>
    <cellStyle name="40 % – Zvýraznění5 3 2 2 9 2 2" xfId="25434"/>
    <cellStyle name="40 % – Zvýraznění5 3 2 2 9 2 3" xfId="58708"/>
    <cellStyle name="40 % – Zvýraznění5 3 2 2 9 2 4" xfId="58709"/>
    <cellStyle name="40 % – Zvýraznění5 3 2 2 9 2 5" xfId="58710"/>
    <cellStyle name="40 % – Zvýraznění5 3 2 2 9 3" xfId="14074"/>
    <cellStyle name="40 % – Zvýraznění5 3 2 2 9 3 2" xfId="29263"/>
    <cellStyle name="40 % – Zvýraznění5 3 2 2 9 3 3" xfId="58711"/>
    <cellStyle name="40 % – Zvýraznění5 3 2 2 9 3 4" xfId="58712"/>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3" xfId="550"/>
    <cellStyle name="40 % – Zvýraznění5 3 2 3 10" xfId="19224"/>
    <cellStyle name="40 % – Zvýraznění5 3 2 3 11" xfId="43212"/>
    <cellStyle name="40 % – Zvýraznění5 3 2 3 12" xfId="43213"/>
    <cellStyle name="40 % – Zvýraznění5 3 2 3 2" xfId="5150"/>
    <cellStyle name="40 % – Zvýraznění5 3 2 3 2 2" xfId="10219"/>
    <cellStyle name="40 % – Zvýraznění5 3 2 3 2 2 2" xfId="25435"/>
    <cellStyle name="40 % – Zvýraznění5 3 2 3 2 2 3" xfId="58713"/>
    <cellStyle name="40 % – Zvýraznění5 3 2 3 2 2 4" xfId="58714"/>
    <cellStyle name="40 % – Zvýraznění5 3 2 3 2 2 5" xfId="58715"/>
    <cellStyle name="40 % – Zvýraznění5 3 2 3 2 3" xfId="14075"/>
    <cellStyle name="40 % – Zvýraznění5 3 2 3 2 3 2" xfId="29264"/>
    <cellStyle name="40 % – Zvýraznění5 3 2 3 2 3 3" xfId="58716"/>
    <cellStyle name="40 % – Zvýraznění5 3 2 3 2 3 4" xfId="58717"/>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3" xfId="5151"/>
    <cellStyle name="40 % – Zvýraznění5 3 2 3 3 2" xfId="10220"/>
    <cellStyle name="40 % – Zvýraznění5 3 2 3 3 2 2" xfId="25436"/>
    <cellStyle name="40 % – Zvýraznění5 3 2 3 3 2 3" xfId="58718"/>
    <cellStyle name="40 % – Zvýraznění5 3 2 3 3 2 4" xfId="58719"/>
    <cellStyle name="40 % – Zvýraznění5 3 2 3 3 2 5" xfId="58720"/>
    <cellStyle name="40 % – Zvýraznění5 3 2 3 3 3" xfId="14076"/>
    <cellStyle name="40 % – Zvýraznění5 3 2 3 3 3 2" xfId="29265"/>
    <cellStyle name="40 % – Zvýraznění5 3 2 3 3 3 3" xfId="58721"/>
    <cellStyle name="40 % – Zvýraznění5 3 2 3 3 3 4" xfId="58722"/>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4" xfId="5152"/>
    <cellStyle name="40 % – Zvýraznění5 3 2 3 4 2" xfId="10221"/>
    <cellStyle name="40 % – Zvýraznění5 3 2 3 4 2 2" xfId="25437"/>
    <cellStyle name="40 % – Zvýraznění5 3 2 3 4 2 3" xfId="58723"/>
    <cellStyle name="40 % – Zvýraznění5 3 2 3 4 2 4" xfId="58724"/>
    <cellStyle name="40 % – Zvýraznění5 3 2 3 4 2 5" xfId="58725"/>
    <cellStyle name="40 % – Zvýraznění5 3 2 3 4 3" xfId="14077"/>
    <cellStyle name="40 % – Zvýraznění5 3 2 3 4 3 2" xfId="29266"/>
    <cellStyle name="40 % – Zvýraznění5 3 2 3 4 3 3" xfId="58726"/>
    <cellStyle name="40 % – Zvýraznění5 3 2 3 4 3 4" xfId="58727"/>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5" xfId="5153"/>
    <cellStyle name="40 % – Zvýraznění5 3 2 3 5 2" xfId="11300"/>
    <cellStyle name="40 % – Zvýraznění5 3 2 3 5 2 2" xfId="26500"/>
    <cellStyle name="40 % – Zvýraznění5 3 2 3 5 2 3" xfId="58728"/>
    <cellStyle name="40 % – Zvýraznění5 3 2 3 5 2 4" xfId="58729"/>
    <cellStyle name="40 % – Zvýraznění5 3 2 3 5 2 5" xfId="58730"/>
    <cellStyle name="40 % – Zvýraznění5 3 2 3 5 3" xfId="14078"/>
    <cellStyle name="40 % – Zvýraznění5 3 2 3 5 3 2" xfId="29267"/>
    <cellStyle name="40 % – Zvýraznění5 3 2 3 5 3 3" xfId="58731"/>
    <cellStyle name="40 % – Zvýraznění5 3 2 3 5 3 4" xfId="58732"/>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6" xfId="7804"/>
    <cellStyle name="40 % – Zvýraznění5 3 2 3 6 2" xfId="23023"/>
    <cellStyle name="40 % – Zvýraznění5 3 2 3 6 3" xfId="58733"/>
    <cellStyle name="40 % – Zvýraznění5 3 2 3 6 4" xfId="58734"/>
    <cellStyle name="40 % – Zvýraznění5 3 2 3 6 5" xfId="58735"/>
    <cellStyle name="40 % – Zvýraznění5 3 2 3 7" xfId="11618"/>
    <cellStyle name="40 % – Zvýraznění5 3 2 3 7 2" xfId="26814"/>
    <cellStyle name="40 % – Zvýraznění5 3 2 3 7 3" xfId="58736"/>
    <cellStyle name="40 % – Zvýraznění5 3 2 3 7 4" xfId="58737"/>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2" xfId="5154"/>
    <cellStyle name="40 % – Zvýraznění5 3 2 4 2 2" xfId="10222"/>
    <cellStyle name="40 % – Zvýraznění5 3 2 4 2 2 2" xfId="25438"/>
    <cellStyle name="40 % – Zvýraznění5 3 2 4 2 2 3" xfId="58738"/>
    <cellStyle name="40 % – Zvýraznění5 3 2 4 2 2 4" xfId="58739"/>
    <cellStyle name="40 % – Zvýraznění5 3 2 4 2 2 5" xfId="58740"/>
    <cellStyle name="40 % – Zvýraznění5 3 2 4 2 3" xfId="14079"/>
    <cellStyle name="40 % – Zvýraznění5 3 2 4 2 3 2" xfId="29268"/>
    <cellStyle name="40 % – Zvýraznění5 3 2 4 2 3 3" xfId="58741"/>
    <cellStyle name="40 % – Zvýraznění5 3 2 4 2 3 4" xfId="58742"/>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3" xfId="5155"/>
    <cellStyle name="40 % – Zvýraznění5 3 2 4 3 2" xfId="10223"/>
    <cellStyle name="40 % – Zvýraznění5 3 2 4 3 2 2" xfId="25439"/>
    <cellStyle name="40 % – Zvýraznění5 3 2 4 3 2 3" xfId="58743"/>
    <cellStyle name="40 % – Zvýraznění5 3 2 4 3 2 4" xfId="58744"/>
    <cellStyle name="40 % – Zvýraznění5 3 2 4 3 2 5" xfId="58745"/>
    <cellStyle name="40 % – Zvýraznění5 3 2 4 3 3" xfId="14080"/>
    <cellStyle name="40 % – Zvýraznění5 3 2 4 3 3 2" xfId="29269"/>
    <cellStyle name="40 % – Zvýraznění5 3 2 4 3 3 3" xfId="58746"/>
    <cellStyle name="40 % – Zvýraznění5 3 2 4 3 3 4" xfId="58747"/>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4" xfId="5156"/>
    <cellStyle name="40 % – Zvýraznění5 3 2 4 4 2" xfId="10224"/>
    <cellStyle name="40 % – Zvýraznění5 3 2 4 4 2 2" xfId="25440"/>
    <cellStyle name="40 % – Zvýraznění5 3 2 4 4 2 3" xfId="58748"/>
    <cellStyle name="40 % – Zvýraznění5 3 2 4 4 2 4" xfId="58749"/>
    <cellStyle name="40 % – Zvýraznění5 3 2 4 4 2 5" xfId="58750"/>
    <cellStyle name="40 % – Zvýraznění5 3 2 4 4 3" xfId="14081"/>
    <cellStyle name="40 % – Zvýraznění5 3 2 4 4 3 2" xfId="29270"/>
    <cellStyle name="40 % – Zvýraznění5 3 2 4 4 3 3" xfId="58751"/>
    <cellStyle name="40 % – Zvýraznění5 3 2 4 4 3 4" xfId="58752"/>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5" xfId="5157"/>
    <cellStyle name="40 % – Zvýraznění5 3 2 4 5 2" xfId="11075"/>
    <cellStyle name="40 % – Zvýraznění5 3 2 4 5 2 2" xfId="26275"/>
    <cellStyle name="40 % – Zvýraznění5 3 2 4 5 2 3" xfId="58753"/>
    <cellStyle name="40 % – Zvýraznění5 3 2 4 5 2 4" xfId="58754"/>
    <cellStyle name="40 % – Zvýraznění5 3 2 4 5 2 5" xfId="58755"/>
    <cellStyle name="40 % – Zvýraznění5 3 2 4 5 3" xfId="14082"/>
    <cellStyle name="40 % – Zvýraznění5 3 2 4 5 3 2" xfId="29271"/>
    <cellStyle name="40 % – Zvýraznění5 3 2 4 5 3 3" xfId="58756"/>
    <cellStyle name="40 % – Zvýraznění5 3 2 4 5 3 4" xfId="58757"/>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6" xfId="7788"/>
    <cellStyle name="40 % – Zvýraznění5 3 2 4 6 2" xfId="23007"/>
    <cellStyle name="40 % – Zvýraznění5 3 2 4 6 3" xfId="58758"/>
    <cellStyle name="40 % – Zvýraznění5 3 2 4 6 4" xfId="58759"/>
    <cellStyle name="40 % – Zvýraznění5 3 2 4 6 5" xfId="58760"/>
    <cellStyle name="40 % – Zvýraznění5 3 2 4 7" xfId="11619"/>
    <cellStyle name="40 % – Zvýraznění5 3 2 4 7 2" xfId="26815"/>
    <cellStyle name="40 % – Zvýraznění5 3 2 4 7 3" xfId="58761"/>
    <cellStyle name="40 % – Zvýraznění5 3 2 4 7 4" xfId="58762"/>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2" xfId="5159"/>
    <cellStyle name="40 % – Zvýraznění5 3 2 5 2 2" xfId="10225"/>
    <cellStyle name="40 % – Zvýraznění5 3 2 5 2 2 2" xfId="25441"/>
    <cellStyle name="40 % – Zvýraznění5 3 2 5 2 2 3" xfId="58763"/>
    <cellStyle name="40 % – Zvýraznění5 3 2 5 2 2 4" xfId="58764"/>
    <cellStyle name="40 % – Zvýraznění5 3 2 5 2 2 5" xfId="58765"/>
    <cellStyle name="40 % – Zvýraznění5 3 2 5 2 3" xfId="14084"/>
    <cellStyle name="40 % – Zvýraznění5 3 2 5 2 3 2" xfId="29273"/>
    <cellStyle name="40 % – Zvýraznění5 3 2 5 2 3 3" xfId="58766"/>
    <cellStyle name="40 % – Zvýraznění5 3 2 5 2 3 4" xfId="58767"/>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3" xfId="5160"/>
    <cellStyle name="40 % – Zvýraznění5 3 2 5 3 2" xfId="10226"/>
    <cellStyle name="40 % – Zvýraznění5 3 2 5 3 2 2" xfId="25442"/>
    <cellStyle name="40 % – Zvýraznění5 3 2 5 3 2 3" xfId="58768"/>
    <cellStyle name="40 % – Zvýraznění5 3 2 5 3 2 4" xfId="58769"/>
    <cellStyle name="40 % – Zvýraznění5 3 2 5 3 2 5" xfId="58770"/>
    <cellStyle name="40 % – Zvýraznění5 3 2 5 3 3" xfId="14085"/>
    <cellStyle name="40 % – Zvýraznění5 3 2 5 3 3 2" xfId="29274"/>
    <cellStyle name="40 % – Zvýraznění5 3 2 5 3 3 3" xfId="58771"/>
    <cellStyle name="40 % – Zvýraznění5 3 2 5 3 3 4" xfId="58772"/>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4" xfId="5161"/>
    <cellStyle name="40 % – Zvýraznění5 3 2 5 4 2" xfId="10227"/>
    <cellStyle name="40 % – Zvýraznění5 3 2 5 4 2 2" xfId="25443"/>
    <cellStyle name="40 % – Zvýraznění5 3 2 5 4 2 3" xfId="58773"/>
    <cellStyle name="40 % – Zvýraznění5 3 2 5 4 2 4" xfId="58774"/>
    <cellStyle name="40 % – Zvýraznění5 3 2 5 4 2 5" xfId="58775"/>
    <cellStyle name="40 % – Zvýraznění5 3 2 5 4 3" xfId="14086"/>
    <cellStyle name="40 % – Zvýraznění5 3 2 5 4 3 2" xfId="29275"/>
    <cellStyle name="40 % – Zvýraznění5 3 2 5 4 3 3" xfId="58776"/>
    <cellStyle name="40 % – Zvýraznění5 3 2 5 4 3 4" xfId="58777"/>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5" xfId="7897"/>
    <cellStyle name="40 % – Zvýraznění5 3 2 5 5 2" xfId="23114"/>
    <cellStyle name="40 % – Zvýraznění5 3 2 5 5 3" xfId="58778"/>
    <cellStyle name="40 % – Zvýraznění5 3 2 5 5 4" xfId="58779"/>
    <cellStyle name="40 % – Zvýraznění5 3 2 5 5 5" xfId="58780"/>
    <cellStyle name="40 % – Zvýraznění5 3 2 5 6" xfId="14083"/>
    <cellStyle name="40 % – Zvýraznění5 3 2 5 6 2" xfId="29272"/>
    <cellStyle name="40 % – Zvýraznění5 3 2 5 6 3" xfId="58781"/>
    <cellStyle name="40 % – Zvýraznění5 3 2 5 6 4" xfId="5878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2" xfId="5163"/>
    <cellStyle name="40 % – Zvýraznění5 3 2 6 2 2" xfId="10228"/>
    <cellStyle name="40 % – Zvýraznění5 3 2 6 2 2 2" xfId="25444"/>
    <cellStyle name="40 % – Zvýraznění5 3 2 6 2 2 3" xfId="58783"/>
    <cellStyle name="40 % – Zvýraznění5 3 2 6 2 2 4" xfId="58784"/>
    <cellStyle name="40 % – Zvýraznění5 3 2 6 2 2 5" xfId="58785"/>
    <cellStyle name="40 % – Zvýraznění5 3 2 6 2 3" xfId="14088"/>
    <cellStyle name="40 % – Zvýraznění5 3 2 6 2 3 2" xfId="29277"/>
    <cellStyle name="40 % – Zvýraznění5 3 2 6 2 3 3" xfId="58786"/>
    <cellStyle name="40 % – Zvýraznění5 3 2 6 2 3 4" xfId="5878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3" xfId="5164"/>
    <cellStyle name="40 % – Zvýraznění5 3 2 6 3 2" xfId="10229"/>
    <cellStyle name="40 % – Zvýraznění5 3 2 6 3 2 2" xfId="25445"/>
    <cellStyle name="40 % – Zvýraznění5 3 2 6 3 2 3" xfId="58788"/>
    <cellStyle name="40 % – Zvýraznění5 3 2 6 3 2 4" xfId="58789"/>
    <cellStyle name="40 % – Zvýraznění5 3 2 6 3 2 5" xfId="58790"/>
    <cellStyle name="40 % – Zvýraznění5 3 2 6 3 3" xfId="14089"/>
    <cellStyle name="40 % – Zvýraznění5 3 2 6 3 3 2" xfId="29278"/>
    <cellStyle name="40 % – Zvýraznění5 3 2 6 3 3 3" xfId="58791"/>
    <cellStyle name="40 % – Zvýraznění5 3 2 6 3 3 4" xfId="58792"/>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4" xfId="5165"/>
    <cellStyle name="40 % – Zvýraznění5 3 2 6 4 2" xfId="10230"/>
    <cellStyle name="40 % – Zvýraznění5 3 2 6 4 2 2" xfId="25446"/>
    <cellStyle name="40 % – Zvýraznění5 3 2 6 4 2 3" xfId="58793"/>
    <cellStyle name="40 % – Zvýraznění5 3 2 6 4 2 4" xfId="58794"/>
    <cellStyle name="40 % – Zvýraznění5 3 2 6 4 2 5" xfId="58795"/>
    <cellStyle name="40 % – Zvýraznění5 3 2 6 4 3" xfId="14090"/>
    <cellStyle name="40 % – Zvýraznění5 3 2 6 4 3 2" xfId="29279"/>
    <cellStyle name="40 % – Zvýraznění5 3 2 6 4 3 3" xfId="58796"/>
    <cellStyle name="40 % – Zvýraznění5 3 2 6 4 3 4" xfId="58797"/>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5" xfId="8271"/>
    <cellStyle name="40 % – Zvýraznění5 3 2 6 5 2" xfId="23487"/>
    <cellStyle name="40 % – Zvýraznění5 3 2 6 5 3" xfId="58798"/>
    <cellStyle name="40 % – Zvýraznění5 3 2 6 5 4" xfId="58799"/>
    <cellStyle name="40 % – Zvýraznění5 3 2 6 5 5" xfId="58800"/>
    <cellStyle name="40 % – Zvýraznění5 3 2 6 6" xfId="14087"/>
    <cellStyle name="40 % – Zvýraznění5 3 2 6 6 2" xfId="29276"/>
    <cellStyle name="40 % – Zvýraznění5 3 2 6 6 3" xfId="58801"/>
    <cellStyle name="40 % – Zvýraznění5 3 2 6 6 4" xfId="58802"/>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2" xfId="5167"/>
    <cellStyle name="40 % – Zvýraznění5 3 2 7 2 2" xfId="10231"/>
    <cellStyle name="40 % – Zvýraznění5 3 2 7 2 2 2" xfId="25447"/>
    <cellStyle name="40 % – Zvýraznění5 3 2 7 2 2 3" xfId="58803"/>
    <cellStyle name="40 % – Zvýraznění5 3 2 7 2 2 4" xfId="58804"/>
    <cellStyle name="40 % – Zvýraznění5 3 2 7 2 2 5" xfId="58805"/>
    <cellStyle name="40 % – Zvýraznění5 3 2 7 2 3" xfId="14092"/>
    <cellStyle name="40 % – Zvýraznění5 3 2 7 2 3 2" xfId="29281"/>
    <cellStyle name="40 % – Zvýraznění5 3 2 7 2 3 3" xfId="58806"/>
    <cellStyle name="40 % – Zvýraznění5 3 2 7 2 3 4" xfId="58807"/>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3" xfId="5168"/>
    <cellStyle name="40 % – Zvýraznění5 3 2 7 3 2" xfId="10232"/>
    <cellStyle name="40 % – Zvýraznění5 3 2 7 3 2 2" xfId="25448"/>
    <cellStyle name="40 % – Zvýraznění5 3 2 7 3 2 3" xfId="58808"/>
    <cellStyle name="40 % – Zvýraznění5 3 2 7 3 2 4" xfId="58809"/>
    <cellStyle name="40 % – Zvýraznění5 3 2 7 3 2 5" xfId="58810"/>
    <cellStyle name="40 % – Zvýraznění5 3 2 7 3 3" xfId="14093"/>
    <cellStyle name="40 % – Zvýraznění5 3 2 7 3 3 2" xfId="29282"/>
    <cellStyle name="40 % – Zvýraznění5 3 2 7 3 3 3" xfId="58811"/>
    <cellStyle name="40 % – Zvýraznění5 3 2 7 3 3 4" xfId="5881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4" xfId="5169"/>
    <cellStyle name="40 % – Zvýraznění5 3 2 7 4 2" xfId="10233"/>
    <cellStyle name="40 % – Zvýraznění5 3 2 7 4 2 2" xfId="25449"/>
    <cellStyle name="40 % – Zvýraznění5 3 2 7 4 2 3" xfId="58813"/>
    <cellStyle name="40 % – Zvýraznění5 3 2 7 4 2 4" xfId="58814"/>
    <cellStyle name="40 % – Zvýraznění5 3 2 7 4 2 5" xfId="58815"/>
    <cellStyle name="40 % – Zvýraznění5 3 2 7 4 3" xfId="14094"/>
    <cellStyle name="40 % – Zvýraznění5 3 2 7 4 3 2" xfId="29283"/>
    <cellStyle name="40 % – Zvýraznění5 3 2 7 4 3 3" xfId="58816"/>
    <cellStyle name="40 % – Zvýraznění5 3 2 7 4 3 4" xfId="58817"/>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5" xfId="8359"/>
    <cellStyle name="40 % – Zvýraznění5 3 2 7 5 2" xfId="23575"/>
    <cellStyle name="40 % – Zvýraznění5 3 2 7 5 3" xfId="58818"/>
    <cellStyle name="40 % – Zvýraznění5 3 2 7 5 4" xfId="58819"/>
    <cellStyle name="40 % – Zvýraznění5 3 2 7 5 5" xfId="58820"/>
    <cellStyle name="40 % – Zvýraznění5 3 2 7 6" xfId="14091"/>
    <cellStyle name="40 % – Zvýraznění5 3 2 7 6 2" xfId="29280"/>
    <cellStyle name="40 % – Zvýraznění5 3 2 7 6 3" xfId="58821"/>
    <cellStyle name="40 % – Zvýraznění5 3 2 7 6 4" xfId="58822"/>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2" xfId="5171"/>
    <cellStyle name="40 % – Zvýraznění5 3 2 8 2 2" xfId="10234"/>
    <cellStyle name="40 % – Zvýraznění5 3 2 8 2 2 2" xfId="25450"/>
    <cellStyle name="40 % – Zvýraznění5 3 2 8 2 2 3" xfId="58823"/>
    <cellStyle name="40 % – Zvýraznění5 3 2 8 2 2 4" xfId="58824"/>
    <cellStyle name="40 % – Zvýraznění5 3 2 8 2 2 5" xfId="58825"/>
    <cellStyle name="40 % – Zvýraznění5 3 2 8 2 3" xfId="14096"/>
    <cellStyle name="40 % – Zvýraznění5 3 2 8 2 3 2" xfId="29285"/>
    <cellStyle name="40 % – Zvýraznění5 3 2 8 2 3 3" xfId="58826"/>
    <cellStyle name="40 % – Zvýraznění5 3 2 8 2 3 4" xfId="58827"/>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3" xfId="5172"/>
    <cellStyle name="40 % – Zvýraznění5 3 2 8 3 2" xfId="10235"/>
    <cellStyle name="40 % – Zvýraznění5 3 2 8 3 2 2" xfId="25451"/>
    <cellStyle name="40 % – Zvýraznění5 3 2 8 3 2 3" xfId="58828"/>
    <cellStyle name="40 % – Zvýraznění5 3 2 8 3 2 4" xfId="58829"/>
    <cellStyle name="40 % – Zvýraznění5 3 2 8 3 2 5" xfId="58830"/>
    <cellStyle name="40 % – Zvýraznění5 3 2 8 3 3" xfId="14097"/>
    <cellStyle name="40 % – Zvýraznění5 3 2 8 3 3 2" xfId="29286"/>
    <cellStyle name="40 % – Zvýraznění5 3 2 8 3 3 3" xfId="58831"/>
    <cellStyle name="40 % – Zvýraznění5 3 2 8 3 3 4" xfId="58832"/>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4" xfId="5173"/>
    <cellStyle name="40 % – Zvýraznění5 3 2 8 4 2" xfId="10236"/>
    <cellStyle name="40 % – Zvýraznění5 3 2 8 4 2 2" xfId="25452"/>
    <cellStyle name="40 % – Zvýraznění5 3 2 8 4 2 3" xfId="58833"/>
    <cellStyle name="40 % – Zvýraznění5 3 2 8 4 2 4" xfId="58834"/>
    <cellStyle name="40 % – Zvýraznění5 3 2 8 4 2 5" xfId="58835"/>
    <cellStyle name="40 % – Zvýraznění5 3 2 8 4 3" xfId="14098"/>
    <cellStyle name="40 % – Zvýraznění5 3 2 8 4 3 2" xfId="29287"/>
    <cellStyle name="40 % – Zvýraznění5 3 2 8 4 3 3" xfId="58836"/>
    <cellStyle name="40 % – Zvýraznění5 3 2 8 4 3 4" xfId="5883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5" xfId="8442"/>
    <cellStyle name="40 % – Zvýraznění5 3 2 8 5 2" xfId="23658"/>
    <cellStyle name="40 % – Zvýraznění5 3 2 8 5 3" xfId="58838"/>
    <cellStyle name="40 % – Zvýraznění5 3 2 8 5 4" xfId="58839"/>
    <cellStyle name="40 % – Zvýraznění5 3 2 8 5 5" xfId="58840"/>
    <cellStyle name="40 % – Zvýraznění5 3 2 8 6" xfId="14095"/>
    <cellStyle name="40 % – Zvýraznění5 3 2 8 6 2" xfId="29284"/>
    <cellStyle name="40 % – Zvýraznění5 3 2 8 6 3" xfId="58841"/>
    <cellStyle name="40 % – Zvýraznění5 3 2 8 6 4" xfId="58842"/>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2 3" xfId="58843"/>
    <cellStyle name="40 % – Zvýraznění5 3 2 9 2 4" xfId="58844"/>
    <cellStyle name="40 % – Zvýraznění5 3 2 9 2 5" xfId="58845"/>
    <cellStyle name="40 % – Zvýraznění5 3 2 9 3" xfId="14099"/>
    <cellStyle name="40 % – Zvýraznění5 3 2 9 3 2" xfId="29288"/>
    <cellStyle name="40 % – Zvýraznění5 3 2 9 3 3" xfId="58846"/>
    <cellStyle name="40 % – Zvýraznění5 3 2 9 3 4" xfId="58847"/>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2 3" xfId="58848"/>
    <cellStyle name="40 % – Zvýraznění5 3 21 2 4" xfId="58849"/>
    <cellStyle name="40 % – Zvýraznění5 3 21 2 5" xfId="58850"/>
    <cellStyle name="40 % – Zvýraznění5 3 21 3" xfId="14100"/>
    <cellStyle name="40 % – Zvýraznění5 3 21 3 2" xfId="29289"/>
    <cellStyle name="40 % – Zvýraznění5 3 21 3 3" xfId="58851"/>
    <cellStyle name="40 % – Zvýraznění5 3 21 3 4" xfId="58852"/>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2" xfId="7607"/>
    <cellStyle name="40 % – Zvýraznění5 3 22 2" xfId="22826"/>
    <cellStyle name="40 % – Zvýraznění5 3 22 3" xfId="58853"/>
    <cellStyle name="40 % – Zvýraznění5 3 22 4" xfId="58854"/>
    <cellStyle name="40 % – Zvýraznění5 3 23" xfId="58855"/>
    <cellStyle name="40 % – Zvýraznění5 3 3" xfId="552"/>
    <cellStyle name="40 % – Zvýraznění5 3 3 10" xfId="5178"/>
    <cellStyle name="40 % – Zvýraznění5 3 3 10 2" xfId="10238"/>
    <cellStyle name="40 % – Zvýraznění5 3 3 10 2 2" xfId="25454"/>
    <cellStyle name="40 % – Zvýraznění5 3 3 10 2 3" xfId="58856"/>
    <cellStyle name="40 % – Zvýraznění5 3 3 10 2 4" xfId="58857"/>
    <cellStyle name="40 % – Zvýraznění5 3 3 10 2 5" xfId="58858"/>
    <cellStyle name="40 % – Zvýraznění5 3 3 10 3" xfId="14101"/>
    <cellStyle name="40 % – Zvýraznění5 3 3 10 3 2" xfId="29290"/>
    <cellStyle name="40 % – Zvýraznění5 3 3 10 3 3" xfId="58859"/>
    <cellStyle name="40 % – Zvýraznění5 3 3 10 3 4" xfId="5886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1" xfId="5179"/>
    <cellStyle name="40 % – Zvýraznění5 3 3 11 2" xfId="11117"/>
    <cellStyle name="40 % – Zvýraznění5 3 3 11 2 2" xfId="26317"/>
    <cellStyle name="40 % – Zvýraznění5 3 3 11 2 3" xfId="58861"/>
    <cellStyle name="40 % – Zvýraznění5 3 3 11 2 4" xfId="58862"/>
    <cellStyle name="40 % – Zvýraznění5 3 3 11 2 5" xfId="58863"/>
    <cellStyle name="40 % – Zvýraznění5 3 3 11 3" xfId="14102"/>
    <cellStyle name="40 % – Zvýraznění5 3 3 11 3 2" xfId="29291"/>
    <cellStyle name="40 % – Zvýraznění5 3 3 11 3 3" xfId="58864"/>
    <cellStyle name="40 % – Zvýraznění5 3 3 11 3 4" xfId="58865"/>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2" xfId="7862"/>
    <cellStyle name="40 % – Zvýraznění5 3 3 12 2" xfId="23081"/>
    <cellStyle name="40 % – Zvýraznění5 3 3 12 3" xfId="58866"/>
    <cellStyle name="40 % – Zvýraznění5 3 3 12 4" xfId="58867"/>
    <cellStyle name="40 % – Zvýraznění5 3 3 12 5" xfId="58868"/>
    <cellStyle name="40 % – Zvýraznění5 3 3 13" xfId="11620"/>
    <cellStyle name="40 % – Zvýraznění5 3 3 13 2" xfId="26816"/>
    <cellStyle name="40 % – Zvýraznění5 3 3 13 3" xfId="58869"/>
    <cellStyle name="40 % – Zvýraznění5 3 3 13 4" xfId="58870"/>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2" xfId="5180"/>
    <cellStyle name="40 % – Zvýraznění5 3 3 2 10" xfId="43274"/>
    <cellStyle name="40 % – Zvýraznění5 3 3 2 11" xfId="43275"/>
    <cellStyle name="40 % – Zvýraznění5 3 3 2 2" xfId="5181"/>
    <cellStyle name="40 % – Zvýraznění5 3 3 2 2 2" xfId="10239"/>
    <cellStyle name="40 % – Zvýraznění5 3 3 2 2 2 2" xfId="25455"/>
    <cellStyle name="40 % – Zvýraznění5 3 3 2 2 2 3" xfId="58871"/>
    <cellStyle name="40 % – Zvýraznění5 3 3 2 2 2 4" xfId="58872"/>
    <cellStyle name="40 % – Zvýraznění5 3 3 2 2 2 5" xfId="58873"/>
    <cellStyle name="40 % – Zvýraznění5 3 3 2 2 3" xfId="14104"/>
    <cellStyle name="40 % – Zvýraznění5 3 3 2 2 3 2" xfId="29293"/>
    <cellStyle name="40 % – Zvýraznění5 3 3 2 2 3 3" xfId="58874"/>
    <cellStyle name="40 % – Zvýraznění5 3 3 2 2 3 4" xfId="58875"/>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3" xfId="5182"/>
    <cellStyle name="40 % – Zvýraznění5 3 3 2 3 2" xfId="10240"/>
    <cellStyle name="40 % – Zvýraznění5 3 3 2 3 2 2" xfId="25456"/>
    <cellStyle name="40 % – Zvýraznění5 3 3 2 3 2 3" xfId="58876"/>
    <cellStyle name="40 % – Zvýraznění5 3 3 2 3 2 4" xfId="58877"/>
    <cellStyle name="40 % – Zvýraznění5 3 3 2 3 2 5" xfId="58878"/>
    <cellStyle name="40 % – Zvýraznění5 3 3 2 3 3" xfId="14105"/>
    <cellStyle name="40 % – Zvýraznění5 3 3 2 3 3 2" xfId="29294"/>
    <cellStyle name="40 % – Zvýraznění5 3 3 2 3 3 3" xfId="58879"/>
    <cellStyle name="40 % – Zvýraznění5 3 3 2 3 3 4" xfId="58880"/>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4" xfId="5183"/>
    <cellStyle name="40 % – Zvýraznění5 3 3 2 4 2" xfId="10241"/>
    <cellStyle name="40 % – Zvýraznění5 3 3 2 4 2 2" xfId="25457"/>
    <cellStyle name="40 % – Zvýraznění5 3 3 2 4 2 3" xfId="58881"/>
    <cellStyle name="40 % – Zvýraznění5 3 3 2 4 2 4" xfId="58882"/>
    <cellStyle name="40 % – Zvýraznění5 3 3 2 4 2 5" xfId="58883"/>
    <cellStyle name="40 % – Zvýraznění5 3 3 2 4 3" xfId="14106"/>
    <cellStyle name="40 % – Zvýraznění5 3 3 2 4 3 2" xfId="29295"/>
    <cellStyle name="40 % – Zvýraznění5 3 3 2 4 3 3" xfId="58884"/>
    <cellStyle name="40 % – Zvýraznění5 3 3 2 4 3 4" xfId="5888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5" xfId="7923"/>
    <cellStyle name="40 % – Zvýraznění5 3 3 2 5 2" xfId="23140"/>
    <cellStyle name="40 % – Zvýraznění5 3 3 2 5 3" xfId="58886"/>
    <cellStyle name="40 % – Zvýraznění5 3 3 2 5 4" xfId="58887"/>
    <cellStyle name="40 % – Zvýraznění5 3 3 2 5 5" xfId="58888"/>
    <cellStyle name="40 % – Zvýraznění5 3 3 2 6" xfId="14103"/>
    <cellStyle name="40 % – Zvýraznění5 3 3 2 6 2" xfId="29292"/>
    <cellStyle name="40 % – Zvýraznění5 3 3 2 6 3" xfId="58889"/>
    <cellStyle name="40 % – Zvýraznění5 3 3 2 6 4" xfId="58890"/>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2" xfId="5185"/>
    <cellStyle name="40 % – Zvýraznění5 3 3 3 2 2" xfId="10242"/>
    <cellStyle name="40 % – Zvýraznění5 3 3 3 2 2 2" xfId="25458"/>
    <cellStyle name="40 % – Zvýraznění5 3 3 3 2 2 3" xfId="58891"/>
    <cellStyle name="40 % – Zvýraznění5 3 3 3 2 2 4" xfId="58892"/>
    <cellStyle name="40 % – Zvýraznění5 3 3 3 2 2 5" xfId="58893"/>
    <cellStyle name="40 % – Zvýraznění5 3 3 3 2 3" xfId="14108"/>
    <cellStyle name="40 % – Zvýraznění5 3 3 3 2 3 2" xfId="29297"/>
    <cellStyle name="40 % – Zvýraznění5 3 3 3 2 3 3" xfId="58894"/>
    <cellStyle name="40 % – Zvýraznění5 3 3 3 2 3 4" xfId="58895"/>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3" xfId="5186"/>
    <cellStyle name="40 % – Zvýraznění5 3 3 3 3 2" xfId="10243"/>
    <cellStyle name="40 % – Zvýraznění5 3 3 3 3 2 2" xfId="25459"/>
    <cellStyle name="40 % – Zvýraznění5 3 3 3 3 2 3" xfId="58896"/>
    <cellStyle name="40 % – Zvýraznění5 3 3 3 3 2 4" xfId="58897"/>
    <cellStyle name="40 % – Zvýraznění5 3 3 3 3 2 5" xfId="58898"/>
    <cellStyle name="40 % – Zvýraznění5 3 3 3 3 3" xfId="14109"/>
    <cellStyle name="40 % – Zvýraznění5 3 3 3 3 3 2" xfId="29298"/>
    <cellStyle name="40 % – Zvýraznění5 3 3 3 3 3 3" xfId="58899"/>
    <cellStyle name="40 % – Zvýraznění5 3 3 3 3 3 4" xfId="58900"/>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4" xfId="5187"/>
    <cellStyle name="40 % – Zvýraznění5 3 3 3 4 2" xfId="10244"/>
    <cellStyle name="40 % – Zvýraznění5 3 3 3 4 2 2" xfId="25460"/>
    <cellStyle name="40 % – Zvýraznění5 3 3 3 4 2 3" xfId="58901"/>
    <cellStyle name="40 % – Zvýraznění5 3 3 3 4 2 4" xfId="58902"/>
    <cellStyle name="40 % – Zvýraznění5 3 3 3 4 2 5" xfId="58903"/>
    <cellStyle name="40 % – Zvýraznění5 3 3 3 4 3" xfId="14110"/>
    <cellStyle name="40 % – Zvýraznění5 3 3 3 4 3 2" xfId="29299"/>
    <cellStyle name="40 % – Zvýraznění5 3 3 3 4 3 3" xfId="58904"/>
    <cellStyle name="40 % – Zvýraznění5 3 3 3 4 3 4" xfId="58905"/>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5" xfId="8076"/>
    <cellStyle name="40 % – Zvýraznění5 3 3 3 5 2" xfId="23292"/>
    <cellStyle name="40 % – Zvýraznění5 3 3 3 5 3" xfId="58906"/>
    <cellStyle name="40 % – Zvýraznění5 3 3 3 5 4" xfId="58907"/>
    <cellStyle name="40 % – Zvýraznění5 3 3 3 5 5" xfId="58908"/>
    <cellStyle name="40 % – Zvýraznění5 3 3 3 6" xfId="14107"/>
    <cellStyle name="40 % – Zvýraznění5 3 3 3 6 2" xfId="29296"/>
    <cellStyle name="40 % – Zvýraznění5 3 3 3 6 3" xfId="58909"/>
    <cellStyle name="40 % – Zvýraznění5 3 3 3 6 4" xfId="58910"/>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2" xfId="5189"/>
    <cellStyle name="40 % – Zvýraznění5 3 3 4 2 2" xfId="10245"/>
    <cellStyle name="40 % – Zvýraznění5 3 3 4 2 2 2" xfId="25461"/>
    <cellStyle name="40 % – Zvýraznění5 3 3 4 2 2 3" xfId="58911"/>
    <cellStyle name="40 % – Zvýraznění5 3 3 4 2 2 4" xfId="58912"/>
    <cellStyle name="40 % – Zvýraznění5 3 3 4 2 2 5" xfId="58913"/>
    <cellStyle name="40 % – Zvýraznění5 3 3 4 2 3" xfId="14112"/>
    <cellStyle name="40 % – Zvýraznění5 3 3 4 2 3 2" xfId="29301"/>
    <cellStyle name="40 % – Zvýraznění5 3 3 4 2 3 3" xfId="58914"/>
    <cellStyle name="40 % – Zvýraznění5 3 3 4 2 3 4" xfId="58915"/>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3" xfId="5190"/>
    <cellStyle name="40 % – Zvýraznění5 3 3 4 3 2" xfId="10246"/>
    <cellStyle name="40 % – Zvýraznění5 3 3 4 3 2 2" xfId="25462"/>
    <cellStyle name="40 % – Zvýraznění5 3 3 4 3 2 3" xfId="58916"/>
    <cellStyle name="40 % – Zvýraznění5 3 3 4 3 2 4" xfId="58917"/>
    <cellStyle name="40 % – Zvýraznění5 3 3 4 3 2 5" xfId="58918"/>
    <cellStyle name="40 % – Zvýraznění5 3 3 4 3 3" xfId="14113"/>
    <cellStyle name="40 % – Zvýraznění5 3 3 4 3 3 2" xfId="29302"/>
    <cellStyle name="40 % – Zvýraznění5 3 3 4 3 3 3" xfId="58919"/>
    <cellStyle name="40 % – Zvýraznění5 3 3 4 3 3 4" xfId="58920"/>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4" xfId="5191"/>
    <cellStyle name="40 % – Zvýraznění5 3 3 4 4 2" xfId="10247"/>
    <cellStyle name="40 % – Zvýraznění5 3 3 4 4 2 2" xfId="25463"/>
    <cellStyle name="40 % – Zvýraznění5 3 3 4 4 2 3" xfId="58921"/>
    <cellStyle name="40 % – Zvýraznění5 3 3 4 4 2 4" xfId="58922"/>
    <cellStyle name="40 % – Zvýraznění5 3 3 4 4 2 5" xfId="58923"/>
    <cellStyle name="40 % – Zvýraznění5 3 3 4 4 3" xfId="14114"/>
    <cellStyle name="40 % – Zvýraznění5 3 3 4 4 3 2" xfId="29303"/>
    <cellStyle name="40 % – Zvýraznění5 3 3 4 4 3 3" xfId="58924"/>
    <cellStyle name="40 % – Zvýraznění5 3 3 4 4 3 4" xfId="58925"/>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5" xfId="8156"/>
    <cellStyle name="40 % – Zvýraznění5 3 3 4 5 2" xfId="23372"/>
    <cellStyle name="40 % – Zvýraznění5 3 3 4 5 3" xfId="58926"/>
    <cellStyle name="40 % – Zvýraznění5 3 3 4 5 4" xfId="58927"/>
    <cellStyle name="40 % – Zvýraznění5 3 3 4 5 5" xfId="58928"/>
    <cellStyle name="40 % – Zvýraznění5 3 3 4 6" xfId="14111"/>
    <cellStyle name="40 % – Zvýraznění5 3 3 4 6 2" xfId="29300"/>
    <cellStyle name="40 % – Zvýraznění5 3 3 4 6 3" xfId="58929"/>
    <cellStyle name="40 % – Zvýraznění5 3 3 4 6 4" xfId="5893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2" xfId="5193"/>
    <cellStyle name="40 % – Zvýraznění5 3 3 5 2 2" xfId="10248"/>
    <cellStyle name="40 % – Zvýraznění5 3 3 5 2 2 2" xfId="25464"/>
    <cellStyle name="40 % – Zvýraznění5 3 3 5 2 2 3" xfId="58931"/>
    <cellStyle name="40 % – Zvýraznění5 3 3 5 2 2 4" xfId="58932"/>
    <cellStyle name="40 % – Zvýraznění5 3 3 5 2 2 5" xfId="58933"/>
    <cellStyle name="40 % – Zvýraznění5 3 3 5 2 3" xfId="14116"/>
    <cellStyle name="40 % – Zvýraznění5 3 3 5 2 3 2" xfId="29305"/>
    <cellStyle name="40 % – Zvýraznění5 3 3 5 2 3 3" xfId="58934"/>
    <cellStyle name="40 % – Zvýraznění5 3 3 5 2 3 4" xfId="5893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3" xfId="5194"/>
    <cellStyle name="40 % – Zvýraznění5 3 3 5 3 2" xfId="10249"/>
    <cellStyle name="40 % – Zvýraznění5 3 3 5 3 2 2" xfId="25465"/>
    <cellStyle name="40 % – Zvýraznění5 3 3 5 3 2 3" xfId="58936"/>
    <cellStyle name="40 % – Zvýraznění5 3 3 5 3 2 4" xfId="58937"/>
    <cellStyle name="40 % – Zvýraznění5 3 3 5 3 2 5" xfId="58938"/>
    <cellStyle name="40 % – Zvýraznění5 3 3 5 3 3" xfId="14117"/>
    <cellStyle name="40 % – Zvýraznění5 3 3 5 3 3 2" xfId="29306"/>
    <cellStyle name="40 % – Zvýraznění5 3 3 5 3 3 3" xfId="58939"/>
    <cellStyle name="40 % – Zvýraznění5 3 3 5 3 3 4" xfId="58940"/>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4" xfId="5195"/>
    <cellStyle name="40 % – Zvýraznění5 3 3 5 4 2" xfId="10250"/>
    <cellStyle name="40 % – Zvýraznění5 3 3 5 4 2 2" xfId="25466"/>
    <cellStyle name="40 % – Zvýraznění5 3 3 5 4 2 3" xfId="58941"/>
    <cellStyle name="40 % – Zvýraznění5 3 3 5 4 2 4" xfId="58942"/>
    <cellStyle name="40 % – Zvýraznění5 3 3 5 4 2 5" xfId="58943"/>
    <cellStyle name="40 % – Zvýraznění5 3 3 5 4 3" xfId="14118"/>
    <cellStyle name="40 % – Zvýraznění5 3 3 5 4 3 2" xfId="29307"/>
    <cellStyle name="40 % – Zvýraznění5 3 3 5 4 3 3" xfId="58944"/>
    <cellStyle name="40 % – Zvýraznění5 3 3 5 4 3 4" xfId="58945"/>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5" xfId="8238"/>
    <cellStyle name="40 % – Zvýraznění5 3 3 5 5 2" xfId="23454"/>
    <cellStyle name="40 % – Zvýraznění5 3 3 5 5 3" xfId="58946"/>
    <cellStyle name="40 % – Zvýraznění5 3 3 5 5 4" xfId="58947"/>
    <cellStyle name="40 % – Zvýraznění5 3 3 5 5 5" xfId="58948"/>
    <cellStyle name="40 % – Zvýraznění5 3 3 5 6" xfId="14115"/>
    <cellStyle name="40 % – Zvýraznění5 3 3 5 6 2" xfId="29304"/>
    <cellStyle name="40 % – Zvýraznění5 3 3 5 6 3" xfId="58949"/>
    <cellStyle name="40 % – Zvýraznění5 3 3 5 6 4" xfId="58950"/>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2" xfId="5197"/>
    <cellStyle name="40 % – Zvýraznění5 3 3 6 2 2" xfId="10251"/>
    <cellStyle name="40 % – Zvýraznění5 3 3 6 2 2 2" xfId="25467"/>
    <cellStyle name="40 % – Zvýraznění5 3 3 6 2 2 3" xfId="58951"/>
    <cellStyle name="40 % – Zvýraznění5 3 3 6 2 2 4" xfId="58952"/>
    <cellStyle name="40 % – Zvýraznění5 3 3 6 2 2 5" xfId="58953"/>
    <cellStyle name="40 % – Zvýraznění5 3 3 6 2 3" xfId="14120"/>
    <cellStyle name="40 % – Zvýraznění5 3 3 6 2 3 2" xfId="29309"/>
    <cellStyle name="40 % – Zvýraznění5 3 3 6 2 3 3" xfId="58954"/>
    <cellStyle name="40 % – Zvýraznění5 3 3 6 2 3 4" xfId="58955"/>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3" xfId="5198"/>
    <cellStyle name="40 % – Zvýraznění5 3 3 6 3 2" xfId="10252"/>
    <cellStyle name="40 % – Zvýraznění5 3 3 6 3 2 2" xfId="25468"/>
    <cellStyle name="40 % – Zvýraznění5 3 3 6 3 2 3" xfId="58956"/>
    <cellStyle name="40 % – Zvýraznění5 3 3 6 3 2 4" xfId="58957"/>
    <cellStyle name="40 % – Zvýraznění5 3 3 6 3 2 5" xfId="58958"/>
    <cellStyle name="40 % – Zvýraznění5 3 3 6 3 3" xfId="14121"/>
    <cellStyle name="40 % – Zvýraznění5 3 3 6 3 3 2" xfId="29310"/>
    <cellStyle name="40 % – Zvýraznění5 3 3 6 3 3 3" xfId="58959"/>
    <cellStyle name="40 % – Zvýraznění5 3 3 6 3 3 4" xfId="5896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4" xfId="5199"/>
    <cellStyle name="40 % – Zvýraznění5 3 3 6 4 2" xfId="10253"/>
    <cellStyle name="40 % – Zvýraznění5 3 3 6 4 2 2" xfId="25469"/>
    <cellStyle name="40 % – Zvýraznění5 3 3 6 4 2 3" xfId="58961"/>
    <cellStyle name="40 % – Zvýraznění5 3 3 6 4 2 4" xfId="58962"/>
    <cellStyle name="40 % – Zvýraznění5 3 3 6 4 2 5" xfId="58963"/>
    <cellStyle name="40 % – Zvýraznění5 3 3 6 4 3" xfId="14122"/>
    <cellStyle name="40 % – Zvýraznění5 3 3 6 4 3 2" xfId="29311"/>
    <cellStyle name="40 % – Zvýraznění5 3 3 6 4 3 3" xfId="58964"/>
    <cellStyle name="40 % – Zvýraznění5 3 3 6 4 3 4" xfId="58965"/>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5" xfId="8331"/>
    <cellStyle name="40 % – Zvýraznění5 3 3 6 5 2" xfId="23547"/>
    <cellStyle name="40 % – Zvýraznění5 3 3 6 5 3" xfId="58966"/>
    <cellStyle name="40 % – Zvýraznění5 3 3 6 5 4" xfId="58967"/>
    <cellStyle name="40 % – Zvýraznění5 3 3 6 5 5" xfId="58968"/>
    <cellStyle name="40 % – Zvýraznění5 3 3 6 6" xfId="14119"/>
    <cellStyle name="40 % – Zvýraznění5 3 3 6 6 2" xfId="29308"/>
    <cellStyle name="40 % – Zvýraznění5 3 3 6 6 3" xfId="58969"/>
    <cellStyle name="40 % – Zvýraznění5 3 3 6 6 4" xfId="58970"/>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2" xfId="5201"/>
    <cellStyle name="40 % – Zvýraznění5 3 3 7 2 2" xfId="10254"/>
    <cellStyle name="40 % – Zvýraznění5 3 3 7 2 2 2" xfId="25470"/>
    <cellStyle name="40 % – Zvýraznění5 3 3 7 2 2 3" xfId="58971"/>
    <cellStyle name="40 % – Zvýraznění5 3 3 7 2 2 4" xfId="58972"/>
    <cellStyle name="40 % – Zvýraznění5 3 3 7 2 2 5" xfId="58973"/>
    <cellStyle name="40 % – Zvýraznění5 3 3 7 2 3" xfId="14124"/>
    <cellStyle name="40 % – Zvýraznění5 3 3 7 2 3 2" xfId="29313"/>
    <cellStyle name="40 % – Zvýraznění5 3 3 7 2 3 3" xfId="58974"/>
    <cellStyle name="40 % – Zvýraznění5 3 3 7 2 3 4" xfId="58975"/>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3" xfId="5202"/>
    <cellStyle name="40 % – Zvýraznění5 3 3 7 3 2" xfId="10255"/>
    <cellStyle name="40 % – Zvýraznění5 3 3 7 3 2 2" xfId="25471"/>
    <cellStyle name="40 % – Zvýraznění5 3 3 7 3 2 3" xfId="58976"/>
    <cellStyle name="40 % – Zvýraznění5 3 3 7 3 2 4" xfId="58977"/>
    <cellStyle name="40 % – Zvýraznění5 3 3 7 3 2 5" xfId="58978"/>
    <cellStyle name="40 % – Zvýraznění5 3 3 7 3 3" xfId="14125"/>
    <cellStyle name="40 % – Zvýraznění5 3 3 7 3 3 2" xfId="29314"/>
    <cellStyle name="40 % – Zvýraznění5 3 3 7 3 3 3" xfId="58979"/>
    <cellStyle name="40 % – Zvýraznění5 3 3 7 3 3 4" xfId="58980"/>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4" xfId="5203"/>
    <cellStyle name="40 % – Zvýraznění5 3 3 7 4 2" xfId="10256"/>
    <cellStyle name="40 % – Zvýraznění5 3 3 7 4 2 2" xfId="25472"/>
    <cellStyle name="40 % – Zvýraznění5 3 3 7 4 2 3" xfId="58981"/>
    <cellStyle name="40 % – Zvýraznění5 3 3 7 4 2 4" xfId="58982"/>
    <cellStyle name="40 % – Zvýraznění5 3 3 7 4 2 5" xfId="58983"/>
    <cellStyle name="40 % – Zvýraznění5 3 3 7 4 3" xfId="14126"/>
    <cellStyle name="40 % – Zvýraznění5 3 3 7 4 3 2" xfId="29315"/>
    <cellStyle name="40 % – Zvýraznění5 3 3 7 4 3 3" xfId="58984"/>
    <cellStyle name="40 % – Zvýraznění5 3 3 7 4 3 4" xfId="5898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5" xfId="8414"/>
    <cellStyle name="40 % – Zvýraznění5 3 3 7 5 2" xfId="23630"/>
    <cellStyle name="40 % – Zvýraznění5 3 3 7 5 3" xfId="58986"/>
    <cellStyle name="40 % – Zvýraznění5 3 3 7 5 4" xfId="58987"/>
    <cellStyle name="40 % – Zvýraznění5 3 3 7 5 5" xfId="58988"/>
    <cellStyle name="40 % – Zvýraznění5 3 3 7 6" xfId="14123"/>
    <cellStyle name="40 % – Zvýraznění5 3 3 7 6 2" xfId="29312"/>
    <cellStyle name="40 % – Zvýraznění5 3 3 7 6 3" xfId="58989"/>
    <cellStyle name="40 % – Zvýraznění5 3 3 7 6 4" xfId="58990"/>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2 3" xfId="58991"/>
    <cellStyle name="40 % – Zvýraznění5 3 3 8 2 4" xfId="58992"/>
    <cellStyle name="40 % – Zvýraznění5 3 3 8 2 5" xfId="58993"/>
    <cellStyle name="40 % – Zvýraznění5 3 3 8 3" xfId="14127"/>
    <cellStyle name="40 % – Zvýraznění5 3 3 8 3 2" xfId="29316"/>
    <cellStyle name="40 % – Zvýraznění5 3 3 8 3 3" xfId="58994"/>
    <cellStyle name="40 % – Zvýraznění5 3 3 8 3 4" xfId="58995"/>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9" xfId="5205"/>
    <cellStyle name="40 % – Zvýraznění5 3 3 9 2" xfId="10258"/>
    <cellStyle name="40 % – Zvýraznění5 3 3 9 2 2" xfId="25474"/>
    <cellStyle name="40 % – Zvýraznění5 3 3 9 2 3" xfId="58996"/>
    <cellStyle name="40 % – Zvýraznění5 3 3 9 2 4" xfId="58997"/>
    <cellStyle name="40 % – Zvýraznění5 3 3 9 2 5" xfId="58998"/>
    <cellStyle name="40 % – Zvýraznění5 3 3 9 3" xfId="14128"/>
    <cellStyle name="40 % – Zvýraznění5 3 3 9 3 2" xfId="29317"/>
    <cellStyle name="40 % – Zvýraznění5 3 3 9 3 3" xfId="58999"/>
    <cellStyle name="40 % – Zvýraznění5 3 3 9 3 4" xfId="59000"/>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4" xfId="553"/>
    <cellStyle name="40 % – Zvýraznění5 3 4 10" xfId="19227"/>
    <cellStyle name="40 % – Zvýraznění5 3 4 11" xfId="43326"/>
    <cellStyle name="40 % – Zvýraznění5 3 4 12" xfId="43327"/>
    <cellStyle name="40 % – Zvýraznění5 3 4 2" xfId="5206"/>
    <cellStyle name="40 % – Zvýraznění5 3 4 2 2" xfId="10259"/>
    <cellStyle name="40 % – Zvýraznění5 3 4 2 2 2" xfId="25475"/>
    <cellStyle name="40 % – Zvýraznění5 3 4 2 2 3" xfId="59001"/>
    <cellStyle name="40 % – Zvýraznění5 3 4 2 2 4" xfId="59002"/>
    <cellStyle name="40 % – Zvýraznění5 3 4 2 2 5" xfId="59003"/>
    <cellStyle name="40 % – Zvýraznění5 3 4 2 3" xfId="14129"/>
    <cellStyle name="40 % – Zvýraznění5 3 4 2 3 2" xfId="29318"/>
    <cellStyle name="40 % – Zvýraznění5 3 4 2 3 3" xfId="59004"/>
    <cellStyle name="40 % – Zvýraznění5 3 4 2 3 4" xfId="59005"/>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3" xfId="5207"/>
    <cellStyle name="40 % – Zvýraznění5 3 4 3 2" xfId="10260"/>
    <cellStyle name="40 % – Zvýraznění5 3 4 3 2 2" xfId="25476"/>
    <cellStyle name="40 % – Zvýraznění5 3 4 3 2 3" xfId="59006"/>
    <cellStyle name="40 % – Zvýraznění5 3 4 3 2 4" xfId="59007"/>
    <cellStyle name="40 % – Zvýraznění5 3 4 3 2 5" xfId="59008"/>
    <cellStyle name="40 % – Zvýraznění5 3 4 3 3" xfId="14130"/>
    <cellStyle name="40 % – Zvýraznění5 3 4 3 3 2" xfId="29319"/>
    <cellStyle name="40 % – Zvýraznění5 3 4 3 3 3" xfId="59009"/>
    <cellStyle name="40 % – Zvýraznění5 3 4 3 3 4" xfId="59010"/>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4" xfId="5208"/>
    <cellStyle name="40 % – Zvýraznění5 3 4 4 2" xfId="10261"/>
    <cellStyle name="40 % – Zvýraznění5 3 4 4 2 2" xfId="25477"/>
    <cellStyle name="40 % – Zvýraznění5 3 4 4 2 3" xfId="59011"/>
    <cellStyle name="40 % – Zvýraznění5 3 4 4 2 4" xfId="59012"/>
    <cellStyle name="40 % – Zvýraznění5 3 4 4 2 5" xfId="59013"/>
    <cellStyle name="40 % – Zvýraznění5 3 4 4 3" xfId="14131"/>
    <cellStyle name="40 % – Zvýraznění5 3 4 4 3 2" xfId="29320"/>
    <cellStyle name="40 % – Zvýraznění5 3 4 4 3 3" xfId="59014"/>
    <cellStyle name="40 % – Zvýraznění5 3 4 4 3 4" xfId="59015"/>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5" xfId="5209"/>
    <cellStyle name="40 % – Zvýraznění5 3 4 5 2" xfId="11065"/>
    <cellStyle name="40 % – Zvýraznění5 3 4 5 2 2" xfId="26265"/>
    <cellStyle name="40 % – Zvýraznění5 3 4 5 2 3" xfId="59016"/>
    <cellStyle name="40 % – Zvýraznění5 3 4 5 2 4" xfId="59017"/>
    <cellStyle name="40 % – Zvýraznění5 3 4 5 2 5" xfId="59018"/>
    <cellStyle name="40 % – Zvýraznění5 3 4 5 3" xfId="14132"/>
    <cellStyle name="40 % – Zvýraznění5 3 4 5 3 2" xfId="29321"/>
    <cellStyle name="40 % – Zvýraznění5 3 4 5 3 3" xfId="59019"/>
    <cellStyle name="40 % – Zvýraznění5 3 4 5 3 4" xfId="59020"/>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6" xfId="7818"/>
    <cellStyle name="40 % – Zvýraznění5 3 4 6 2" xfId="23037"/>
    <cellStyle name="40 % – Zvýraznění5 3 4 6 3" xfId="59021"/>
    <cellStyle name="40 % – Zvýraznění5 3 4 6 4" xfId="59022"/>
    <cellStyle name="40 % – Zvýraznění5 3 4 6 5" xfId="59023"/>
    <cellStyle name="40 % – Zvýraznění5 3 4 7" xfId="11621"/>
    <cellStyle name="40 % – Zvýraznění5 3 4 7 2" xfId="26817"/>
    <cellStyle name="40 % – Zvýraznění5 3 4 7 3" xfId="59024"/>
    <cellStyle name="40 % – Zvýraznění5 3 4 7 4" xfId="59025"/>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2" xfId="5210"/>
    <cellStyle name="40 % – Zvýraznění5 3 5 2 2" xfId="10262"/>
    <cellStyle name="40 % – Zvýraznění5 3 5 2 2 2" xfId="25478"/>
    <cellStyle name="40 % – Zvýraznění5 3 5 2 2 3" xfId="59026"/>
    <cellStyle name="40 % – Zvýraznění5 3 5 2 2 4" xfId="59027"/>
    <cellStyle name="40 % – Zvýraznění5 3 5 2 2 5" xfId="59028"/>
    <cellStyle name="40 % – Zvýraznění5 3 5 2 3" xfId="14133"/>
    <cellStyle name="40 % – Zvýraznění5 3 5 2 3 2" xfId="29322"/>
    <cellStyle name="40 % – Zvýraznění5 3 5 2 3 3" xfId="59029"/>
    <cellStyle name="40 % – Zvýraznění5 3 5 2 3 4" xfId="59030"/>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3" xfId="5211"/>
    <cellStyle name="40 % – Zvýraznění5 3 5 3 2" xfId="10263"/>
    <cellStyle name="40 % – Zvýraznění5 3 5 3 2 2" xfId="25479"/>
    <cellStyle name="40 % – Zvýraznění5 3 5 3 2 3" xfId="59031"/>
    <cellStyle name="40 % – Zvýraznění5 3 5 3 2 4" xfId="59032"/>
    <cellStyle name="40 % – Zvýraznění5 3 5 3 2 5" xfId="59033"/>
    <cellStyle name="40 % – Zvýraznění5 3 5 3 3" xfId="14134"/>
    <cellStyle name="40 % – Zvýraznění5 3 5 3 3 2" xfId="29323"/>
    <cellStyle name="40 % – Zvýraznění5 3 5 3 3 3" xfId="59034"/>
    <cellStyle name="40 % – Zvýraznění5 3 5 3 3 4" xfId="59035"/>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4" xfId="5212"/>
    <cellStyle name="40 % – Zvýraznění5 3 5 4 2" xfId="10264"/>
    <cellStyle name="40 % – Zvýraznění5 3 5 4 2 2" xfId="25480"/>
    <cellStyle name="40 % – Zvýraznění5 3 5 4 2 3" xfId="59036"/>
    <cellStyle name="40 % – Zvýraznění5 3 5 4 2 4" xfId="59037"/>
    <cellStyle name="40 % – Zvýraznění5 3 5 4 2 5" xfId="59038"/>
    <cellStyle name="40 % – Zvýraznění5 3 5 4 3" xfId="14135"/>
    <cellStyle name="40 % – Zvýraznění5 3 5 4 3 2" xfId="29324"/>
    <cellStyle name="40 % – Zvýraznění5 3 5 4 3 3" xfId="59039"/>
    <cellStyle name="40 % – Zvýraznění5 3 5 4 3 4" xfId="59040"/>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5" xfId="5213"/>
    <cellStyle name="40 % – Zvýraznění5 3 5 5 2" xfId="11176"/>
    <cellStyle name="40 % – Zvýraznění5 3 5 5 2 2" xfId="26376"/>
    <cellStyle name="40 % – Zvýraznění5 3 5 5 2 3" xfId="59041"/>
    <cellStyle name="40 % – Zvýraznění5 3 5 5 2 4" xfId="59042"/>
    <cellStyle name="40 % – Zvýraznění5 3 5 5 2 5" xfId="59043"/>
    <cellStyle name="40 % – Zvýraznění5 3 5 5 3" xfId="14136"/>
    <cellStyle name="40 % – Zvýraznění5 3 5 5 3 2" xfId="29325"/>
    <cellStyle name="40 % – Zvýraznění5 3 5 5 3 3" xfId="59044"/>
    <cellStyle name="40 % – Zvýraznění5 3 5 5 3 4" xfId="5904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6" xfId="7687"/>
    <cellStyle name="40 % – Zvýraznění5 3 5 6 2" xfId="22906"/>
    <cellStyle name="40 % – Zvýraznění5 3 5 6 3" xfId="59046"/>
    <cellStyle name="40 % – Zvýraznění5 3 5 6 4" xfId="59047"/>
    <cellStyle name="40 % – Zvýraznění5 3 5 6 5" xfId="59048"/>
    <cellStyle name="40 % – Zvýraznění5 3 5 7" xfId="11622"/>
    <cellStyle name="40 % – Zvýraznění5 3 5 7 2" xfId="26818"/>
    <cellStyle name="40 % – Zvýraznění5 3 5 7 3" xfId="59049"/>
    <cellStyle name="40 % – Zvýraznění5 3 5 7 4" xfId="59050"/>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2" xfId="5215"/>
    <cellStyle name="40 % – Zvýraznění5 3 6 2 2" xfId="10265"/>
    <cellStyle name="40 % – Zvýraznění5 3 6 2 2 2" xfId="25481"/>
    <cellStyle name="40 % – Zvýraznění5 3 6 2 2 3" xfId="59051"/>
    <cellStyle name="40 % – Zvýraznění5 3 6 2 2 4" xfId="59052"/>
    <cellStyle name="40 % – Zvýraznění5 3 6 2 2 5" xfId="59053"/>
    <cellStyle name="40 % – Zvýraznění5 3 6 2 3" xfId="14138"/>
    <cellStyle name="40 % – Zvýraznění5 3 6 2 3 2" xfId="29327"/>
    <cellStyle name="40 % – Zvýraznění5 3 6 2 3 3" xfId="59054"/>
    <cellStyle name="40 % – Zvýraznění5 3 6 2 3 4" xfId="59055"/>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3" xfId="5216"/>
    <cellStyle name="40 % – Zvýraznění5 3 6 3 2" xfId="10266"/>
    <cellStyle name="40 % – Zvýraznění5 3 6 3 2 2" xfId="25482"/>
    <cellStyle name="40 % – Zvýraznění5 3 6 3 2 3" xfId="59056"/>
    <cellStyle name="40 % – Zvýraznění5 3 6 3 2 4" xfId="59057"/>
    <cellStyle name="40 % – Zvýraznění5 3 6 3 2 5" xfId="59058"/>
    <cellStyle name="40 % – Zvýraznění5 3 6 3 3" xfId="14139"/>
    <cellStyle name="40 % – Zvýraznění5 3 6 3 3 2" xfId="29328"/>
    <cellStyle name="40 % – Zvýraznění5 3 6 3 3 3" xfId="59059"/>
    <cellStyle name="40 % – Zvýraznění5 3 6 3 3 4" xfId="59060"/>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4" xfId="5217"/>
    <cellStyle name="40 % – Zvýraznění5 3 6 4 2" xfId="10267"/>
    <cellStyle name="40 % – Zvýraznění5 3 6 4 2 2" xfId="25483"/>
    <cellStyle name="40 % – Zvýraznění5 3 6 4 2 3" xfId="59061"/>
    <cellStyle name="40 % – Zvýraznění5 3 6 4 2 4" xfId="59062"/>
    <cellStyle name="40 % – Zvýraznění5 3 6 4 2 5" xfId="59063"/>
    <cellStyle name="40 % – Zvýraznění5 3 6 4 3" xfId="14140"/>
    <cellStyle name="40 % – Zvýraznění5 3 6 4 3 2" xfId="29329"/>
    <cellStyle name="40 % – Zvýraznění5 3 6 4 3 3" xfId="59064"/>
    <cellStyle name="40 % – Zvýraznění5 3 6 4 3 4" xfId="59065"/>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5" xfId="8021"/>
    <cellStyle name="40 % – Zvýraznění5 3 6 5 2" xfId="23237"/>
    <cellStyle name="40 % – Zvýraznění5 3 6 5 3" xfId="59066"/>
    <cellStyle name="40 % – Zvýraznění5 3 6 5 4" xfId="59067"/>
    <cellStyle name="40 % – Zvýraznění5 3 6 5 5" xfId="59068"/>
    <cellStyle name="40 % – Zvýraznění5 3 6 6" xfId="14137"/>
    <cellStyle name="40 % – Zvýraznění5 3 6 6 2" xfId="29326"/>
    <cellStyle name="40 % – Zvýraznění5 3 6 6 3" xfId="59069"/>
    <cellStyle name="40 % – Zvýraznění5 3 6 6 4" xfId="59070"/>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2" xfId="5219"/>
    <cellStyle name="40 % – Zvýraznění5 3 7 2 2" xfId="10268"/>
    <cellStyle name="40 % – Zvýraznění5 3 7 2 2 2" xfId="25484"/>
    <cellStyle name="40 % – Zvýraznění5 3 7 2 2 3" xfId="59071"/>
    <cellStyle name="40 % – Zvýraznění5 3 7 2 2 4" xfId="59072"/>
    <cellStyle name="40 % – Zvýraznění5 3 7 2 2 5" xfId="59073"/>
    <cellStyle name="40 % – Zvýraznění5 3 7 2 3" xfId="14142"/>
    <cellStyle name="40 % – Zvýraznění5 3 7 2 3 2" xfId="29331"/>
    <cellStyle name="40 % – Zvýraznění5 3 7 2 3 3" xfId="59074"/>
    <cellStyle name="40 % – Zvýraznění5 3 7 2 3 4" xfId="59075"/>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3" xfId="5220"/>
    <cellStyle name="40 % – Zvýraznění5 3 7 3 2" xfId="10269"/>
    <cellStyle name="40 % – Zvýraznění5 3 7 3 2 2" xfId="25485"/>
    <cellStyle name="40 % – Zvýraznění5 3 7 3 2 3" xfId="59076"/>
    <cellStyle name="40 % – Zvýraznění5 3 7 3 2 4" xfId="59077"/>
    <cellStyle name="40 % – Zvýraznění5 3 7 3 2 5" xfId="59078"/>
    <cellStyle name="40 % – Zvýraznění5 3 7 3 3" xfId="14143"/>
    <cellStyle name="40 % – Zvýraznění5 3 7 3 3 2" xfId="29332"/>
    <cellStyle name="40 % – Zvýraznění5 3 7 3 3 3" xfId="59079"/>
    <cellStyle name="40 % – Zvýraznění5 3 7 3 3 4" xfId="59080"/>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4" xfId="5221"/>
    <cellStyle name="40 % – Zvýraznění5 3 7 4 2" xfId="10270"/>
    <cellStyle name="40 % – Zvýraznění5 3 7 4 2 2" xfId="25486"/>
    <cellStyle name="40 % – Zvýraznění5 3 7 4 2 3" xfId="59081"/>
    <cellStyle name="40 % – Zvýraznění5 3 7 4 2 4" xfId="59082"/>
    <cellStyle name="40 % – Zvýraznění5 3 7 4 2 5" xfId="59083"/>
    <cellStyle name="40 % – Zvýraznění5 3 7 4 3" xfId="14144"/>
    <cellStyle name="40 % – Zvýraznění5 3 7 4 3 2" xfId="29333"/>
    <cellStyle name="40 % – Zvýraznění5 3 7 4 3 3" xfId="59084"/>
    <cellStyle name="40 % – Zvýraznění5 3 7 4 3 4" xfId="59085"/>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5" xfId="8031"/>
    <cellStyle name="40 % – Zvýraznění5 3 7 5 2" xfId="23247"/>
    <cellStyle name="40 % – Zvýraznění5 3 7 5 3" xfId="59086"/>
    <cellStyle name="40 % – Zvýraznění5 3 7 5 4" xfId="59087"/>
    <cellStyle name="40 % – Zvýraznění5 3 7 5 5" xfId="59088"/>
    <cellStyle name="40 % – Zvýraznění5 3 7 6" xfId="14141"/>
    <cellStyle name="40 % – Zvýraznění5 3 7 6 2" xfId="29330"/>
    <cellStyle name="40 % – Zvýraznění5 3 7 6 3" xfId="59089"/>
    <cellStyle name="40 % – Zvýraznění5 3 7 6 4" xfId="5909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2" xfId="5223"/>
    <cellStyle name="40 % – Zvýraznění5 3 8 2 2" xfId="10271"/>
    <cellStyle name="40 % – Zvýraznění5 3 8 2 2 2" xfId="25487"/>
    <cellStyle name="40 % – Zvýraznění5 3 8 2 2 3" xfId="59091"/>
    <cellStyle name="40 % – Zvýraznění5 3 8 2 2 4" xfId="59092"/>
    <cellStyle name="40 % – Zvýraznění5 3 8 2 2 5" xfId="59093"/>
    <cellStyle name="40 % – Zvýraznění5 3 8 2 3" xfId="14146"/>
    <cellStyle name="40 % – Zvýraznění5 3 8 2 3 2" xfId="29335"/>
    <cellStyle name="40 % – Zvýraznění5 3 8 2 3 3" xfId="59094"/>
    <cellStyle name="40 % – Zvýraznění5 3 8 2 3 4" xfId="5909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3" xfId="5224"/>
    <cellStyle name="40 % – Zvýraznění5 3 8 3 2" xfId="10272"/>
    <cellStyle name="40 % – Zvýraznění5 3 8 3 2 2" xfId="25488"/>
    <cellStyle name="40 % – Zvýraznění5 3 8 3 2 3" xfId="59096"/>
    <cellStyle name="40 % – Zvýraznění5 3 8 3 2 4" xfId="59097"/>
    <cellStyle name="40 % – Zvýraznění5 3 8 3 2 5" xfId="59098"/>
    <cellStyle name="40 % – Zvýraznění5 3 8 3 3" xfId="14147"/>
    <cellStyle name="40 % – Zvýraznění5 3 8 3 3 2" xfId="29336"/>
    <cellStyle name="40 % – Zvýraznění5 3 8 3 3 3" xfId="59099"/>
    <cellStyle name="40 % – Zvýraznění5 3 8 3 3 4" xfId="59100"/>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4" xfId="5225"/>
    <cellStyle name="40 % – Zvýraznění5 3 8 4 2" xfId="10273"/>
    <cellStyle name="40 % – Zvýraznění5 3 8 4 2 2" xfId="25489"/>
    <cellStyle name="40 % – Zvýraznění5 3 8 4 2 3" xfId="59101"/>
    <cellStyle name="40 % – Zvýraznění5 3 8 4 2 4" xfId="59102"/>
    <cellStyle name="40 % – Zvýraznění5 3 8 4 2 5" xfId="59103"/>
    <cellStyle name="40 % – Zvýraznění5 3 8 4 3" xfId="14148"/>
    <cellStyle name="40 % – Zvýraznění5 3 8 4 3 2" xfId="29337"/>
    <cellStyle name="40 % – Zvýraznění5 3 8 4 3 3" xfId="59104"/>
    <cellStyle name="40 % – Zvýraznění5 3 8 4 3 4" xfId="59105"/>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5" xfId="7984"/>
    <cellStyle name="40 % – Zvýraznění5 3 8 5 2" xfId="23201"/>
    <cellStyle name="40 % – Zvýraznění5 3 8 5 3" xfId="59106"/>
    <cellStyle name="40 % – Zvýraznění5 3 8 5 4" xfId="59107"/>
    <cellStyle name="40 % – Zvýraznění5 3 8 5 5" xfId="59108"/>
    <cellStyle name="40 % – Zvýraznění5 3 8 6" xfId="14145"/>
    <cellStyle name="40 % – Zvýraznění5 3 8 6 2" xfId="29334"/>
    <cellStyle name="40 % – Zvýraznění5 3 8 6 3" xfId="59109"/>
    <cellStyle name="40 % – Zvýraznění5 3 8 6 4" xfId="59110"/>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2" xfId="5227"/>
    <cellStyle name="40 % – Zvýraznění5 3 9 2 2" xfId="10274"/>
    <cellStyle name="40 % – Zvýraznění5 3 9 2 2 2" xfId="25490"/>
    <cellStyle name="40 % – Zvýraznění5 3 9 2 2 3" xfId="59111"/>
    <cellStyle name="40 % – Zvýraznění5 3 9 2 2 4" xfId="59112"/>
    <cellStyle name="40 % – Zvýraznění5 3 9 2 2 5" xfId="59113"/>
    <cellStyle name="40 % – Zvýraznění5 3 9 2 3" xfId="14150"/>
    <cellStyle name="40 % – Zvýraznění5 3 9 2 3 2" xfId="29339"/>
    <cellStyle name="40 % – Zvýraznění5 3 9 2 3 3" xfId="59114"/>
    <cellStyle name="40 % – Zvýraznění5 3 9 2 3 4" xfId="59115"/>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3" xfId="5228"/>
    <cellStyle name="40 % – Zvýraznění5 3 9 3 2" xfId="10275"/>
    <cellStyle name="40 % – Zvýraznění5 3 9 3 2 2" xfId="25491"/>
    <cellStyle name="40 % – Zvýraznění5 3 9 3 2 3" xfId="59116"/>
    <cellStyle name="40 % – Zvýraznění5 3 9 3 2 4" xfId="59117"/>
    <cellStyle name="40 % – Zvýraznění5 3 9 3 2 5" xfId="59118"/>
    <cellStyle name="40 % – Zvýraznění5 3 9 3 3" xfId="14151"/>
    <cellStyle name="40 % – Zvýraznění5 3 9 3 3 2" xfId="29340"/>
    <cellStyle name="40 % – Zvýraznění5 3 9 3 3 3" xfId="59119"/>
    <cellStyle name="40 % – Zvýraznění5 3 9 3 3 4" xfId="5912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4" xfId="5229"/>
    <cellStyle name="40 % – Zvýraznění5 3 9 4 2" xfId="10276"/>
    <cellStyle name="40 % – Zvýraznění5 3 9 4 2 2" xfId="25492"/>
    <cellStyle name="40 % – Zvýraznění5 3 9 4 2 3" xfId="59121"/>
    <cellStyle name="40 % – Zvýraznění5 3 9 4 2 4" xfId="59122"/>
    <cellStyle name="40 % – Zvýraznění5 3 9 4 2 5" xfId="59123"/>
    <cellStyle name="40 % – Zvýraznění5 3 9 4 3" xfId="14152"/>
    <cellStyle name="40 % – Zvýraznění5 3 9 4 3 2" xfId="29341"/>
    <cellStyle name="40 % – Zvýraznění5 3 9 4 3 3" xfId="59124"/>
    <cellStyle name="40 % – Zvýraznění5 3 9 4 3 4" xfId="59125"/>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5" xfId="7967"/>
    <cellStyle name="40 % – Zvýraznění5 3 9 5 2" xfId="23184"/>
    <cellStyle name="40 % – Zvýraznění5 3 9 5 3" xfId="59126"/>
    <cellStyle name="40 % – Zvýraznění5 3 9 5 4" xfId="59127"/>
    <cellStyle name="40 % – Zvýraznění5 3 9 5 5" xfId="59128"/>
    <cellStyle name="40 % – Zvýraznění5 3 9 6" xfId="14149"/>
    <cellStyle name="40 % – Zvýraznění5 3 9 6 2" xfId="29338"/>
    <cellStyle name="40 % – Zvýraznění5 3 9 6 3" xfId="59129"/>
    <cellStyle name="40 % – Zvýraznění5 3 9 6 4" xfId="59130"/>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2 3" xfId="59131"/>
    <cellStyle name="40 % – Zvýraznění5 4 10 2 4" xfId="59132"/>
    <cellStyle name="40 % – Zvýraznění5 4 10 2 5" xfId="59133"/>
    <cellStyle name="40 % – Zvýraznění5 4 10 3" xfId="14153"/>
    <cellStyle name="40 % – Zvýraznění5 4 10 3 2" xfId="29342"/>
    <cellStyle name="40 % – Zvýraznění5 4 10 3 3" xfId="59134"/>
    <cellStyle name="40 % – Zvýraznění5 4 10 3 4" xfId="59135"/>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1" xfId="5231"/>
    <cellStyle name="40 % – Zvýraznění5 4 11 2" xfId="10278"/>
    <cellStyle name="40 % – Zvýraznění5 4 11 2 2" xfId="25494"/>
    <cellStyle name="40 % – Zvýraznění5 4 11 2 3" xfId="59136"/>
    <cellStyle name="40 % – Zvýraznění5 4 11 2 4" xfId="59137"/>
    <cellStyle name="40 % – Zvýraznění5 4 11 2 5" xfId="59138"/>
    <cellStyle name="40 % – Zvýraznění5 4 11 3" xfId="14154"/>
    <cellStyle name="40 % – Zvýraznění5 4 11 3 2" xfId="29343"/>
    <cellStyle name="40 % – Zvýraznění5 4 11 3 3" xfId="59139"/>
    <cellStyle name="40 % – Zvýraznění5 4 11 3 4" xfId="59140"/>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2" xfId="5232"/>
    <cellStyle name="40 % – Zvýraznění5 4 12 2" xfId="10279"/>
    <cellStyle name="40 % – Zvýraznění5 4 12 2 2" xfId="25495"/>
    <cellStyle name="40 % – Zvýraznění5 4 12 2 3" xfId="59141"/>
    <cellStyle name="40 % – Zvýraznění5 4 12 2 4" xfId="59142"/>
    <cellStyle name="40 % – Zvýraznění5 4 12 2 5" xfId="59143"/>
    <cellStyle name="40 % – Zvýraznění5 4 12 3" xfId="14155"/>
    <cellStyle name="40 % – Zvýraznění5 4 12 3 2" xfId="29344"/>
    <cellStyle name="40 % – Zvýraznění5 4 12 3 3" xfId="59144"/>
    <cellStyle name="40 % – Zvýraznění5 4 12 3 4" xfId="59145"/>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3" xfId="5233"/>
    <cellStyle name="40 % – Zvýraznění5 4 13 2" xfId="11280"/>
    <cellStyle name="40 % – Zvýraznění5 4 13 2 2" xfId="26480"/>
    <cellStyle name="40 % – Zvýraznění5 4 13 2 3" xfId="59146"/>
    <cellStyle name="40 % – Zvýraznění5 4 13 2 4" xfId="59147"/>
    <cellStyle name="40 % – Zvýraznění5 4 13 2 5" xfId="59148"/>
    <cellStyle name="40 % – Zvýraznění5 4 13 3" xfId="14156"/>
    <cellStyle name="40 % – Zvýraznění5 4 13 3 2" xfId="29345"/>
    <cellStyle name="40 % – Zvýraznění5 4 13 3 3" xfId="59149"/>
    <cellStyle name="40 % – Zvýraznění5 4 13 3 4" xfId="59150"/>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4" xfId="7548"/>
    <cellStyle name="40 % – Zvýraznění5 4 14 2" xfId="11379"/>
    <cellStyle name="40 % – Zvýraznění5 4 14 2 2" xfId="26579"/>
    <cellStyle name="40 % – Zvýraznění5 4 14 2 3" xfId="59151"/>
    <cellStyle name="40 % – Zvýraznění5 4 14 2 4" xfId="59152"/>
    <cellStyle name="40 % – Zvýraznění5 4 14 2 5" xfId="59153"/>
    <cellStyle name="40 % – Zvýraznění5 4 14 3" xfId="15174"/>
    <cellStyle name="40 % – Zvýraznění5 4 14 3 2" xfId="30361"/>
    <cellStyle name="40 % – Zvýraznění5 4 14 3 3" xfId="59154"/>
    <cellStyle name="40 % – Zvýraznění5 4 14 3 4" xfId="59155"/>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5" xfId="7623"/>
    <cellStyle name="40 % – Zvýraznění5 4 15 2" xfId="22842"/>
    <cellStyle name="40 % – Zvýraznění5 4 15 3" xfId="59156"/>
    <cellStyle name="40 % – Zvýraznění5 4 15 4" xfId="59157"/>
    <cellStyle name="40 % – Zvýraznění5 4 15 5" xfId="59158"/>
    <cellStyle name="40 % – Zvýraznění5 4 16" xfId="11415"/>
    <cellStyle name="40 % – Zvýraznění5 4 16 2" xfId="26612"/>
    <cellStyle name="40 % – Zvýraznění5 4 16 3" xfId="59159"/>
    <cellStyle name="40 % – Zvýraznění5 4 16 4" xfId="59160"/>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2 3" xfId="59161"/>
    <cellStyle name="40 % – Zvýraznění5 4 2 10 2 4" xfId="59162"/>
    <cellStyle name="40 % – Zvýraznění5 4 2 10 2 5" xfId="59163"/>
    <cellStyle name="40 % – Zvýraznění5 4 2 10 3" xfId="14157"/>
    <cellStyle name="40 % – Zvýraznění5 4 2 10 3 2" xfId="29346"/>
    <cellStyle name="40 % – Zvýraznění5 4 2 10 3 3" xfId="59164"/>
    <cellStyle name="40 % – Zvýraznění5 4 2 10 3 4" xfId="59165"/>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1" xfId="5235"/>
    <cellStyle name="40 % – Zvýraznění5 4 2 11 2" xfId="11188"/>
    <cellStyle name="40 % – Zvýraznění5 4 2 11 2 2" xfId="26388"/>
    <cellStyle name="40 % – Zvýraznění5 4 2 11 2 3" xfId="59166"/>
    <cellStyle name="40 % – Zvýraznění5 4 2 11 2 4" xfId="59167"/>
    <cellStyle name="40 % – Zvýraznění5 4 2 11 2 5" xfId="59168"/>
    <cellStyle name="40 % – Zvýraznění5 4 2 11 3" xfId="14158"/>
    <cellStyle name="40 % – Zvýraznění5 4 2 11 3 2" xfId="29347"/>
    <cellStyle name="40 % – Zvýraznění5 4 2 11 3 3" xfId="59169"/>
    <cellStyle name="40 % – Zvýraznění5 4 2 11 3 4" xfId="59170"/>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2" xfId="7549"/>
    <cellStyle name="40 % – Zvýraznění5 4 2 12 2" xfId="11380"/>
    <cellStyle name="40 % – Zvýraznění5 4 2 12 2 2" xfId="26580"/>
    <cellStyle name="40 % – Zvýraznění5 4 2 12 2 3" xfId="59171"/>
    <cellStyle name="40 % – Zvýraznění5 4 2 12 2 4" xfId="59172"/>
    <cellStyle name="40 % – Zvýraznění5 4 2 12 2 5" xfId="59173"/>
    <cellStyle name="40 % – Zvýraznění5 4 2 12 3" xfId="15175"/>
    <cellStyle name="40 % – Zvýraznění5 4 2 12 3 2" xfId="30362"/>
    <cellStyle name="40 % – Zvýraznění5 4 2 12 3 3" xfId="59174"/>
    <cellStyle name="40 % – Zvýraznění5 4 2 12 3 4" xfId="59175"/>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3" xfId="7651"/>
    <cellStyle name="40 % – Zvýraznění5 4 2 13 2" xfId="22870"/>
    <cellStyle name="40 % – Zvýraznění5 4 2 13 3" xfId="59176"/>
    <cellStyle name="40 % – Zvýraznění5 4 2 13 4" xfId="59177"/>
    <cellStyle name="40 % – Zvýraznění5 4 2 13 5" xfId="59178"/>
    <cellStyle name="40 % – Zvýraznění5 4 2 14" xfId="11443"/>
    <cellStyle name="40 % – Zvýraznění5 4 2 14 2" xfId="26640"/>
    <cellStyle name="40 % – Zvýraznění5 4 2 14 3" xfId="59179"/>
    <cellStyle name="40 % – Zvýraznění5 4 2 14 4" xfId="5918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2" xfId="5236"/>
    <cellStyle name="40 % – Zvýraznění5 4 2 2 2 2" xfId="10281"/>
    <cellStyle name="40 % – Zvýraznění5 4 2 2 2 2 2" xfId="25497"/>
    <cellStyle name="40 % – Zvýraznění5 4 2 2 2 2 3" xfId="59181"/>
    <cellStyle name="40 % – Zvýraznění5 4 2 2 2 2 4" xfId="59182"/>
    <cellStyle name="40 % – Zvýraznění5 4 2 2 2 2 5" xfId="59183"/>
    <cellStyle name="40 % – Zvýraznění5 4 2 2 2 3" xfId="14159"/>
    <cellStyle name="40 % – Zvýraznění5 4 2 2 2 3 2" xfId="29348"/>
    <cellStyle name="40 % – Zvýraznění5 4 2 2 2 3 3" xfId="59184"/>
    <cellStyle name="40 % – Zvýraznění5 4 2 2 2 3 4" xfId="59185"/>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3" xfId="5237"/>
    <cellStyle name="40 % – Zvýraznění5 4 2 2 3 2" xfId="10282"/>
    <cellStyle name="40 % – Zvýraznění5 4 2 2 3 2 2" xfId="25498"/>
    <cellStyle name="40 % – Zvýraznění5 4 2 2 3 2 3" xfId="59186"/>
    <cellStyle name="40 % – Zvýraznění5 4 2 2 3 2 4" xfId="59187"/>
    <cellStyle name="40 % – Zvýraznění5 4 2 2 3 2 5" xfId="59188"/>
    <cellStyle name="40 % – Zvýraznění5 4 2 2 3 3" xfId="14160"/>
    <cellStyle name="40 % – Zvýraznění5 4 2 2 3 3 2" xfId="29349"/>
    <cellStyle name="40 % – Zvýraznění5 4 2 2 3 3 3" xfId="59189"/>
    <cellStyle name="40 % – Zvýraznění5 4 2 2 3 3 4" xfId="59190"/>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4" xfId="5238"/>
    <cellStyle name="40 % – Zvýraznění5 4 2 2 4 2" xfId="10283"/>
    <cellStyle name="40 % – Zvýraznění5 4 2 2 4 2 2" xfId="25499"/>
    <cellStyle name="40 % – Zvýraznění5 4 2 2 4 2 3" xfId="59191"/>
    <cellStyle name="40 % – Zvýraznění5 4 2 2 4 2 4" xfId="59192"/>
    <cellStyle name="40 % – Zvýraznění5 4 2 2 4 2 5" xfId="59193"/>
    <cellStyle name="40 % – Zvýraznění5 4 2 2 4 3" xfId="14161"/>
    <cellStyle name="40 % – Zvýraznění5 4 2 2 4 3 2" xfId="29350"/>
    <cellStyle name="40 % – Zvýraznění5 4 2 2 4 3 3" xfId="59194"/>
    <cellStyle name="40 % – Zvýraznění5 4 2 2 4 3 4" xfId="59195"/>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5" xfId="5239"/>
    <cellStyle name="40 % – Zvýraznění5 4 2 2 5 2" xfId="11302"/>
    <cellStyle name="40 % – Zvýraznění5 4 2 2 5 2 2" xfId="26502"/>
    <cellStyle name="40 % – Zvýraznění5 4 2 2 5 2 3" xfId="59196"/>
    <cellStyle name="40 % – Zvýraznění5 4 2 2 5 2 4" xfId="59197"/>
    <cellStyle name="40 % – Zvýraznění5 4 2 2 5 2 5" xfId="59198"/>
    <cellStyle name="40 % – Zvýraznění5 4 2 2 5 3" xfId="14162"/>
    <cellStyle name="40 % – Zvýraznění5 4 2 2 5 3 2" xfId="29351"/>
    <cellStyle name="40 % – Zvýraznění5 4 2 2 5 3 3" xfId="59199"/>
    <cellStyle name="40 % – Zvýraznění5 4 2 2 5 3 4" xfId="59200"/>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6" xfId="7550"/>
    <cellStyle name="40 % – Zvýraznění5 4 2 2 6 2" xfId="11381"/>
    <cellStyle name="40 % – Zvýraznění5 4 2 2 6 2 2" xfId="26581"/>
    <cellStyle name="40 % – Zvýraznění5 4 2 2 6 2 3" xfId="59201"/>
    <cellStyle name="40 % – Zvýraznění5 4 2 2 6 2 4" xfId="59202"/>
    <cellStyle name="40 % – Zvýraznění5 4 2 2 6 2 5" xfId="59203"/>
    <cellStyle name="40 % – Zvýraznění5 4 2 2 6 3" xfId="15176"/>
    <cellStyle name="40 % – Zvýraznění5 4 2 2 6 3 2" xfId="30363"/>
    <cellStyle name="40 % – Zvýraznění5 4 2 2 6 3 3" xfId="59204"/>
    <cellStyle name="40 % – Zvýraznění5 4 2 2 6 3 4" xfId="59205"/>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7" xfId="7679"/>
    <cellStyle name="40 % – Zvýraznění5 4 2 2 7 2" xfId="22898"/>
    <cellStyle name="40 % – Zvýraznění5 4 2 2 7 3" xfId="59206"/>
    <cellStyle name="40 % – Zvýraznění5 4 2 2 7 4" xfId="59207"/>
    <cellStyle name="40 % – Zvýraznění5 4 2 2 7 5" xfId="59208"/>
    <cellStyle name="40 % – Zvýraznění5 4 2 2 8" xfId="11471"/>
    <cellStyle name="40 % – Zvýraznění5 4 2 2 8 2" xfId="26668"/>
    <cellStyle name="40 % – Zvýraznění5 4 2 2 8 3" xfId="59209"/>
    <cellStyle name="40 % – Zvýraznění5 4 2 2 8 4" xfId="59210"/>
    <cellStyle name="40 % – Zvýraznění5 4 2 2 9" xfId="15272"/>
    <cellStyle name="40 % – Zvýraznění5 4 2 2 9 2" xfId="30453"/>
    <cellStyle name="40 % – Zvýraznění5 4 2 3" xfId="555"/>
    <cellStyle name="40 % – Zvýraznění5 4 2 3 10" xfId="19229"/>
    <cellStyle name="40 % – Zvýraznění5 4 2 3 11" xfId="43408"/>
    <cellStyle name="40 % – Zvýraznění5 4 2 3 12" xfId="43409"/>
    <cellStyle name="40 % – Zvýraznění5 4 2 3 2" xfId="5240"/>
    <cellStyle name="40 % – Zvýraznění5 4 2 3 2 2" xfId="10284"/>
    <cellStyle name="40 % – Zvýraznění5 4 2 3 2 2 2" xfId="25500"/>
    <cellStyle name="40 % – Zvýraznění5 4 2 3 2 2 3" xfId="59211"/>
    <cellStyle name="40 % – Zvýraznění5 4 2 3 2 2 4" xfId="59212"/>
    <cellStyle name="40 % – Zvýraznění5 4 2 3 2 2 5" xfId="59213"/>
    <cellStyle name="40 % – Zvýraznění5 4 2 3 2 3" xfId="14163"/>
    <cellStyle name="40 % – Zvýraznění5 4 2 3 2 3 2" xfId="29352"/>
    <cellStyle name="40 % – Zvýraznění5 4 2 3 2 3 3" xfId="59214"/>
    <cellStyle name="40 % – Zvýraznění5 4 2 3 2 3 4" xfId="59215"/>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3" xfId="5241"/>
    <cellStyle name="40 % – Zvýraznění5 4 2 3 3 2" xfId="10285"/>
    <cellStyle name="40 % – Zvýraznění5 4 2 3 3 2 2" xfId="25501"/>
    <cellStyle name="40 % – Zvýraznění5 4 2 3 3 2 3" xfId="59216"/>
    <cellStyle name="40 % – Zvýraznění5 4 2 3 3 2 4" xfId="59217"/>
    <cellStyle name="40 % – Zvýraznění5 4 2 3 3 2 5" xfId="59218"/>
    <cellStyle name="40 % – Zvýraznění5 4 2 3 3 3" xfId="14164"/>
    <cellStyle name="40 % – Zvýraznění5 4 2 3 3 3 2" xfId="29353"/>
    <cellStyle name="40 % – Zvýraznění5 4 2 3 3 3 3" xfId="59219"/>
    <cellStyle name="40 % – Zvýraznění5 4 2 3 3 3 4" xfId="59220"/>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4" xfId="5242"/>
    <cellStyle name="40 % – Zvýraznění5 4 2 3 4 2" xfId="10286"/>
    <cellStyle name="40 % – Zvýraznění5 4 2 3 4 2 2" xfId="25502"/>
    <cellStyle name="40 % – Zvýraznění5 4 2 3 4 2 3" xfId="59221"/>
    <cellStyle name="40 % – Zvýraznění5 4 2 3 4 2 4" xfId="59222"/>
    <cellStyle name="40 % – Zvýraznění5 4 2 3 4 2 5" xfId="59223"/>
    <cellStyle name="40 % – Zvýraznění5 4 2 3 4 3" xfId="14165"/>
    <cellStyle name="40 % – Zvýraznění5 4 2 3 4 3 2" xfId="29354"/>
    <cellStyle name="40 % – Zvýraznění5 4 2 3 4 3 3" xfId="59224"/>
    <cellStyle name="40 % – Zvýraznění5 4 2 3 4 3 4" xfId="59225"/>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5" xfId="5243"/>
    <cellStyle name="40 % – Zvýraznění5 4 2 3 5 2" xfId="11130"/>
    <cellStyle name="40 % – Zvýraznění5 4 2 3 5 2 2" xfId="26330"/>
    <cellStyle name="40 % – Zvýraznění5 4 2 3 5 2 3" xfId="59226"/>
    <cellStyle name="40 % – Zvýraznění5 4 2 3 5 2 4" xfId="59227"/>
    <cellStyle name="40 % – Zvýraznění5 4 2 3 5 2 5" xfId="59228"/>
    <cellStyle name="40 % – Zvýraznění5 4 2 3 5 3" xfId="14166"/>
    <cellStyle name="40 % – Zvýraznění5 4 2 3 5 3 2" xfId="29355"/>
    <cellStyle name="40 % – Zvýraznění5 4 2 3 5 3 3" xfId="59229"/>
    <cellStyle name="40 % – Zvýraznění5 4 2 3 5 3 4" xfId="59230"/>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6" xfId="7758"/>
    <cellStyle name="40 % – Zvýraznění5 4 2 3 6 2" xfId="22977"/>
    <cellStyle name="40 % – Zvýraznění5 4 2 3 6 3" xfId="59231"/>
    <cellStyle name="40 % – Zvýraznění5 4 2 3 6 4" xfId="59232"/>
    <cellStyle name="40 % – Zvýraznění5 4 2 3 6 5" xfId="59233"/>
    <cellStyle name="40 % – Zvýraznění5 4 2 3 7" xfId="11623"/>
    <cellStyle name="40 % – Zvýraznění5 4 2 3 7 2" xfId="26819"/>
    <cellStyle name="40 % – Zvýraznění5 4 2 3 7 3" xfId="59234"/>
    <cellStyle name="40 % – Zvýraznění5 4 2 3 7 4" xfId="59235"/>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2" xfId="5245"/>
    <cellStyle name="40 % – Zvýraznění5 4 2 4 2 2" xfId="10287"/>
    <cellStyle name="40 % – Zvýraznění5 4 2 4 2 2 2" xfId="25503"/>
    <cellStyle name="40 % – Zvýraznění5 4 2 4 2 2 3" xfId="59236"/>
    <cellStyle name="40 % – Zvýraznění5 4 2 4 2 2 4" xfId="59237"/>
    <cellStyle name="40 % – Zvýraznění5 4 2 4 2 2 5" xfId="59238"/>
    <cellStyle name="40 % – Zvýraznění5 4 2 4 2 3" xfId="14168"/>
    <cellStyle name="40 % – Zvýraznění5 4 2 4 2 3 2" xfId="29357"/>
    <cellStyle name="40 % – Zvýraznění5 4 2 4 2 3 3" xfId="59239"/>
    <cellStyle name="40 % – Zvýraznění5 4 2 4 2 3 4" xfId="59240"/>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3" xfId="5246"/>
    <cellStyle name="40 % – Zvýraznění5 4 2 4 3 2" xfId="10288"/>
    <cellStyle name="40 % – Zvýraznění5 4 2 4 3 2 2" xfId="25504"/>
    <cellStyle name="40 % – Zvýraznění5 4 2 4 3 2 3" xfId="59241"/>
    <cellStyle name="40 % – Zvýraznění5 4 2 4 3 2 4" xfId="59242"/>
    <cellStyle name="40 % – Zvýraznění5 4 2 4 3 2 5" xfId="59243"/>
    <cellStyle name="40 % – Zvýraznění5 4 2 4 3 3" xfId="14169"/>
    <cellStyle name="40 % – Zvýraznění5 4 2 4 3 3 2" xfId="29358"/>
    <cellStyle name="40 % – Zvýraznění5 4 2 4 3 3 3" xfId="59244"/>
    <cellStyle name="40 % – Zvýraznění5 4 2 4 3 3 4" xfId="59245"/>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4" xfId="5247"/>
    <cellStyle name="40 % – Zvýraznění5 4 2 4 4 2" xfId="10289"/>
    <cellStyle name="40 % – Zvýraznění5 4 2 4 4 2 2" xfId="25505"/>
    <cellStyle name="40 % – Zvýraznění5 4 2 4 4 2 3" xfId="59246"/>
    <cellStyle name="40 % – Zvýraznění5 4 2 4 4 2 4" xfId="59247"/>
    <cellStyle name="40 % – Zvýraznění5 4 2 4 4 2 5" xfId="59248"/>
    <cellStyle name="40 % – Zvýraznění5 4 2 4 4 3" xfId="14170"/>
    <cellStyle name="40 % – Zvýraznění5 4 2 4 4 3 2" xfId="29359"/>
    <cellStyle name="40 % – Zvýraznění5 4 2 4 4 3 3" xfId="59249"/>
    <cellStyle name="40 % – Zvýraznění5 4 2 4 4 3 4" xfId="59250"/>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5" xfId="8175"/>
    <cellStyle name="40 % – Zvýraznění5 4 2 4 5 2" xfId="23391"/>
    <cellStyle name="40 % – Zvýraznění5 4 2 4 5 3" xfId="59251"/>
    <cellStyle name="40 % – Zvýraznění5 4 2 4 5 4" xfId="59252"/>
    <cellStyle name="40 % – Zvýraznění5 4 2 4 5 5" xfId="59253"/>
    <cellStyle name="40 % – Zvýraznění5 4 2 4 6" xfId="14167"/>
    <cellStyle name="40 % – Zvýraznění5 4 2 4 6 2" xfId="29356"/>
    <cellStyle name="40 % – Zvýraznění5 4 2 4 6 3" xfId="59254"/>
    <cellStyle name="40 % – Zvýraznění5 4 2 4 6 4" xfId="59255"/>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2" xfId="5249"/>
    <cellStyle name="40 % – Zvýraznění5 4 2 5 2 2" xfId="10290"/>
    <cellStyle name="40 % – Zvýraznění5 4 2 5 2 2 2" xfId="25506"/>
    <cellStyle name="40 % – Zvýraznění5 4 2 5 2 2 3" xfId="59256"/>
    <cellStyle name="40 % – Zvýraznění5 4 2 5 2 2 4" xfId="59257"/>
    <cellStyle name="40 % – Zvýraznění5 4 2 5 2 2 5" xfId="59258"/>
    <cellStyle name="40 % – Zvýraznění5 4 2 5 2 3" xfId="14172"/>
    <cellStyle name="40 % – Zvýraznění5 4 2 5 2 3 2" xfId="29361"/>
    <cellStyle name="40 % – Zvýraznění5 4 2 5 2 3 3" xfId="59259"/>
    <cellStyle name="40 % – Zvýraznění5 4 2 5 2 3 4" xfId="59260"/>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3" xfId="5250"/>
    <cellStyle name="40 % – Zvýraznění5 4 2 5 3 2" xfId="10291"/>
    <cellStyle name="40 % – Zvýraznění5 4 2 5 3 2 2" xfId="25507"/>
    <cellStyle name="40 % – Zvýraznění5 4 2 5 3 2 3" xfId="59261"/>
    <cellStyle name="40 % – Zvýraznění5 4 2 5 3 2 4" xfId="59262"/>
    <cellStyle name="40 % – Zvýraznění5 4 2 5 3 2 5" xfId="59263"/>
    <cellStyle name="40 % – Zvýraznění5 4 2 5 3 3" xfId="14173"/>
    <cellStyle name="40 % – Zvýraznění5 4 2 5 3 3 2" xfId="29362"/>
    <cellStyle name="40 % – Zvýraznění5 4 2 5 3 3 3" xfId="59264"/>
    <cellStyle name="40 % – Zvýraznění5 4 2 5 3 3 4" xfId="59265"/>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4" xfId="5251"/>
    <cellStyle name="40 % – Zvýraznění5 4 2 5 4 2" xfId="10292"/>
    <cellStyle name="40 % – Zvýraznění5 4 2 5 4 2 2" xfId="25508"/>
    <cellStyle name="40 % – Zvýraznění5 4 2 5 4 2 3" xfId="59266"/>
    <cellStyle name="40 % – Zvýraznění5 4 2 5 4 2 4" xfId="59267"/>
    <cellStyle name="40 % – Zvýraznění5 4 2 5 4 2 5" xfId="59268"/>
    <cellStyle name="40 % – Zvýraznění5 4 2 5 4 3" xfId="14174"/>
    <cellStyle name="40 % – Zvýraznění5 4 2 5 4 3 2" xfId="29363"/>
    <cellStyle name="40 % – Zvýraznění5 4 2 5 4 3 3" xfId="59269"/>
    <cellStyle name="40 % – Zvýraznění5 4 2 5 4 3 4" xfId="59270"/>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5" xfId="8257"/>
    <cellStyle name="40 % – Zvýraznění5 4 2 5 5 2" xfId="23473"/>
    <cellStyle name="40 % – Zvýraznění5 4 2 5 5 3" xfId="59271"/>
    <cellStyle name="40 % – Zvýraznění5 4 2 5 5 4" xfId="59272"/>
    <cellStyle name="40 % – Zvýraznění5 4 2 5 5 5" xfId="59273"/>
    <cellStyle name="40 % – Zvýraznění5 4 2 5 6" xfId="14171"/>
    <cellStyle name="40 % – Zvýraznění5 4 2 5 6 2" xfId="29360"/>
    <cellStyle name="40 % – Zvýraznění5 4 2 5 6 3" xfId="59274"/>
    <cellStyle name="40 % – Zvýraznění5 4 2 5 6 4" xfId="59275"/>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2" xfId="5253"/>
    <cellStyle name="40 % – Zvýraznění5 4 2 6 2 2" xfId="10293"/>
    <cellStyle name="40 % – Zvýraznění5 4 2 6 2 2 2" xfId="25509"/>
    <cellStyle name="40 % – Zvýraznění5 4 2 6 2 2 3" xfId="59276"/>
    <cellStyle name="40 % – Zvýraznění5 4 2 6 2 2 4" xfId="59277"/>
    <cellStyle name="40 % – Zvýraznění5 4 2 6 2 2 5" xfId="59278"/>
    <cellStyle name="40 % – Zvýraznění5 4 2 6 2 3" xfId="14176"/>
    <cellStyle name="40 % – Zvýraznění5 4 2 6 2 3 2" xfId="29365"/>
    <cellStyle name="40 % – Zvýraznění5 4 2 6 2 3 3" xfId="59279"/>
    <cellStyle name="40 % – Zvýraznění5 4 2 6 2 3 4" xfId="59280"/>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3" xfId="5254"/>
    <cellStyle name="40 % – Zvýraznění5 4 2 6 3 2" xfId="10294"/>
    <cellStyle name="40 % – Zvýraznění5 4 2 6 3 2 2" xfId="25510"/>
    <cellStyle name="40 % – Zvýraznění5 4 2 6 3 2 3" xfId="59281"/>
    <cellStyle name="40 % – Zvýraznění5 4 2 6 3 2 4" xfId="59282"/>
    <cellStyle name="40 % – Zvýraznění5 4 2 6 3 2 5" xfId="59283"/>
    <cellStyle name="40 % – Zvýraznění5 4 2 6 3 3" xfId="14177"/>
    <cellStyle name="40 % – Zvýraznění5 4 2 6 3 3 2" xfId="29366"/>
    <cellStyle name="40 % – Zvýraznění5 4 2 6 3 3 3" xfId="59284"/>
    <cellStyle name="40 % – Zvýraznění5 4 2 6 3 3 4" xfId="59285"/>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4" xfId="5255"/>
    <cellStyle name="40 % – Zvýraznění5 4 2 6 4 2" xfId="10295"/>
    <cellStyle name="40 % – Zvýraznění5 4 2 6 4 2 2" xfId="25511"/>
    <cellStyle name="40 % – Zvýraznění5 4 2 6 4 2 3" xfId="59286"/>
    <cellStyle name="40 % – Zvýraznění5 4 2 6 4 2 4" xfId="59287"/>
    <cellStyle name="40 % – Zvýraznění5 4 2 6 4 2 5" xfId="59288"/>
    <cellStyle name="40 % – Zvýraznění5 4 2 6 4 3" xfId="14178"/>
    <cellStyle name="40 % – Zvýraznění5 4 2 6 4 3 2" xfId="29367"/>
    <cellStyle name="40 % – Zvýraznění5 4 2 6 4 3 3" xfId="59289"/>
    <cellStyle name="40 % – Zvýraznění5 4 2 6 4 3 4" xfId="59290"/>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5" xfId="8345"/>
    <cellStyle name="40 % – Zvýraznění5 4 2 6 5 2" xfId="23561"/>
    <cellStyle name="40 % – Zvýraznění5 4 2 6 5 3" xfId="59291"/>
    <cellStyle name="40 % – Zvýraznění5 4 2 6 5 4" xfId="59292"/>
    <cellStyle name="40 % – Zvýraznění5 4 2 6 5 5" xfId="59293"/>
    <cellStyle name="40 % – Zvýraznění5 4 2 6 6" xfId="14175"/>
    <cellStyle name="40 % – Zvýraznění5 4 2 6 6 2" xfId="29364"/>
    <cellStyle name="40 % – Zvýraznění5 4 2 6 6 3" xfId="59294"/>
    <cellStyle name="40 % – Zvýraznění5 4 2 6 6 4" xfId="59295"/>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2" xfId="5257"/>
    <cellStyle name="40 % – Zvýraznění5 4 2 7 2 2" xfId="10296"/>
    <cellStyle name="40 % – Zvýraznění5 4 2 7 2 2 2" xfId="25512"/>
    <cellStyle name="40 % – Zvýraznění5 4 2 7 2 2 3" xfId="59296"/>
    <cellStyle name="40 % – Zvýraznění5 4 2 7 2 2 4" xfId="59297"/>
    <cellStyle name="40 % – Zvýraznění5 4 2 7 2 2 5" xfId="59298"/>
    <cellStyle name="40 % – Zvýraznění5 4 2 7 2 3" xfId="14180"/>
    <cellStyle name="40 % – Zvýraznění5 4 2 7 2 3 2" xfId="29369"/>
    <cellStyle name="40 % – Zvýraznění5 4 2 7 2 3 3" xfId="59299"/>
    <cellStyle name="40 % – Zvýraznění5 4 2 7 2 3 4" xfId="59300"/>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3" xfId="5258"/>
    <cellStyle name="40 % – Zvýraznění5 4 2 7 3 2" xfId="10297"/>
    <cellStyle name="40 % – Zvýraznění5 4 2 7 3 2 2" xfId="25513"/>
    <cellStyle name="40 % – Zvýraznění5 4 2 7 3 2 3" xfId="59301"/>
    <cellStyle name="40 % – Zvýraznění5 4 2 7 3 2 4" xfId="59302"/>
    <cellStyle name="40 % – Zvýraznění5 4 2 7 3 2 5" xfId="59303"/>
    <cellStyle name="40 % – Zvýraznění5 4 2 7 3 3" xfId="14181"/>
    <cellStyle name="40 % – Zvýraznění5 4 2 7 3 3 2" xfId="29370"/>
    <cellStyle name="40 % – Zvýraznění5 4 2 7 3 3 3" xfId="59304"/>
    <cellStyle name="40 % – Zvýraznění5 4 2 7 3 3 4" xfId="59305"/>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4" xfId="5259"/>
    <cellStyle name="40 % – Zvýraznění5 4 2 7 4 2" xfId="10298"/>
    <cellStyle name="40 % – Zvýraznění5 4 2 7 4 2 2" xfId="25514"/>
    <cellStyle name="40 % – Zvýraznění5 4 2 7 4 2 3" xfId="59306"/>
    <cellStyle name="40 % – Zvýraznění5 4 2 7 4 2 4" xfId="59307"/>
    <cellStyle name="40 % – Zvýraznění5 4 2 7 4 2 5" xfId="59308"/>
    <cellStyle name="40 % – Zvýraznění5 4 2 7 4 3" xfId="14182"/>
    <cellStyle name="40 % – Zvýraznění5 4 2 7 4 3 2" xfId="29371"/>
    <cellStyle name="40 % – Zvýraznění5 4 2 7 4 3 3" xfId="59309"/>
    <cellStyle name="40 % – Zvýraznění5 4 2 7 4 3 4" xfId="59310"/>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5" xfId="8428"/>
    <cellStyle name="40 % – Zvýraznění5 4 2 7 5 2" xfId="23644"/>
    <cellStyle name="40 % – Zvýraznění5 4 2 7 5 3" xfId="59311"/>
    <cellStyle name="40 % – Zvýraznění5 4 2 7 5 4" xfId="59312"/>
    <cellStyle name="40 % – Zvýraznění5 4 2 7 5 5" xfId="59313"/>
    <cellStyle name="40 % – Zvýraznění5 4 2 7 6" xfId="14179"/>
    <cellStyle name="40 % – Zvýraznění5 4 2 7 6 2" xfId="29368"/>
    <cellStyle name="40 % – Zvýraznění5 4 2 7 6 3" xfId="59314"/>
    <cellStyle name="40 % – Zvýraznění5 4 2 7 6 4" xfId="59315"/>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2 3" xfId="59316"/>
    <cellStyle name="40 % – Zvýraznění5 4 2 8 2 4" xfId="59317"/>
    <cellStyle name="40 % – Zvýraznění5 4 2 8 2 5" xfId="59318"/>
    <cellStyle name="40 % – Zvýraznění5 4 2 8 3" xfId="14183"/>
    <cellStyle name="40 % – Zvýraznění5 4 2 8 3 2" xfId="29372"/>
    <cellStyle name="40 % – Zvýraznění5 4 2 8 3 3" xfId="59319"/>
    <cellStyle name="40 % – Zvýraznění5 4 2 8 3 4" xfId="59320"/>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9" xfId="5261"/>
    <cellStyle name="40 % – Zvýraznění5 4 2 9 2" xfId="10300"/>
    <cellStyle name="40 % – Zvýraznění5 4 2 9 2 2" xfId="25516"/>
    <cellStyle name="40 % – Zvýraznění5 4 2 9 2 3" xfId="59321"/>
    <cellStyle name="40 % – Zvýraznění5 4 2 9 2 4" xfId="59322"/>
    <cellStyle name="40 % – Zvýraznění5 4 2 9 2 5" xfId="59323"/>
    <cellStyle name="40 % – Zvýraznění5 4 2 9 3" xfId="14184"/>
    <cellStyle name="40 % – Zvýraznění5 4 2 9 3 2" xfId="29373"/>
    <cellStyle name="40 % – Zvýraznění5 4 2 9 3 3" xfId="59324"/>
    <cellStyle name="40 % – Zvýraznění5 4 2 9 3 4" xfId="59325"/>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0" xfId="43454"/>
    <cellStyle name="40 % – Zvýraznění5 4 21" xfId="43455"/>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2" xfId="556"/>
    <cellStyle name="40 % – Zvýraznění5 4 3 2 2" xfId="5262"/>
    <cellStyle name="40 % – Zvýraznění5 4 3 2 2 2" xfId="11309"/>
    <cellStyle name="40 % – Zvýraznění5 4 3 2 2 2 2" xfId="26509"/>
    <cellStyle name="40 % – Zvýraznění5 4 3 2 2 2 3" xfId="59326"/>
    <cellStyle name="40 % – Zvýraznění5 4 3 2 2 2 4" xfId="59327"/>
    <cellStyle name="40 % – Zvýraznění5 4 3 2 2 2 5" xfId="59328"/>
    <cellStyle name="40 % – Zvýraznění5 4 3 2 2 3" xfId="14185"/>
    <cellStyle name="40 % – Zvýraznění5 4 3 2 2 3 2" xfId="29374"/>
    <cellStyle name="40 % – Zvýraznění5 4 3 2 2 3 3" xfId="59329"/>
    <cellStyle name="40 % – Zvýraznění5 4 3 2 2 3 4" xfId="59330"/>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3" xfId="7744"/>
    <cellStyle name="40 % – Zvýraznění5 4 3 2 3 2" xfId="22963"/>
    <cellStyle name="40 % – Zvýraznění5 4 3 2 3 3" xfId="59331"/>
    <cellStyle name="40 % – Zvýraznění5 4 3 2 3 4" xfId="59332"/>
    <cellStyle name="40 % – Zvýraznění5 4 3 2 3 5" xfId="59333"/>
    <cellStyle name="40 % – Zvýraznění5 4 3 2 4" xfId="11624"/>
    <cellStyle name="40 % – Zvýraznění5 4 3 2 4 2" xfId="26820"/>
    <cellStyle name="40 % – Zvýraznění5 4 3 2 4 3" xfId="59334"/>
    <cellStyle name="40 % – Zvýraznění5 4 3 2 4 4" xfId="59335"/>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2 3" xfId="59336"/>
    <cellStyle name="40 % – Zvýraznění5 4 3 3 2 4" xfId="59337"/>
    <cellStyle name="40 % – Zvýraznění5 4 3 3 2 5" xfId="59338"/>
    <cellStyle name="40 % – Zvýraznění5 4 3 3 3" xfId="14186"/>
    <cellStyle name="40 % – Zvýraznění5 4 3 3 3 2" xfId="29375"/>
    <cellStyle name="40 % – Zvýraznění5 4 3 3 3 3" xfId="59339"/>
    <cellStyle name="40 % – Zvýraznění5 4 3 3 3 4" xfId="59340"/>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4" xfId="5264"/>
    <cellStyle name="40 % – Zvýraznění5 4 3 4 2" xfId="10302"/>
    <cellStyle name="40 % – Zvýraznění5 4 3 4 2 2" xfId="25518"/>
    <cellStyle name="40 % – Zvýraznění5 4 3 4 2 3" xfId="59341"/>
    <cellStyle name="40 % – Zvýraznění5 4 3 4 2 4" xfId="59342"/>
    <cellStyle name="40 % – Zvýraznění5 4 3 4 2 5" xfId="59343"/>
    <cellStyle name="40 % – Zvýraznění5 4 3 4 3" xfId="14187"/>
    <cellStyle name="40 % – Zvýraznění5 4 3 4 3 2" xfId="29376"/>
    <cellStyle name="40 % – Zvýraznění5 4 3 4 3 3" xfId="59344"/>
    <cellStyle name="40 % – Zvýraznění5 4 3 4 3 4" xfId="59345"/>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5" xfId="5265"/>
    <cellStyle name="40 % – Zvýraznění5 4 3 5 2" xfId="11307"/>
    <cellStyle name="40 % – Zvýraznění5 4 3 5 2 2" xfId="26507"/>
    <cellStyle name="40 % – Zvýraznění5 4 3 5 2 3" xfId="59346"/>
    <cellStyle name="40 % – Zvýraznění5 4 3 5 2 4" xfId="59347"/>
    <cellStyle name="40 % – Zvýraznění5 4 3 5 2 5" xfId="59348"/>
    <cellStyle name="40 % – Zvýraznění5 4 3 5 3" xfId="14188"/>
    <cellStyle name="40 % – Zvýraznění5 4 3 5 3 2" xfId="29377"/>
    <cellStyle name="40 % – Zvýraznění5 4 3 5 3 3" xfId="59349"/>
    <cellStyle name="40 % – Zvýraznění5 4 3 5 3 4" xfId="59350"/>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6" xfId="7551"/>
    <cellStyle name="40 % – Zvýraznění5 4 3 6 2" xfId="11382"/>
    <cellStyle name="40 % – Zvýraznění5 4 3 6 2 2" xfId="26582"/>
    <cellStyle name="40 % – Zvýraznění5 4 3 6 2 3" xfId="59351"/>
    <cellStyle name="40 % – Zvýraznění5 4 3 6 2 4" xfId="59352"/>
    <cellStyle name="40 % – Zvýraznění5 4 3 6 2 5" xfId="59353"/>
    <cellStyle name="40 % – Zvýraznění5 4 3 6 3" xfId="15177"/>
    <cellStyle name="40 % – Zvýraznění5 4 3 6 3 2" xfId="30364"/>
    <cellStyle name="40 % – Zvýraznění5 4 3 6 3 3" xfId="59354"/>
    <cellStyle name="40 % – Zvýraznění5 4 3 6 3 4" xfId="59355"/>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7" xfId="7637"/>
    <cellStyle name="40 % – Zvýraznění5 4 3 7 2" xfId="22856"/>
    <cellStyle name="40 % – Zvýraznění5 4 3 7 3" xfId="59356"/>
    <cellStyle name="40 % – Zvýraznění5 4 3 7 4" xfId="59357"/>
    <cellStyle name="40 % – Zvýraznění5 4 3 7 5" xfId="59358"/>
    <cellStyle name="40 % – Zvýraznění5 4 3 8" xfId="11429"/>
    <cellStyle name="40 % – Zvýraznění5 4 3 8 2" xfId="26626"/>
    <cellStyle name="40 % – Zvýraznění5 4 3 8 3" xfId="59359"/>
    <cellStyle name="40 % – Zvýraznění5 4 3 8 4" xfId="59360"/>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2" xfId="5266"/>
    <cellStyle name="40 % – Zvýraznění5 4 4 2 2" xfId="10303"/>
    <cellStyle name="40 % – Zvýraznění5 4 4 2 2 2" xfId="25519"/>
    <cellStyle name="40 % – Zvýraznění5 4 4 2 2 3" xfId="59361"/>
    <cellStyle name="40 % – Zvýraznění5 4 4 2 2 4" xfId="59362"/>
    <cellStyle name="40 % – Zvýraznění5 4 4 2 2 5" xfId="59363"/>
    <cellStyle name="40 % – Zvýraznění5 4 4 2 3" xfId="14189"/>
    <cellStyle name="40 % – Zvýraznění5 4 4 2 3 2" xfId="29378"/>
    <cellStyle name="40 % – Zvýraznění5 4 4 2 3 3" xfId="59364"/>
    <cellStyle name="40 % – Zvýraznění5 4 4 2 3 4" xfId="59365"/>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3" xfId="5267"/>
    <cellStyle name="40 % – Zvýraznění5 4 4 3 2" xfId="10304"/>
    <cellStyle name="40 % – Zvýraznění5 4 4 3 2 2" xfId="25520"/>
    <cellStyle name="40 % – Zvýraznění5 4 4 3 2 3" xfId="59366"/>
    <cellStyle name="40 % – Zvýraznění5 4 4 3 2 4" xfId="59367"/>
    <cellStyle name="40 % – Zvýraznění5 4 4 3 2 5" xfId="59368"/>
    <cellStyle name="40 % – Zvýraznění5 4 4 3 3" xfId="14190"/>
    <cellStyle name="40 % – Zvýraznění5 4 4 3 3 2" xfId="29379"/>
    <cellStyle name="40 % – Zvýraznění5 4 4 3 3 3" xfId="59369"/>
    <cellStyle name="40 % – Zvýraznění5 4 4 3 3 4" xfId="59370"/>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4" xfId="5268"/>
    <cellStyle name="40 % – Zvýraznění5 4 4 4 2" xfId="10305"/>
    <cellStyle name="40 % – Zvýraznění5 4 4 4 2 2" xfId="25521"/>
    <cellStyle name="40 % – Zvýraznění5 4 4 4 2 3" xfId="59371"/>
    <cellStyle name="40 % – Zvýraznění5 4 4 4 2 4" xfId="59372"/>
    <cellStyle name="40 % – Zvýraznění5 4 4 4 2 5" xfId="59373"/>
    <cellStyle name="40 % – Zvýraznění5 4 4 4 3" xfId="14191"/>
    <cellStyle name="40 % – Zvýraznění5 4 4 4 3 2" xfId="29380"/>
    <cellStyle name="40 % – Zvýraznění5 4 4 4 3 3" xfId="59374"/>
    <cellStyle name="40 % – Zvýraznění5 4 4 4 3 4" xfId="59375"/>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5" xfId="5269"/>
    <cellStyle name="40 % – Zvýraznění5 4 4 5 2" xfId="11166"/>
    <cellStyle name="40 % – Zvýraznění5 4 4 5 2 2" xfId="26366"/>
    <cellStyle name="40 % – Zvýraznění5 4 4 5 2 3" xfId="59376"/>
    <cellStyle name="40 % – Zvýraznění5 4 4 5 2 4" xfId="59377"/>
    <cellStyle name="40 % – Zvýraznění5 4 4 5 2 5" xfId="59378"/>
    <cellStyle name="40 % – Zvýraznění5 4 4 5 3" xfId="14192"/>
    <cellStyle name="40 % – Zvýraznění5 4 4 5 3 2" xfId="29381"/>
    <cellStyle name="40 % – Zvýraznění5 4 4 5 3 3" xfId="59379"/>
    <cellStyle name="40 % – Zvýraznění5 4 4 5 3 4" xfId="59380"/>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6" xfId="7552"/>
    <cellStyle name="40 % – Zvýraznění5 4 4 6 2" xfId="11383"/>
    <cellStyle name="40 % – Zvýraznění5 4 4 6 2 2" xfId="26583"/>
    <cellStyle name="40 % – Zvýraznění5 4 4 6 2 3" xfId="59381"/>
    <cellStyle name="40 % – Zvýraznění5 4 4 6 2 4" xfId="59382"/>
    <cellStyle name="40 % – Zvýraznění5 4 4 6 2 5" xfId="59383"/>
    <cellStyle name="40 % – Zvýraznění5 4 4 6 3" xfId="15178"/>
    <cellStyle name="40 % – Zvýraznění5 4 4 6 3 2" xfId="30365"/>
    <cellStyle name="40 % – Zvýraznění5 4 4 6 3 3" xfId="59384"/>
    <cellStyle name="40 % – Zvýraznění5 4 4 6 3 4" xfId="5938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7" xfId="7665"/>
    <cellStyle name="40 % – Zvýraznění5 4 4 7 2" xfId="22884"/>
    <cellStyle name="40 % – Zvýraznění5 4 4 7 3" xfId="59386"/>
    <cellStyle name="40 % – Zvýraznění5 4 4 7 4" xfId="59387"/>
    <cellStyle name="40 % – Zvýraznění5 4 4 7 5" xfId="59388"/>
    <cellStyle name="40 % – Zvýraznění5 4 4 8" xfId="11457"/>
    <cellStyle name="40 % – Zvýraznění5 4 4 8 2" xfId="26654"/>
    <cellStyle name="40 % – Zvýraznění5 4 4 8 3" xfId="59389"/>
    <cellStyle name="40 % – Zvýraznění5 4 4 8 4" xfId="59390"/>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2" xfId="5270"/>
    <cellStyle name="40 % – Zvýraznění5 4 5 2 2" xfId="10306"/>
    <cellStyle name="40 % – Zvýraznění5 4 5 2 2 2" xfId="25522"/>
    <cellStyle name="40 % – Zvýraznění5 4 5 2 2 3" xfId="59391"/>
    <cellStyle name="40 % – Zvýraznění5 4 5 2 2 4" xfId="59392"/>
    <cellStyle name="40 % – Zvýraznění5 4 5 2 2 5" xfId="59393"/>
    <cellStyle name="40 % – Zvýraznění5 4 5 2 3" xfId="14193"/>
    <cellStyle name="40 % – Zvýraznění5 4 5 2 3 2" xfId="29382"/>
    <cellStyle name="40 % – Zvýraznění5 4 5 2 3 3" xfId="59394"/>
    <cellStyle name="40 % – Zvýraznění5 4 5 2 3 4" xfId="59395"/>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3" xfId="5271"/>
    <cellStyle name="40 % – Zvýraznění5 4 5 3 2" xfId="10307"/>
    <cellStyle name="40 % – Zvýraznění5 4 5 3 2 2" xfId="25523"/>
    <cellStyle name="40 % – Zvýraznění5 4 5 3 2 3" xfId="59396"/>
    <cellStyle name="40 % – Zvýraznění5 4 5 3 2 4" xfId="59397"/>
    <cellStyle name="40 % – Zvýraznění5 4 5 3 2 5" xfId="59398"/>
    <cellStyle name="40 % – Zvýraznění5 4 5 3 3" xfId="14194"/>
    <cellStyle name="40 % – Zvýraznění5 4 5 3 3 2" xfId="29383"/>
    <cellStyle name="40 % – Zvýraznění5 4 5 3 3 3" xfId="59399"/>
    <cellStyle name="40 % – Zvýraznění5 4 5 3 3 4" xfId="59400"/>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4" xfId="5272"/>
    <cellStyle name="40 % – Zvýraznění5 4 5 4 2" xfId="10308"/>
    <cellStyle name="40 % – Zvýraznění5 4 5 4 2 2" xfId="25524"/>
    <cellStyle name="40 % – Zvýraznění5 4 5 4 2 3" xfId="59401"/>
    <cellStyle name="40 % – Zvýraznění5 4 5 4 2 4" xfId="59402"/>
    <cellStyle name="40 % – Zvýraznění5 4 5 4 2 5" xfId="59403"/>
    <cellStyle name="40 % – Zvýraznění5 4 5 4 3" xfId="14195"/>
    <cellStyle name="40 % – Zvýraznění5 4 5 4 3 2" xfId="29384"/>
    <cellStyle name="40 % – Zvýraznění5 4 5 4 3 3" xfId="59404"/>
    <cellStyle name="40 % – Zvýraznění5 4 5 4 3 4" xfId="59405"/>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5" xfId="5273"/>
    <cellStyle name="40 % – Zvýraznění5 4 5 5 2" xfId="11069"/>
    <cellStyle name="40 % – Zvýraznění5 4 5 5 2 2" xfId="26269"/>
    <cellStyle name="40 % – Zvýraznění5 4 5 5 2 3" xfId="59406"/>
    <cellStyle name="40 % – Zvýraznění5 4 5 5 2 4" xfId="59407"/>
    <cellStyle name="40 % – Zvýraznění5 4 5 5 2 5" xfId="59408"/>
    <cellStyle name="40 % – Zvýraznění5 4 5 5 3" xfId="14196"/>
    <cellStyle name="40 % – Zvýraznění5 4 5 5 3 2" xfId="29385"/>
    <cellStyle name="40 % – Zvýraznění5 4 5 5 3 3" xfId="59409"/>
    <cellStyle name="40 % – Zvýraznění5 4 5 5 3 4" xfId="59410"/>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6" xfId="7730"/>
    <cellStyle name="40 % – Zvýraznění5 4 5 6 2" xfId="22949"/>
    <cellStyle name="40 % – Zvýraznění5 4 5 6 3" xfId="59411"/>
    <cellStyle name="40 % – Zvýraznění5 4 5 6 4" xfId="59412"/>
    <cellStyle name="40 % – Zvýraznění5 4 5 6 5" xfId="59413"/>
    <cellStyle name="40 % – Zvýraznění5 4 5 7" xfId="11625"/>
    <cellStyle name="40 % – Zvýraznění5 4 5 7 2" xfId="26821"/>
    <cellStyle name="40 % – Zvýraznění5 4 5 7 3" xfId="59414"/>
    <cellStyle name="40 % – Zvýraznění5 4 5 7 4" xfId="59415"/>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2" xfId="5275"/>
    <cellStyle name="40 % – Zvýraznění5 4 6 2 2" xfId="10309"/>
    <cellStyle name="40 % – Zvýraznění5 4 6 2 2 2" xfId="25525"/>
    <cellStyle name="40 % – Zvýraznění5 4 6 2 2 3" xfId="59416"/>
    <cellStyle name="40 % – Zvýraznění5 4 6 2 2 4" xfId="59417"/>
    <cellStyle name="40 % – Zvýraznění5 4 6 2 2 5" xfId="59418"/>
    <cellStyle name="40 % – Zvýraznění5 4 6 2 3" xfId="14198"/>
    <cellStyle name="40 % – Zvýraznění5 4 6 2 3 2" xfId="29387"/>
    <cellStyle name="40 % – Zvýraznění5 4 6 2 3 3" xfId="59419"/>
    <cellStyle name="40 % – Zvýraznění5 4 6 2 3 4" xfId="59420"/>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3" xfId="5276"/>
    <cellStyle name="40 % – Zvýraznění5 4 6 3 2" xfId="10310"/>
    <cellStyle name="40 % – Zvýraznění5 4 6 3 2 2" xfId="25526"/>
    <cellStyle name="40 % – Zvýraznění5 4 6 3 2 3" xfId="59421"/>
    <cellStyle name="40 % – Zvýraznění5 4 6 3 2 4" xfId="59422"/>
    <cellStyle name="40 % – Zvýraznění5 4 6 3 2 5" xfId="59423"/>
    <cellStyle name="40 % – Zvýraznění5 4 6 3 3" xfId="14199"/>
    <cellStyle name="40 % – Zvýraznění5 4 6 3 3 2" xfId="29388"/>
    <cellStyle name="40 % – Zvýraznění5 4 6 3 3 3" xfId="59424"/>
    <cellStyle name="40 % – Zvýraznění5 4 6 3 3 4" xfId="59425"/>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4" xfId="5277"/>
    <cellStyle name="40 % – Zvýraznění5 4 6 4 2" xfId="10311"/>
    <cellStyle name="40 % – Zvýraznění5 4 6 4 2 2" xfId="25527"/>
    <cellStyle name="40 % – Zvýraznění5 4 6 4 2 3" xfId="59426"/>
    <cellStyle name="40 % – Zvýraznění5 4 6 4 2 4" xfId="59427"/>
    <cellStyle name="40 % – Zvýraznění5 4 6 4 2 5" xfId="59428"/>
    <cellStyle name="40 % – Zvýraznění5 4 6 4 3" xfId="14200"/>
    <cellStyle name="40 % – Zvýraznění5 4 6 4 3 2" xfId="29389"/>
    <cellStyle name="40 % – Zvýraznění5 4 6 4 3 3" xfId="59429"/>
    <cellStyle name="40 % – Zvýraznění5 4 6 4 3 4" xfId="59430"/>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5" xfId="8105"/>
    <cellStyle name="40 % – Zvýraznění5 4 6 5 2" xfId="23321"/>
    <cellStyle name="40 % – Zvýraznění5 4 6 5 3" xfId="59431"/>
    <cellStyle name="40 % – Zvýraznění5 4 6 5 4" xfId="59432"/>
    <cellStyle name="40 % – Zvýraznění5 4 6 5 5" xfId="59433"/>
    <cellStyle name="40 % – Zvýraznění5 4 6 6" xfId="14197"/>
    <cellStyle name="40 % – Zvýraznění5 4 6 6 2" xfId="29386"/>
    <cellStyle name="40 % – Zvýraznění5 4 6 6 3" xfId="59434"/>
    <cellStyle name="40 % – Zvýraznění5 4 6 6 4" xfId="59435"/>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2" xfId="5279"/>
    <cellStyle name="40 % – Zvýraznění5 4 7 2 2" xfId="10312"/>
    <cellStyle name="40 % – Zvýraznění5 4 7 2 2 2" xfId="25528"/>
    <cellStyle name="40 % – Zvýraznění5 4 7 2 2 3" xfId="59436"/>
    <cellStyle name="40 % – Zvýraznění5 4 7 2 2 4" xfId="59437"/>
    <cellStyle name="40 % – Zvýraznění5 4 7 2 2 5" xfId="59438"/>
    <cellStyle name="40 % – Zvýraznění5 4 7 2 3" xfId="14202"/>
    <cellStyle name="40 % – Zvýraznění5 4 7 2 3 2" xfId="29391"/>
    <cellStyle name="40 % – Zvýraznění5 4 7 2 3 3" xfId="59439"/>
    <cellStyle name="40 % – Zvýraznění5 4 7 2 3 4" xfId="59440"/>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3" xfId="5280"/>
    <cellStyle name="40 % – Zvýraznění5 4 7 3 2" xfId="10313"/>
    <cellStyle name="40 % – Zvýraznění5 4 7 3 2 2" xfId="25529"/>
    <cellStyle name="40 % – Zvýraznění5 4 7 3 2 3" xfId="59441"/>
    <cellStyle name="40 % – Zvýraznění5 4 7 3 2 4" xfId="59442"/>
    <cellStyle name="40 % – Zvýraznění5 4 7 3 2 5" xfId="59443"/>
    <cellStyle name="40 % – Zvýraznění5 4 7 3 3" xfId="14203"/>
    <cellStyle name="40 % – Zvýraznění5 4 7 3 3 2" xfId="29392"/>
    <cellStyle name="40 % – Zvýraznění5 4 7 3 3 3" xfId="59444"/>
    <cellStyle name="40 % – Zvýraznění5 4 7 3 3 4" xfId="59445"/>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4" xfId="5281"/>
    <cellStyle name="40 % – Zvýraznění5 4 7 4 2" xfId="10314"/>
    <cellStyle name="40 % – Zvýraznění5 4 7 4 2 2" xfId="25530"/>
    <cellStyle name="40 % – Zvýraznění5 4 7 4 2 3" xfId="59446"/>
    <cellStyle name="40 % – Zvýraznění5 4 7 4 2 4" xfId="59447"/>
    <cellStyle name="40 % – Zvýraznění5 4 7 4 2 5" xfId="59448"/>
    <cellStyle name="40 % – Zvýraznění5 4 7 4 3" xfId="14204"/>
    <cellStyle name="40 % – Zvýraznění5 4 7 4 3 2" xfId="29393"/>
    <cellStyle name="40 % – Zvýraznění5 4 7 4 3 3" xfId="59449"/>
    <cellStyle name="40 % – Zvýraznění5 4 7 4 3 4" xfId="59450"/>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5" xfId="8183"/>
    <cellStyle name="40 % – Zvýraznění5 4 7 5 2" xfId="23399"/>
    <cellStyle name="40 % – Zvýraznění5 4 7 5 3" xfId="59451"/>
    <cellStyle name="40 % – Zvýraznění5 4 7 5 4" xfId="59452"/>
    <cellStyle name="40 % – Zvýraznění5 4 7 5 5" xfId="59453"/>
    <cellStyle name="40 % – Zvýraznění5 4 7 6" xfId="14201"/>
    <cellStyle name="40 % – Zvýraznění5 4 7 6 2" xfId="29390"/>
    <cellStyle name="40 % – Zvýraznění5 4 7 6 3" xfId="59454"/>
    <cellStyle name="40 % – Zvýraznění5 4 7 6 4" xfId="59455"/>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2" xfId="5283"/>
    <cellStyle name="40 % – Zvýraznění5 4 8 2 2" xfId="10315"/>
    <cellStyle name="40 % – Zvýraznění5 4 8 2 2 2" xfId="25531"/>
    <cellStyle name="40 % – Zvýraznění5 4 8 2 2 3" xfId="59456"/>
    <cellStyle name="40 % – Zvýraznění5 4 8 2 2 4" xfId="59457"/>
    <cellStyle name="40 % – Zvýraznění5 4 8 2 2 5" xfId="59458"/>
    <cellStyle name="40 % – Zvýraznění5 4 8 2 3" xfId="14206"/>
    <cellStyle name="40 % – Zvýraznění5 4 8 2 3 2" xfId="29395"/>
    <cellStyle name="40 % – Zvýraznění5 4 8 2 3 3" xfId="59459"/>
    <cellStyle name="40 % – Zvýraznění5 4 8 2 3 4" xfId="59460"/>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3" xfId="5284"/>
    <cellStyle name="40 % – Zvýraznění5 4 8 3 2" xfId="10316"/>
    <cellStyle name="40 % – Zvýraznění5 4 8 3 2 2" xfId="25532"/>
    <cellStyle name="40 % – Zvýraznění5 4 8 3 2 3" xfId="59461"/>
    <cellStyle name="40 % – Zvýraznění5 4 8 3 2 4" xfId="59462"/>
    <cellStyle name="40 % – Zvýraznění5 4 8 3 2 5" xfId="59463"/>
    <cellStyle name="40 % – Zvýraznění5 4 8 3 3" xfId="14207"/>
    <cellStyle name="40 % – Zvýraznění5 4 8 3 3 2" xfId="29396"/>
    <cellStyle name="40 % – Zvýraznění5 4 8 3 3 3" xfId="59464"/>
    <cellStyle name="40 % – Zvýraznění5 4 8 3 3 4" xfId="59465"/>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4" xfId="5285"/>
    <cellStyle name="40 % – Zvýraznění5 4 8 4 2" xfId="10317"/>
    <cellStyle name="40 % – Zvýraznění5 4 8 4 2 2" xfId="25533"/>
    <cellStyle name="40 % – Zvýraznění5 4 8 4 2 3" xfId="59466"/>
    <cellStyle name="40 % – Zvýraznění5 4 8 4 2 4" xfId="59467"/>
    <cellStyle name="40 % – Zvýraznění5 4 8 4 2 5" xfId="59468"/>
    <cellStyle name="40 % – Zvýraznění5 4 8 4 3" xfId="14208"/>
    <cellStyle name="40 % – Zvýraznění5 4 8 4 3 2" xfId="29397"/>
    <cellStyle name="40 % – Zvýraznění5 4 8 4 3 3" xfId="59469"/>
    <cellStyle name="40 % – Zvýraznění5 4 8 4 3 4" xfId="59470"/>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5" xfId="8277"/>
    <cellStyle name="40 % – Zvýraznění5 4 8 5 2" xfId="23493"/>
    <cellStyle name="40 % – Zvýraznění5 4 8 5 3" xfId="59471"/>
    <cellStyle name="40 % – Zvýraznění5 4 8 5 4" xfId="59472"/>
    <cellStyle name="40 % – Zvýraznění5 4 8 5 5" xfId="59473"/>
    <cellStyle name="40 % – Zvýraznění5 4 8 6" xfId="14205"/>
    <cellStyle name="40 % – Zvýraznění5 4 8 6 2" xfId="29394"/>
    <cellStyle name="40 % – Zvýraznění5 4 8 6 3" xfId="59474"/>
    <cellStyle name="40 % – Zvýraznění5 4 8 6 4" xfId="59475"/>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2" xfId="5287"/>
    <cellStyle name="40 % – Zvýraznění5 4 9 2 2" xfId="10318"/>
    <cellStyle name="40 % – Zvýraznění5 4 9 2 2 2" xfId="25534"/>
    <cellStyle name="40 % – Zvýraznění5 4 9 2 2 3" xfId="59476"/>
    <cellStyle name="40 % – Zvýraznění5 4 9 2 2 4" xfId="59477"/>
    <cellStyle name="40 % – Zvýraznění5 4 9 2 2 5" xfId="59478"/>
    <cellStyle name="40 % – Zvýraznění5 4 9 2 3" xfId="14210"/>
    <cellStyle name="40 % – Zvýraznění5 4 9 2 3 2" xfId="29399"/>
    <cellStyle name="40 % – Zvýraznění5 4 9 2 3 3" xfId="59479"/>
    <cellStyle name="40 % – Zvýraznění5 4 9 2 3 4" xfId="59480"/>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3" xfId="5288"/>
    <cellStyle name="40 % – Zvýraznění5 4 9 3 2" xfId="10319"/>
    <cellStyle name="40 % – Zvýraznění5 4 9 3 2 2" xfId="25535"/>
    <cellStyle name="40 % – Zvýraznění5 4 9 3 2 3" xfId="59481"/>
    <cellStyle name="40 % – Zvýraznění5 4 9 3 2 4" xfId="59482"/>
    <cellStyle name="40 % – Zvýraznění5 4 9 3 2 5" xfId="59483"/>
    <cellStyle name="40 % – Zvýraznění5 4 9 3 3" xfId="14211"/>
    <cellStyle name="40 % – Zvýraznění5 4 9 3 3 2" xfId="29400"/>
    <cellStyle name="40 % – Zvýraznění5 4 9 3 3 3" xfId="59484"/>
    <cellStyle name="40 % – Zvýraznění5 4 9 3 3 4" xfId="59485"/>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4" xfId="5289"/>
    <cellStyle name="40 % – Zvýraznění5 4 9 4 2" xfId="10320"/>
    <cellStyle name="40 % – Zvýraznění5 4 9 4 2 2" xfId="25536"/>
    <cellStyle name="40 % – Zvýraznění5 4 9 4 2 3" xfId="59486"/>
    <cellStyle name="40 % – Zvýraznění5 4 9 4 2 4" xfId="59487"/>
    <cellStyle name="40 % – Zvýraznění5 4 9 4 2 5" xfId="59488"/>
    <cellStyle name="40 % – Zvýraznění5 4 9 4 3" xfId="14212"/>
    <cellStyle name="40 % – Zvýraznění5 4 9 4 3 2" xfId="29401"/>
    <cellStyle name="40 % – Zvýraznění5 4 9 4 3 3" xfId="59489"/>
    <cellStyle name="40 % – Zvýraznění5 4 9 4 3 4" xfId="59490"/>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5" xfId="8365"/>
    <cellStyle name="40 % – Zvýraznění5 4 9 5 2" xfId="23581"/>
    <cellStyle name="40 % – Zvýraznění5 4 9 5 3" xfId="59491"/>
    <cellStyle name="40 % – Zvýraznění5 4 9 5 4" xfId="59492"/>
    <cellStyle name="40 % – Zvýraznění5 4 9 5 5" xfId="59493"/>
    <cellStyle name="40 % – Zvýraznění5 4 9 6" xfId="14209"/>
    <cellStyle name="40 % – Zvýraznění5 4 9 6 2" xfId="29398"/>
    <cellStyle name="40 % – Zvýraznění5 4 9 6 3" xfId="59494"/>
    <cellStyle name="40 % – Zvýraznění5 4 9 6 4" xfId="59495"/>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2 3" xfId="59496"/>
    <cellStyle name="40 % – Zvýraznění5 5 10 2 4" xfId="59497"/>
    <cellStyle name="40 % – Zvýraznění5 5 10 2 5" xfId="59498"/>
    <cellStyle name="40 % – Zvýraznění5 5 10 3" xfId="14213"/>
    <cellStyle name="40 % – Zvýraznění5 5 10 3 2" xfId="29402"/>
    <cellStyle name="40 % – Zvýraznění5 5 10 3 3" xfId="59499"/>
    <cellStyle name="40 % – Zvýraznění5 5 10 3 4" xfId="59500"/>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1" xfId="5291"/>
    <cellStyle name="40 % – Zvýraznění5 5 11 2" xfId="10322"/>
    <cellStyle name="40 % – Zvýraznění5 5 11 2 2" xfId="25538"/>
    <cellStyle name="40 % – Zvýraznění5 5 11 2 3" xfId="59501"/>
    <cellStyle name="40 % – Zvýraznění5 5 11 2 4" xfId="59502"/>
    <cellStyle name="40 % – Zvýraznění5 5 11 2 5" xfId="59503"/>
    <cellStyle name="40 % – Zvýraznění5 5 11 3" xfId="14214"/>
    <cellStyle name="40 % – Zvýraznění5 5 11 3 2" xfId="29403"/>
    <cellStyle name="40 % – Zvýraznění5 5 11 3 3" xfId="59504"/>
    <cellStyle name="40 % – Zvýraznění5 5 11 3 4" xfId="59505"/>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2" xfId="5292"/>
    <cellStyle name="40 % – Zvýraznění5 5 12 2" xfId="11270"/>
    <cellStyle name="40 % – Zvýraznění5 5 12 2 2" xfId="26470"/>
    <cellStyle name="40 % – Zvýraznění5 5 12 2 3" xfId="59506"/>
    <cellStyle name="40 % – Zvýraznění5 5 12 2 4" xfId="59507"/>
    <cellStyle name="40 % – Zvýraznění5 5 12 2 5" xfId="59508"/>
    <cellStyle name="40 % – Zvýraznění5 5 12 3" xfId="14215"/>
    <cellStyle name="40 % – Zvýraznění5 5 12 3 2" xfId="29404"/>
    <cellStyle name="40 % – Zvýraznění5 5 12 3 3" xfId="59509"/>
    <cellStyle name="40 % – Zvýraznění5 5 12 3 4" xfId="59510"/>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3" xfId="7702"/>
    <cellStyle name="40 % – Zvýraznění5 5 13 2" xfId="22921"/>
    <cellStyle name="40 % – Zvýraznění5 5 13 3" xfId="59511"/>
    <cellStyle name="40 % – Zvýraznění5 5 13 4" xfId="59512"/>
    <cellStyle name="40 % – Zvýraznění5 5 13 5" xfId="59513"/>
    <cellStyle name="40 % – Zvýraznění5 5 14" xfId="11626"/>
    <cellStyle name="40 % – Zvýraznění5 5 14 2" xfId="26822"/>
    <cellStyle name="40 % – Zvýraznění5 5 14 3" xfId="59514"/>
    <cellStyle name="40 % – Zvýraznění5 5 14 4" xfId="59515"/>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2" xfId="5293"/>
    <cellStyle name="40 % – Zvýraznění5 5 2 2 2" xfId="10323"/>
    <cellStyle name="40 % – Zvýraznění5 5 2 2 2 2" xfId="25539"/>
    <cellStyle name="40 % – Zvýraznění5 5 2 2 2 3" xfId="59516"/>
    <cellStyle name="40 % – Zvýraznění5 5 2 2 2 4" xfId="59517"/>
    <cellStyle name="40 % – Zvýraznění5 5 2 2 2 5" xfId="59518"/>
    <cellStyle name="40 % – Zvýraznění5 5 2 2 3" xfId="14216"/>
    <cellStyle name="40 % – Zvýraznění5 5 2 2 3 2" xfId="29405"/>
    <cellStyle name="40 % – Zvýraznění5 5 2 2 3 3" xfId="59519"/>
    <cellStyle name="40 % – Zvýraznění5 5 2 2 3 4" xfId="59520"/>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3" xfId="5294"/>
    <cellStyle name="40 % – Zvýraznění5 5 2 3 2" xfId="10324"/>
    <cellStyle name="40 % – Zvýraznění5 5 2 3 2 2" xfId="25540"/>
    <cellStyle name="40 % – Zvýraznění5 5 2 3 2 3" xfId="59521"/>
    <cellStyle name="40 % – Zvýraznění5 5 2 3 2 4" xfId="59522"/>
    <cellStyle name="40 % – Zvýraznění5 5 2 3 2 5" xfId="59523"/>
    <cellStyle name="40 % – Zvýraznění5 5 2 3 3" xfId="14217"/>
    <cellStyle name="40 % – Zvýraznění5 5 2 3 3 2" xfId="29406"/>
    <cellStyle name="40 % – Zvýraznění5 5 2 3 3 3" xfId="59524"/>
    <cellStyle name="40 % – Zvýraznění5 5 2 3 3 4" xfId="59525"/>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4" xfId="5295"/>
    <cellStyle name="40 % – Zvýraznění5 5 2 4 2" xfId="10325"/>
    <cellStyle name="40 % – Zvýraznění5 5 2 4 2 2" xfId="25541"/>
    <cellStyle name="40 % – Zvýraznění5 5 2 4 2 3" xfId="59526"/>
    <cellStyle name="40 % – Zvýraznění5 5 2 4 2 4" xfId="59527"/>
    <cellStyle name="40 % – Zvýraznění5 5 2 4 2 5" xfId="59528"/>
    <cellStyle name="40 % – Zvýraznění5 5 2 4 3" xfId="14218"/>
    <cellStyle name="40 % – Zvýraznění5 5 2 4 3 2" xfId="29407"/>
    <cellStyle name="40 % – Zvýraznění5 5 2 4 3 3" xfId="59529"/>
    <cellStyle name="40 % – Zvýraznění5 5 2 4 3 4" xfId="59530"/>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5" xfId="5296"/>
    <cellStyle name="40 % – Zvýraznění5 5 2 5 2" xfId="11316"/>
    <cellStyle name="40 % – Zvýraznění5 5 2 5 2 2" xfId="26516"/>
    <cellStyle name="40 % – Zvýraznění5 5 2 5 2 3" xfId="59531"/>
    <cellStyle name="40 % – Zvýraznění5 5 2 5 2 4" xfId="59532"/>
    <cellStyle name="40 % – Zvýraznění5 5 2 5 2 5" xfId="59533"/>
    <cellStyle name="40 % – Zvýraznění5 5 2 5 3" xfId="14219"/>
    <cellStyle name="40 % – Zvýraznění5 5 2 5 3 2" xfId="29408"/>
    <cellStyle name="40 % – Zvýraznění5 5 2 5 3 3" xfId="59534"/>
    <cellStyle name="40 % – Zvýraznění5 5 2 5 3 4" xfId="59535"/>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6" xfId="7848"/>
    <cellStyle name="40 % – Zvýraznění5 5 2 6 2" xfId="23067"/>
    <cellStyle name="40 % – Zvýraznění5 5 2 6 3" xfId="59536"/>
    <cellStyle name="40 % – Zvýraznění5 5 2 6 4" xfId="59537"/>
    <cellStyle name="40 % – Zvýraznění5 5 2 6 5" xfId="59538"/>
    <cellStyle name="40 % – Zvýraznění5 5 2 7" xfId="11627"/>
    <cellStyle name="40 % – Zvýraznění5 5 2 7 2" xfId="26823"/>
    <cellStyle name="40 % – Zvýraznění5 5 2 7 3" xfId="59539"/>
    <cellStyle name="40 % – Zvýraznění5 5 2 7 4" xfId="59540"/>
    <cellStyle name="40 % – Zvýraznění5 5 2 8" xfId="15427"/>
    <cellStyle name="40 % – Zvýraznění5 5 2 8 2" xfId="30608"/>
    <cellStyle name="40 % – Zvýraznění5 5 2 9" xfId="34413"/>
    <cellStyle name="40 % – Zvýraznění5 5 3" xfId="560"/>
    <cellStyle name="40 % – Zvýraznění5 5 3 10" xfId="19234"/>
    <cellStyle name="40 % – Zvýraznění5 5 3 11" xfId="43542"/>
    <cellStyle name="40 % – Zvýraznění5 5 3 12" xfId="43543"/>
    <cellStyle name="40 % – Zvýraznění5 5 3 2" xfId="5297"/>
    <cellStyle name="40 % – Zvýraznění5 5 3 2 2" xfId="10326"/>
    <cellStyle name="40 % – Zvýraznění5 5 3 2 2 2" xfId="25542"/>
    <cellStyle name="40 % – Zvýraznění5 5 3 2 2 3" xfId="59541"/>
    <cellStyle name="40 % – Zvýraznění5 5 3 2 2 4" xfId="59542"/>
    <cellStyle name="40 % – Zvýraznění5 5 3 2 2 5" xfId="59543"/>
    <cellStyle name="40 % – Zvýraznění5 5 3 2 3" xfId="14220"/>
    <cellStyle name="40 % – Zvýraznění5 5 3 2 3 2" xfId="29409"/>
    <cellStyle name="40 % – Zvýraznění5 5 3 2 3 3" xfId="59544"/>
    <cellStyle name="40 % – Zvýraznění5 5 3 2 3 4" xfId="59545"/>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3" xfId="5298"/>
    <cellStyle name="40 % – Zvýraznění5 5 3 3 2" xfId="10327"/>
    <cellStyle name="40 % – Zvýraznění5 5 3 3 2 2" xfId="25543"/>
    <cellStyle name="40 % – Zvýraznění5 5 3 3 2 3" xfId="59546"/>
    <cellStyle name="40 % – Zvýraznění5 5 3 3 2 4" xfId="59547"/>
    <cellStyle name="40 % – Zvýraznění5 5 3 3 2 5" xfId="59548"/>
    <cellStyle name="40 % – Zvýraznění5 5 3 3 3" xfId="14221"/>
    <cellStyle name="40 % – Zvýraznění5 5 3 3 3 2" xfId="29410"/>
    <cellStyle name="40 % – Zvýraznění5 5 3 3 3 3" xfId="59549"/>
    <cellStyle name="40 % – Zvýraznění5 5 3 3 3 4" xfId="5955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4" xfId="5299"/>
    <cellStyle name="40 % – Zvýraznění5 5 3 4 2" xfId="10328"/>
    <cellStyle name="40 % – Zvýraznění5 5 3 4 2 2" xfId="25544"/>
    <cellStyle name="40 % – Zvýraznění5 5 3 4 2 3" xfId="59551"/>
    <cellStyle name="40 % – Zvýraznění5 5 3 4 2 4" xfId="59552"/>
    <cellStyle name="40 % – Zvýraznění5 5 3 4 2 5" xfId="59553"/>
    <cellStyle name="40 % – Zvýraznění5 5 3 4 3" xfId="14222"/>
    <cellStyle name="40 % – Zvýraznění5 5 3 4 3 2" xfId="29411"/>
    <cellStyle name="40 % – Zvýraznění5 5 3 4 3 3" xfId="59554"/>
    <cellStyle name="40 % – Zvýraznění5 5 3 4 3 4" xfId="59555"/>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5" xfId="5300"/>
    <cellStyle name="40 % – Zvýraznění5 5 3 5 2" xfId="11162"/>
    <cellStyle name="40 % – Zvýraznění5 5 3 5 2 2" xfId="26362"/>
    <cellStyle name="40 % – Zvýraznění5 5 3 5 2 3" xfId="59556"/>
    <cellStyle name="40 % – Zvýraznění5 5 3 5 2 4" xfId="59557"/>
    <cellStyle name="40 % – Zvýraznění5 5 3 5 2 5" xfId="59558"/>
    <cellStyle name="40 % – Zvýraznění5 5 3 5 3" xfId="14223"/>
    <cellStyle name="40 % – Zvýraznění5 5 3 5 3 2" xfId="29412"/>
    <cellStyle name="40 % – Zvýraznění5 5 3 5 3 3" xfId="59559"/>
    <cellStyle name="40 % – Zvýraznění5 5 3 5 3 4" xfId="59560"/>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6" xfId="7691"/>
    <cellStyle name="40 % – Zvýraznění5 5 3 6 2" xfId="22910"/>
    <cellStyle name="40 % – Zvýraznění5 5 3 6 3" xfId="59561"/>
    <cellStyle name="40 % – Zvýraznění5 5 3 6 4" xfId="59562"/>
    <cellStyle name="40 % – Zvýraznění5 5 3 6 5" xfId="59563"/>
    <cellStyle name="40 % – Zvýraznění5 5 3 7" xfId="11628"/>
    <cellStyle name="40 % – Zvýraznění5 5 3 7 2" xfId="26824"/>
    <cellStyle name="40 % – Zvýraznění5 5 3 7 3" xfId="59564"/>
    <cellStyle name="40 % – Zvýraznění5 5 3 7 4" xfId="59565"/>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2" xfId="5302"/>
    <cellStyle name="40 % – Zvýraznění5 5 4 2 2" xfId="10329"/>
    <cellStyle name="40 % – Zvýraznění5 5 4 2 2 2" xfId="25545"/>
    <cellStyle name="40 % – Zvýraznění5 5 4 2 2 3" xfId="59566"/>
    <cellStyle name="40 % – Zvýraznění5 5 4 2 2 4" xfId="59567"/>
    <cellStyle name="40 % – Zvýraznění5 5 4 2 2 5" xfId="59568"/>
    <cellStyle name="40 % – Zvýraznění5 5 4 2 3" xfId="14225"/>
    <cellStyle name="40 % – Zvýraznění5 5 4 2 3 2" xfId="29414"/>
    <cellStyle name="40 % – Zvýraznění5 5 4 2 3 3" xfId="59569"/>
    <cellStyle name="40 % – Zvýraznění5 5 4 2 3 4" xfId="59570"/>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3" xfId="5303"/>
    <cellStyle name="40 % – Zvýraznění5 5 4 3 2" xfId="10330"/>
    <cellStyle name="40 % – Zvýraznění5 5 4 3 2 2" xfId="25546"/>
    <cellStyle name="40 % – Zvýraznění5 5 4 3 2 3" xfId="59571"/>
    <cellStyle name="40 % – Zvýraznění5 5 4 3 2 4" xfId="59572"/>
    <cellStyle name="40 % – Zvýraznění5 5 4 3 2 5" xfId="59573"/>
    <cellStyle name="40 % – Zvýraznění5 5 4 3 3" xfId="14226"/>
    <cellStyle name="40 % – Zvýraznění5 5 4 3 3 2" xfId="29415"/>
    <cellStyle name="40 % – Zvýraznění5 5 4 3 3 3" xfId="59574"/>
    <cellStyle name="40 % – Zvýraznění5 5 4 3 3 4" xfId="5957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4" xfId="5304"/>
    <cellStyle name="40 % – Zvýraznění5 5 4 4 2" xfId="10331"/>
    <cellStyle name="40 % – Zvýraznění5 5 4 4 2 2" xfId="25547"/>
    <cellStyle name="40 % – Zvýraznění5 5 4 4 2 3" xfId="59576"/>
    <cellStyle name="40 % – Zvýraznění5 5 4 4 2 4" xfId="59577"/>
    <cellStyle name="40 % – Zvýraznění5 5 4 4 2 5" xfId="59578"/>
    <cellStyle name="40 % – Zvýraznění5 5 4 4 3" xfId="14227"/>
    <cellStyle name="40 % – Zvýraznění5 5 4 4 3 2" xfId="29416"/>
    <cellStyle name="40 % – Zvýraznění5 5 4 4 3 3" xfId="59579"/>
    <cellStyle name="40 % – Zvýraznění5 5 4 4 3 4" xfId="59580"/>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5" xfId="8062"/>
    <cellStyle name="40 % – Zvýraznění5 5 4 5 2" xfId="23278"/>
    <cellStyle name="40 % – Zvýraznění5 5 4 5 3" xfId="59581"/>
    <cellStyle name="40 % – Zvýraznění5 5 4 5 4" xfId="59582"/>
    <cellStyle name="40 % – Zvýraznění5 5 4 5 5" xfId="59583"/>
    <cellStyle name="40 % – Zvýraznění5 5 4 6" xfId="14224"/>
    <cellStyle name="40 % – Zvýraznění5 5 4 6 2" xfId="29413"/>
    <cellStyle name="40 % – Zvýraznění5 5 4 6 3" xfId="59584"/>
    <cellStyle name="40 % – Zvýraznění5 5 4 6 4" xfId="59585"/>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2" xfId="5306"/>
    <cellStyle name="40 % – Zvýraznění5 5 5 2 2" xfId="10332"/>
    <cellStyle name="40 % – Zvýraznění5 5 5 2 2 2" xfId="25548"/>
    <cellStyle name="40 % – Zvýraznění5 5 5 2 2 3" xfId="59586"/>
    <cellStyle name="40 % – Zvýraznění5 5 5 2 2 4" xfId="59587"/>
    <cellStyle name="40 % – Zvýraznění5 5 5 2 2 5" xfId="59588"/>
    <cellStyle name="40 % – Zvýraznění5 5 5 2 3" xfId="14229"/>
    <cellStyle name="40 % – Zvýraznění5 5 5 2 3 2" xfId="29418"/>
    <cellStyle name="40 % – Zvýraznění5 5 5 2 3 3" xfId="59589"/>
    <cellStyle name="40 % – Zvýraznění5 5 5 2 3 4" xfId="59590"/>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3" xfId="5307"/>
    <cellStyle name="40 % – Zvýraznění5 5 5 3 2" xfId="10333"/>
    <cellStyle name="40 % – Zvýraznění5 5 5 3 2 2" xfId="25549"/>
    <cellStyle name="40 % – Zvýraznění5 5 5 3 2 3" xfId="59591"/>
    <cellStyle name="40 % – Zvýraznění5 5 5 3 2 4" xfId="59592"/>
    <cellStyle name="40 % – Zvýraznění5 5 5 3 2 5" xfId="59593"/>
    <cellStyle name="40 % – Zvýraznění5 5 5 3 3" xfId="14230"/>
    <cellStyle name="40 % – Zvýraznění5 5 5 3 3 2" xfId="29419"/>
    <cellStyle name="40 % – Zvýraznění5 5 5 3 3 3" xfId="59594"/>
    <cellStyle name="40 % – Zvýraznění5 5 5 3 3 4" xfId="59595"/>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4" xfId="5308"/>
    <cellStyle name="40 % – Zvýraznění5 5 5 4 2" xfId="10334"/>
    <cellStyle name="40 % – Zvýraznění5 5 5 4 2 2" xfId="25550"/>
    <cellStyle name="40 % – Zvýraznění5 5 5 4 2 3" xfId="59596"/>
    <cellStyle name="40 % – Zvýraznění5 5 5 4 2 4" xfId="59597"/>
    <cellStyle name="40 % – Zvýraznění5 5 5 4 2 5" xfId="59598"/>
    <cellStyle name="40 % – Zvýraznění5 5 5 4 3" xfId="14231"/>
    <cellStyle name="40 % – Zvýraznění5 5 5 4 3 2" xfId="29420"/>
    <cellStyle name="40 % – Zvýraznění5 5 5 4 3 3" xfId="59599"/>
    <cellStyle name="40 % – Zvýraznění5 5 5 4 3 4" xfId="5960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5" xfId="8142"/>
    <cellStyle name="40 % – Zvýraznění5 5 5 5 2" xfId="23358"/>
    <cellStyle name="40 % – Zvýraznění5 5 5 5 3" xfId="59601"/>
    <cellStyle name="40 % – Zvýraznění5 5 5 5 4" xfId="59602"/>
    <cellStyle name="40 % – Zvýraznění5 5 5 5 5" xfId="59603"/>
    <cellStyle name="40 % – Zvýraznění5 5 5 6" xfId="14228"/>
    <cellStyle name="40 % – Zvýraznění5 5 5 6 2" xfId="29417"/>
    <cellStyle name="40 % – Zvýraznění5 5 5 6 3" xfId="59604"/>
    <cellStyle name="40 % – Zvýraznění5 5 5 6 4" xfId="59605"/>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2" xfId="5310"/>
    <cellStyle name="40 % – Zvýraznění5 5 6 2 2" xfId="10335"/>
    <cellStyle name="40 % – Zvýraznění5 5 6 2 2 2" xfId="25551"/>
    <cellStyle name="40 % – Zvýraznění5 5 6 2 2 3" xfId="59606"/>
    <cellStyle name="40 % – Zvýraznění5 5 6 2 2 4" xfId="59607"/>
    <cellStyle name="40 % – Zvýraznění5 5 6 2 2 5" xfId="59608"/>
    <cellStyle name="40 % – Zvýraznění5 5 6 2 3" xfId="14233"/>
    <cellStyle name="40 % – Zvýraznění5 5 6 2 3 2" xfId="29422"/>
    <cellStyle name="40 % – Zvýraznění5 5 6 2 3 3" xfId="59609"/>
    <cellStyle name="40 % – Zvýraznění5 5 6 2 3 4" xfId="59610"/>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3" xfId="5311"/>
    <cellStyle name="40 % – Zvýraznění5 5 6 3 2" xfId="10336"/>
    <cellStyle name="40 % – Zvýraznění5 5 6 3 2 2" xfId="25552"/>
    <cellStyle name="40 % – Zvýraznění5 5 6 3 2 3" xfId="59611"/>
    <cellStyle name="40 % – Zvýraznění5 5 6 3 2 4" xfId="59612"/>
    <cellStyle name="40 % – Zvýraznění5 5 6 3 2 5" xfId="59613"/>
    <cellStyle name="40 % – Zvýraznění5 5 6 3 3" xfId="14234"/>
    <cellStyle name="40 % – Zvýraznění5 5 6 3 3 2" xfId="29423"/>
    <cellStyle name="40 % – Zvýraznění5 5 6 3 3 3" xfId="59614"/>
    <cellStyle name="40 % – Zvýraznění5 5 6 3 3 4" xfId="59615"/>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4" xfId="5312"/>
    <cellStyle name="40 % – Zvýraznění5 5 6 4 2" xfId="10337"/>
    <cellStyle name="40 % – Zvýraznění5 5 6 4 2 2" xfId="25553"/>
    <cellStyle name="40 % – Zvýraznění5 5 6 4 2 3" xfId="59616"/>
    <cellStyle name="40 % – Zvýraznění5 5 6 4 2 4" xfId="59617"/>
    <cellStyle name="40 % – Zvýraznění5 5 6 4 2 5" xfId="59618"/>
    <cellStyle name="40 % – Zvýraznění5 5 6 4 3" xfId="14235"/>
    <cellStyle name="40 % – Zvýraznění5 5 6 4 3 2" xfId="29424"/>
    <cellStyle name="40 % – Zvýraznění5 5 6 4 3 3" xfId="59619"/>
    <cellStyle name="40 % – Zvýraznění5 5 6 4 3 4" xfId="59620"/>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5" xfId="8224"/>
    <cellStyle name="40 % – Zvýraznění5 5 6 5 2" xfId="23440"/>
    <cellStyle name="40 % – Zvýraznění5 5 6 5 3" xfId="59621"/>
    <cellStyle name="40 % – Zvýraznění5 5 6 5 4" xfId="59622"/>
    <cellStyle name="40 % – Zvýraznění5 5 6 5 5" xfId="59623"/>
    <cellStyle name="40 % – Zvýraznění5 5 6 6" xfId="14232"/>
    <cellStyle name="40 % – Zvýraznění5 5 6 6 2" xfId="29421"/>
    <cellStyle name="40 % – Zvýraznění5 5 6 6 3" xfId="59624"/>
    <cellStyle name="40 % – Zvýraznění5 5 6 6 4" xfId="59625"/>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2" xfId="5314"/>
    <cellStyle name="40 % – Zvýraznění5 5 7 2 2" xfId="10338"/>
    <cellStyle name="40 % – Zvýraznění5 5 7 2 2 2" xfId="25554"/>
    <cellStyle name="40 % – Zvýraznění5 5 7 2 2 3" xfId="59626"/>
    <cellStyle name="40 % – Zvýraznění5 5 7 2 2 4" xfId="59627"/>
    <cellStyle name="40 % – Zvýraznění5 5 7 2 2 5" xfId="59628"/>
    <cellStyle name="40 % – Zvýraznění5 5 7 2 3" xfId="14237"/>
    <cellStyle name="40 % – Zvýraznění5 5 7 2 3 2" xfId="29426"/>
    <cellStyle name="40 % – Zvýraznění5 5 7 2 3 3" xfId="59629"/>
    <cellStyle name="40 % – Zvýraznění5 5 7 2 3 4" xfId="59630"/>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3" xfId="5315"/>
    <cellStyle name="40 % – Zvýraznění5 5 7 3 2" xfId="10339"/>
    <cellStyle name="40 % – Zvýraznění5 5 7 3 2 2" xfId="25555"/>
    <cellStyle name="40 % – Zvýraznění5 5 7 3 2 3" xfId="59631"/>
    <cellStyle name="40 % – Zvýraznění5 5 7 3 2 4" xfId="59632"/>
    <cellStyle name="40 % – Zvýraznění5 5 7 3 2 5" xfId="59633"/>
    <cellStyle name="40 % – Zvýraznění5 5 7 3 3" xfId="14238"/>
    <cellStyle name="40 % – Zvýraznění5 5 7 3 3 2" xfId="29427"/>
    <cellStyle name="40 % – Zvýraznění5 5 7 3 3 3" xfId="59634"/>
    <cellStyle name="40 % – Zvýraznění5 5 7 3 3 4" xfId="59635"/>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4" xfId="5316"/>
    <cellStyle name="40 % – Zvýraznění5 5 7 4 2" xfId="10340"/>
    <cellStyle name="40 % – Zvýraznění5 5 7 4 2 2" xfId="25556"/>
    <cellStyle name="40 % – Zvýraznění5 5 7 4 2 3" xfId="59636"/>
    <cellStyle name="40 % – Zvýraznění5 5 7 4 2 4" xfId="59637"/>
    <cellStyle name="40 % – Zvýraznění5 5 7 4 2 5" xfId="59638"/>
    <cellStyle name="40 % – Zvýraznění5 5 7 4 3" xfId="14239"/>
    <cellStyle name="40 % – Zvýraznění5 5 7 4 3 2" xfId="29428"/>
    <cellStyle name="40 % – Zvýraznění5 5 7 4 3 3" xfId="59639"/>
    <cellStyle name="40 % – Zvýraznění5 5 7 4 3 4" xfId="59640"/>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5" xfId="8317"/>
    <cellStyle name="40 % – Zvýraznění5 5 7 5 2" xfId="23533"/>
    <cellStyle name="40 % – Zvýraznění5 5 7 5 3" xfId="59641"/>
    <cellStyle name="40 % – Zvýraznění5 5 7 5 4" xfId="59642"/>
    <cellStyle name="40 % – Zvýraznění5 5 7 5 5" xfId="59643"/>
    <cellStyle name="40 % – Zvýraznění5 5 7 6" xfId="14236"/>
    <cellStyle name="40 % – Zvýraznění5 5 7 6 2" xfId="29425"/>
    <cellStyle name="40 % – Zvýraznění5 5 7 6 3" xfId="59644"/>
    <cellStyle name="40 % – Zvýraznění5 5 7 6 4" xfId="5964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2" xfId="5318"/>
    <cellStyle name="40 % – Zvýraznění5 5 8 2 2" xfId="10341"/>
    <cellStyle name="40 % – Zvýraznění5 5 8 2 2 2" xfId="25557"/>
    <cellStyle name="40 % – Zvýraznění5 5 8 2 2 3" xfId="59646"/>
    <cellStyle name="40 % – Zvýraznění5 5 8 2 2 4" xfId="59647"/>
    <cellStyle name="40 % – Zvýraznění5 5 8 2 2 5" xfId="59648"/>
    <cellStyle name="40 % – Zvýraznění5 5 8 2 3" xfId="14241"/>
    <cellStyle name="40 % – Zvýraznění5 5 8 2 3 2" xfId="29430"/>
    <cellStyle name="40 % – Zvýraznění5 5 8 2 3 3" xfId="59649"/>
    <cellStyle name="40 % – Zvýraznění5 5 8 2 3 4" xfId="5965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3" xfId="5319"/>
    <cellStyle name="40 % – Zvýraznění5 5 8 3 2" xfId="10342"/>
    <cellStyle name="40 % – Zvýraznění5 5 8 3 2 2" xfId="25558"/>
    <cellStyle name="40 % – Zvýraznění5 5 8 3 2 3" xfId="59651"/>
    <cellStyle name="40 % – Zvýraznění5 5 8 3 2 4" xfId="59652"/>
    <cellStyle name="40 % – Zvýraznění5 5 8 3 2 5" xfId="59653"/>
    <cellStyle name="40 % – Zvýraznění5 5 8 3 3" xfId="14242"/>
    <cellStyle name="40 % – Zvýraznění5 5 8 3 3 2" xfId="29431"/>
    <cellStyle name="40 % – Zvýraznění5 5 8 3 3 3" xfId="59654"/>
    <cellStyle name="40 % – Zvýraznění5 5 8 3 3 4" xfId="59655"/>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4" xfId="5320"/>
    <cellStyle name="40 % – Zvýraznění5 5 8 4 2" xfId="10343"/>
    <cellStyle name="40 % – Zvýraznění5 5 8 4 2 2" xfId="25559"/>
    <cellStyle name="40 % – Zvýraznění5 5 8 4 2 3" xfId="59656"/>
    <cellStyle name="40 % – Zvýraznění5 5 8 4 2 4" xfId="59657"/>
    <cellStyle name="40 % – Zvýraznění5 5 8 4 2 5" xfId="59658"/>
    <cellStyle name="40 % – Zvýraznění5 5 8 4 3" xfId="14243"/>
    <cellStyle name="40 % – Zvýraznění5 5 8 4 3 2" xfId="29432"/>
    <cellStyle name="40 % – Zvýraznění5 5 8 4 3 3" xfId="59659"/>
    <cellStyle name="40 % – Zvýraznění5 5 8 4 3 4" xfId="59660"/>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5" xfId="8400"/>
    <cellStyle name="40 % – Zvýraznění5 5 8 5 2" xfId="23616"/>
    <cellStyle name="40 % – Zvýraznění5 5 8 5 3" xfId="59661"/>
    <cellStyle name="40 % – Zvýraznění5 5 8 5 4" xfId="59662"/>
    <cellStyle name="40 % – Zvýraznění5 5 8 5 5" xfId="59663"/>
    <cellStyle name="40 % – Zvýraznění5 5 8 6" xfId="14240"/>
    <cellStyle name="40 % – Zvýraznění5 5 8 6 2" xfId="29429"/>
    <cellStyle name="40 % – Zvýraznění5 5 8 6 3" xfId="59664"/>
    <cellStyle name="40 % – Zvýraznění5 5 8 6 4" xfId="59665"/>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2 3" xfId="59666"/>
    <cellStyle name="40 % – Zvýraznění5 5 9 2 4" xfId="59667"/>
    <cellStyle name="40 % – Zvýraznění5 5 9 2 5" xfId="59668"/>
    <cellStyle name="40 % – Zvýraznění5 5 9 3" xfId="14244"/>
    <cellStyle name="40 % – Zvýraznění5 5 9 3 2" xfId="29433"/>
    <cellStyle name="40 % – Zvýraznění5 5 9 3 3" xfId="59669"/>
    <cellStyle name="40 % – Zvýraznění5 5 9 3 4" xfId="59670"/>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6" xfId="561"/>
    <cellStyle name="40 % – Zvýraznění5 6 10" xfId="5322"/>
    <cellStyle name="40 % – Zvýraznění5 6 10 2" xfId="10345"/>
    <cellStyle name="40 % – Zvýraznění5 6 10 2 2" xfId="25561"/>
    <cellStyle name="40 % – Zvýraznění5 6 10 2 3" xfId="59671"/>
    <cellStyle name="40 % – Zvýraznění5 6 10 2 4" xfId="59672"/>
    <cellStyle name="40 % – Zvýraznění5 6 10 2 5" xfId="59673"/>
    <cellStyle name="40 % – Zvýraznění5 6 10 3" xfId="14245"/>
    <cellStyle name="40 % – Zvýraznění5 6 10 3 2" xfId="29434"/>
    <cellStyle name="40 % – Zvýraznění5 6 10 3 3" xfId="59674"/>
    <cellStyle name="40 % – Zvýraznění5 6 10 3 4" xfId="59675"/>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1" xfId="5323"/>
    <cellStyle name="40 % – Zvýraznění5 6 11 2" xfId="11292"/>
    <cellStyle name="40 % – Zvýraznění5 6 11 2 2" xfId="26492"/>
    <cellStyle name="40 % – Zvýraznění5 6 11 2 3" xfId="59676"/>
    <cellStyle name="40 % – Zvýraznění5 6 11 2 4" xfId="59677"/>
    <cellStyle name="40 % – Zvýraznění5 6 11 2 5" xfId="59678"/>
    <cellStyle name="40 % – Zvýraznění5 6 11 3" xfId="14246"/>
    <cellStyle name="40 % – Zvýraznění5 6 11 3 2" xfId="29435"/>
    <cellStyle name="40 % – Zvýraznění5 6 11 3 3" xfId="59679"/>
    <cellStyle name="40 % – Zvýraznění5 6 11 3 4" xfId="59680"/>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2" xfId="7834"/>
    <cellStyle name="40 % – Zvýraznění5 6 12 2" xfId="23053"/>
    <cellStyle name="40 % – Zvýraznění5 6 12 3" xfId="59681"/>
    <cellStyle name="40 % – Zvýraznění5 6 12 4" xfId="59682"/>
    <cellStyle name="40 % – Zvýraznění5 6 12 5" xfId="59683"/>
    <cellStyle name="40 % – Zvýraznění5 6 13" xfId="11629"/>
    <cellStyle name="40 % – Zvýraznění5 6 13 2" xfId="26825"/>
    <cellStyle name="40 % – Zvýraznění5 6 13 3" xfId="59684"/>
    <cellStyle name="40 % – Zvýraznění5 6 13 4" xfId="5968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2" xfId="5324"/>
    <cellStyle name="40 % – Zvýraznění5 6 2 10" xfId="43600"/>
    <cellStyle name="40 % – Zvýraznění5 6 2 11" xfId="43601"/>
    <cellStyle name="40 % – Zvýraznění5 6 2 2" xfId="5325"/>
    <cellStyle name="40 % – Zvýraznění5 6 2 2 2" xfId="10346"/>
    <cellStyle name="40 % – Zvýraznění5 6 2 2 2 2" xfId="25562"/>
    <cellStyle name="40 % – Zvýraznění5 6 2 2 2 3" xfId="59686"/>
    <cellStyle name="40 % – Zvýraznění5 6 2 2 2 4" xfId="59687"/>
    <cellStyle name="40 % – Zvýraznění5 6 2 2 2 5" xfId="59688"/>
    <cellStyle name="40 % – Zvýraznění5 6 2 2 3" xfId="14248"/>
    <cellStyle name="40 % – Zvýraznění5 6 2 2 3 2" xfId="29437"/>
    <cellStyle name="40 % – Zvýraznění5 6 2 2 3 3" xfId="59689"/>
    <cellStyle name="40 % – Zvýraznění5 6 2 2 3 4" xfId="59690"/>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3" xfId="5326"/>
    <cellStyle name="40 % – Zvýraznění5 6 2 3 2" xfId="10347"/>
    <cellStyle name="40 % – Zvýraznění5 6 2 3 2 2" xfId="25563"/>
    <cellStyle name="40 % – Zvýraznění5 6 2 3 2 3" xfId="59691"/>
    <cellStyle name="40 % – Zvýraznění5 6 2 3 2 4" xfId="59692"/>
    <cellStyle name="40 % – Zvýraznění5 6 2 3 2 5" xfId="59693"/>
    <cellStyle name="40 % – Zvýraznění5 6 2 3 3" xfId="14249"/>
    <cellStyle name="40 % – Zvýraznění5 6 2 3 3 2" xfId="29438"/>
    <cellStyle name="40 % – Zvýraznění5 6 2 3 3 3" xfId="59694"/>
    <cellStyle name="40 % – Zvýraznění5 6 2 3 3 4" xfId="59695"/>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4" xfId="5327"/>
    <cellStyle name="40 % – Zvýraznění5 6 2 4 2" xfId="10348"/>
    <cellStyle name="40 % – Zvýraznění5 6 2 4 2 2" xfId="25564"/>
    <cellStyle name="40 % – Zvýraznění5 6 2 4 2 3" xfId="59696"/>
    <cellStyle name="40 % – Zvýraznění5 6 2 4 2 4" xfId="59697"/>
    <cellStyle name="40 % – Zvýraznění5 6 2 4 2 5" xfId="59698"/>
    <cellStyle name="40 % – Zvýraznění5 6 2 4 3" xfId="14250"/>
    <cellStyle name="40 % – Zvýraznění5 6 2 4 3 2" xfId="29439"/>
    <cellStyle name="40 % – Zvýraznění5 6 2 4 3 3" xfId="59699"/>
    <cellStyle name="40 % – Zvýraznění5 6 2 4 3 4" xfId="59700"/>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5" xfId="7909"/>
    <cellStyle name="40 % – Zvýraznění5 6 2 5 2" xfId="23126"/>
    <cellStyle name="40 % – Zvýraznění5 6 2 5 3" xfId="59701"/>
    <cellStyle name="40 % – Zvýraznění5 6 2 5 4" xfId="59702"/>
    <cellStyle name="40 % – Zvýraznění5 6 2 5 5" xfId="59703"/>
    <cellStyle name="40 % – Zvýraznění5 6 2 6" xfId="14247"/>
    <cellStyle name="40 % – Zvýraznění5 6 2 6 2" xfId="29436"/>
    <cellStyle name="40 % – Zvýraznění5 6 2 6 3" xfId="59704"/>
    <cellStyle name="40 % – Zvýraznění5 6 2 6 4" xfId="59705"/>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2" xfId="5329"/>
    <cellStyle name="40 % – Zvýraznění5 6 3 2 2" xfId="10349"/>
    <cellStyle name="40 % – Zvýraznění5 6 3 2 2 2" xfId="25565"/>
    <cellStyle name="40 % – Zvýraznění5 6 3 2 2 3" xfId="59706"/>
    <cellStyle name="40 % – Zvýraznění5 6 3 2 2 4" xfId="59707"/>
    <cellStyle name="40 % – Zvýraznění5 6 3 2 2 5" xfId="59708"/>
    <cellStyle name="40 % – Zvýraznění5 6 3 2 3" xfId="14252"/>
    <cellStyle name="40 % – Zvýraznění5 6 3 2 3 2" xfId="29441"/>
    <cellStyle name="40 % – Zvýraznění5 6 3 2 3 3" xfId="59709"/>
    <cellStyle name="40 % – Zvýraznění5 6 3 2 3 4" xfId="59710"/>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3" xfId="5330"/>
    <cellStyle name="40 % – Zvýraznění5 6 3 3 2" xfId="10350"/>
    <cellStyle name="40 % – Zvýraznění5 6 3 3 2 2" xfId="25566"/>
    <cellStyle name="40 % – Zvýraznění5 6 3 3 2 3" xfId="59711"/>
    <cellStyle name="40 % – Zvýraznění5 6 3 3 2 4" xfId="59712"/>
    <cellStyle name="40 % – Zvýraznění5 6 3 3 2 5" xfId="59713"/>
    <cellStyle name="40 % – Zvýraznění5 6 3 3 3" xfId="14253"/>
    <cellStyle name="40 % – Zvýraznění5 6 3 3 3 2" xfId="29442"/>
    <cellStyle name="40 % – Zvýraznění5 6 3 3 3 3" xfId="59714"/>
    <cellStyle name="40 % – Zvýraznění5 6 3 3 3 4" xfId="59715"/>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4" xfId="5331"/>
    <cellStyle name="40 % – Zvýraznění5 6 3 4 2" xfId="10351"/>
    <cellStyle name="40 % – Zvýraznění5 6 3 4 2 2" xfId="25567"/>
    <cellStyle name="40 % – Zvýraznění5 6 3 4 2 3" xfId="59716"/>
    <cellStyle name="40 % – Zvýraznění5 6 3 4 2 4" xfId="59717"/>
    <cellStyle name="40 % – Zvýraznění5 6 3 4 2 5" xfId="59718"/>
    <cellStyle name="40 % – Zvýraznění5 6 3 4 3" xfId="14254"/>
    <cellStyle name="40 % – Zvýraznění5 6 3 4 3 2" xfId="29443"/>
    <cellStyle name="40 % – Zvýraznění5 6 3 4 3 3" xfId="59719"/>
    <cellStyle name="40 % – Zvýraznění5 6 3 4 3 4" xfId="59720"/>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5" xfId="8048"/>
    <cellStyle name="40 % – Zvýraznění5 6 3 5 2" xfId="23264"/>
    <cellStyle name="40 % – Zvýraznění5 6 3 5 3" xfId="59721"/>
    <cellStyle name="40 % – Zvýraznění5 6 3 5 4" xfId="59722"/>
    <cellStyle name="40 % – Zvýraznění5 6 3 5 5" xfId="59723"/>
    <cellStyle name="40 % – Zvýraznění5 6 3 6" xfId="14251"/>
    <cellStyle name="40 % – Zvýraznění5 6 3 6 2" xfId="29440"/>
    <cellStyle name="40 % – Zvýraznění5 6 3 6 3" xfId="59724"/>
    <cellStyle name="40 % – Zvýraznění5 6 3 6 4" xfId="59725"/>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2" xfId="5333"/>
    <cellStyle name="40 % – Zvýraznění5 6 4 2 2" xfId="10352"/>
    <cellStyle name="40 % – Zvýraznění5 6 4 2 2 2" xfId="25568"/>
    <cellStyle name="40 % – Zvýraznění5 6 4 2 2 3" xfId="59726"/>
    <cellStyle name="40 % – Zvýraznění5 6 4 2 2 4" xfId="59727"/>
    <cellStyle name="40 % – Zvýraznění5 6 4 2 2 5" xfId="59728"/>
    <cellStyle name="40 % – Zvýraznění5 6 4 2 3" xfId="14256"/>
    <cellStyle name="40 % – Zvýraznění5 6 4 2 3 2" xfId="29445"/>
    <cellStyle name="40 % – Zvýraznění5 6 4 2 3 3" xfId="59729"/>
    <cellStyle name="40 % – Zvýraznění5 6 4 2 3 4" xfId="59730"/>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3" xfId="5334"/>
    <cellStyle name="40 % – Zvýraznění5 6 4 3 2" xfId="10353"/>
    <cellStyle name="40 % – Zvýraznění5 6 4 3 2 2" xfId="25569"/>
    <cellStyle name="40 % – Zvýraznění5 6 4 3 2 3" xfId="59731"/>
    <cellStyle name="40 % – Zvýraznění5 6 4 3 2 4" xfId="59732"/>
    <cellStyle name="40 % – Zvýraznění5 6 4 3 2 5" xfId="59733"/>
    <cellStyle name="40 % – Zvýraznění5 6 4 3 3" xfId="14257"/>
    <cellStyle name="40 % – Zvýraznění5 6 4 3 3 2" xfId="29446"/>
    <cellStyle name="40 % – Zvýraznění5 6 4 3 3 3" xfId="59734"/>
    <cellStyle name="40 % – Zvýraznění5 6 4 3 3 4" xfId="59735"/>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4" xfId="5335"/>
    <cellStyle name="40 % – Zvýraznění5 6 4 4 2" xfId="10354"/>
    <cellStyle name="40 % – Zvýraznění5 6 4 4 2 2" xfId="25570"/>
    <cellStyle name="40 % – Zvýraznění5 6 4 4 2 3" xfId="59736"/>
    <cellStyle name="40 % – Zvýraznění5 6 4 4 2 4" xfId="59737"/>
    <cellStyle name="40 % – Zvýraznění5 6 4 4 2 5" xfId="59738"/>
    <cellStyle name="40 % – Zvýraznění5 6 4 4 3" xfId="14258"/>
    <cellStyle name="40 % – Zvýraznění5 6 4 4 3 2" xfId="29447"/>
    <cellStyle name="40 % – Zvýraznění5 6 4 4 3 3" xfId="59739"/>
    <cellStyle name="40 % – Zvýraznění5 6 4 4 3 4" xfId="59740"/>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5" xfId="8128"/>
    <cellStyle name="40 % – Zvýraznění5 6 4 5 2" xfId="23344"/>
    <cellStyle name="40 % – Zvýraznění5 6 4 5 3" xfId="59741"/>
    <cellStyle name="40 % – Zvýraznění5 6 4 5 4" xfId="59742"/>
    <cellStyle name="40 % – Zvýraznění5 6 4 5 5" xfId="59743"/>
    <cellStyle name="40 % – Zvýraznění5 6 4 6" xfId="14255"/>
    <cellStyle name="40 % – Zvýraznění5 6 4 6 2" xfId="29444"/>
    <cellStyle name="40 % – Zvýraznění5 6 4 6 3" xfId="59744"/>
    <cellStyle name="40 % – Zvýraznění5 6 4 6 4" xfId="59745"/>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2" xfId="5337"/>
    <cellStyle name="40 % – Zvýraznění5 6 5 2 2" xfId="10355"/>
    <cellStyle name="40 % – Zvýraznění5 6 5 2 2 2" xfId="25571"/>
    <cellStyle name="40 % – Zvýraznění5 6 5 2 2 3" xfId="59746"/>
    <cellStyle name="40 % – Zvýraznění5 6 5 2 2 4" xfId="59747"/>
    <cellStyle name="40 % – Zvýraznění5 6 5 2 2 5" xfId="59748"/>
    <cellStyle name="40 % – Zvýraznění5 6 5 2 3" xfId="14260"/>
    <cellStyle name="40 % – Zvýraznění5 6 5 2 3 2" xfId="29449"/>
    <cellStyle name="40 % – Zvýraznění5 6 5 2 3 3" xfId="59749"/>
    <cellStyle name="40 % – Zvýraznění5 6 5 2 3 4" xfId="59750"/>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3" xfId="5338"/>
    <cellStyle name="40 % – Zvýraznění5 6 5 3 2" xfId="10356"/>
    <cellStyle name="40 % – Zvýraznění5 6 5 3 2 2" xfId="25572"/>
    <cellStyle name="40 % – Zvýraznění5 6 5 3 2 3" xfId="59751"/>
    <cellStyle name="40 % – Zvýraznění5 6 5 3 2 4" xfId="59752"/>
    <cellStyle name="40 % – Zvýraznění5 6 5 3 2 5" xfId="59753"/>
    <cellStyle name="40 % – Zvýraznění5 6 5 3 3" xfId="14261"/>
    <cellStyle name="40 % – Zvýraznění5 6 5 3 3 2" xfId="29450"/>
    <cellStyle name="40 % – Zvýraznění5 6 5 3 3 3" xfId="59754"/>
    <cellStyle name="40 % – Zvýraznění5 6 5 3 3 4" xfId="59755"/>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4" xfId="5339"/>
    <cellStyle name="40 % – Zvýraznění5 6 5 4 2" xfId="10357"/>
    <cellStyle name="40 % – Zvýraznění5 6 5 4 2 2" xfId="25573"/>
    <cellStyle name="40 % – Zvýraznění5 6 5 4 2 3" xfId="59756"/>
    <cellStyle name="40 % – Zvýraznění5 6 5 4 2 4" xfId="59757"/>
    <cellStyle name="40 % – Zvýraznění5 6 5 4 2 5" xfId="59758"/>
    <cellStyle name="40 % – Zvýraznění5 6 5 4 3" xfId="14262"/>
    <cellStyle name="40 % – Zvýraznění5 6 5 4 3 2" xfId="29451"/>
    <cellStyle name="40 % – Zvýraznění5 6 5 4 3 3" xfId="59759"/>
    <cellStyle name="40 % – Zvýraznění5 6 5 4 3 4" xfId="59760"/>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5" xfId="8210"/>
    <cellStyle name="40 % – Zvýraznění5 6 5 5 2" xfId="23426"/>
    <cellStyle name="40 % – Zvýraznění5 6 5 5 3" xfId="59761"/>
    <cellStyle name="40 % – Zvýraznění5 6 5 5 4" xfId="59762"/>
    <cellStyle name="40 % – Zvýraznění5 6 5 5 5" xfId="59763"/>
    <cellStyle name="40 % – Zvýraznění5 6 5 6" xfId="14259"/>
    <cellStyle name="40 % – Zvýraznění5 6 5 6 2" xfId="29448"/>
    <cellStyle name="40 % – Zvýraznění5 6 5 6 3" xfId="59764"/>
    <cellStyle name="40 % – Zvýraznění5 6 5 6 4" xfId="59765"/>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2" xfId="5341"/>
    <cellStyle name="40 % – Zvýraznění5 6 6 2 2" xfId="10358"/>
    <cellStyle name="40 % – Zvýraznění5 6 6 2 2 2" xfId="25574"/>
    <cellStyle name="40 % – Zvýraznění5 6 6 2 2 3" xfId="59766"/>
    <cellStyle name="40 % – Zvýraznění5 6 6 2 2 4" xfId="59767"/>
    <cellStyle name="40 % – Zvýraznění5 6 6 2 2 5" xfId="59768"/>
    <cellStyle name="40 % – Zvýraznění5 6 6 2 3" xfId="14264"/>
    <cellStyle name="40 % – Zvýraznění5 6 6 2 3 2" xfId="29453"/>
    <cellStyle name="40 % – Zvýraznění5 6 6 2 3 3" xfId="59769"/>
    <cellStyle name="40 % – Zvýraznění5 6 6 2 3 4" xfId="59770"/>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3" xfId="5342"/>
    <cellStyle name="40 % – Zvýraznění5 6 6 3 2" xfId="10359"/>
    <cellStyle name="40 % – Zvýraznění5 6 6 3 2 2" xfId="25575"/>
    <cellStyle name="40 % – Zvýraznění5 6 6 3 2 3" xfId="59771"/>
    <cellStyle name="40 % – Zvýraznění5 6 6 3 2 4" xfId="59772"/>
    <cellStyle name="40 % – Zvýraznění5 6 6 3 2 5" xfId="59773"/>
    <cellStyle name="40 % – Zvýraznění5 6 6 3 3" xfId="14265"/>
    <cellStyle name="40 % – Zvýraznění5 6 6 3 3 2" xfId="29454"/>
    <cellStyle name="40 % – Zvýraznění5 6 6 3 3 3" xfId="59774"/>
    <cellStyle name="40 % – Zvýraznění5 6 6 3 3 4" xfId="59775"/>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4" xfId="5343"/>
    <cellStyle name="40 % – Zvýraznění5 6 6 4 2" xfId="10360"/>
    <cellStyle name="40 % – Zvýraznění5 6 6 4 2 2" xfId="25576"/>
    <cellStyle name="40 % – Zvýraznění5 6 6 4 2 3" xfId="59776"/>
    <cellStyle name="40 % – Zvýraznění5 6 6 4 2 4" xfId="59777"/>
    <cellStyle name="40 % – Zvýraznění5 6 6 4 2 5" xfId="59778"/>
    <cellStyle name="40 % – Zvýraznění5 6 6 4 3" xfId="14266"/>
    <cellStyle name="40 % – Zvýraznění5 6 6 4 3 2" xfId="29455"/>
    <cellStyle name="40 % – Zvýraznění5 6 6 4 3 3" xfId="59779"/>
    <cellStyle name="40 % – Zvýraznění5 6 6 4 3 4" xfId="59780"/>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5" xfId="8303"/>
    <cellStyle name="40 % – Zvýraznění5 6 6 5 2" xfId="23519"/>
    <cellStyle name="40 % – Zvýraznění5 6 6 5 3" xfId="59781"/>
    <cellStyle name="40 % – Zvýraznění5 6 6 5 4" xfId="59782"/>
    <cellStyle name="40 % – Zvýraznění5 6 6 5 5" xfId="59783"/>
    <cellStyle name="40 % – Zvýraznění5 6 6 6" xfId="14263"/>
    <cellStyle name="40 % – Zvýraznění5 6 6 6 2" xfId="29452"/>
    <cellStyle name="40 % – Zvýraznění5 6 6 6 3" xfId="59784"/>
    <cellStyle name="40 % – Zvýraznění5 6 6 6 4" xfId="59785"/>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2" xfId="5345"/>
    <cellStyle name="40 % – Zvýraznění5 6 7 2 2" xfId="10361"/>
    <cellStyle name="40 % – Zvýraznění5 6 7 2 2 2" xfId="25577"/>
    <cellStyle name="40 % – Zvýraznění5 6 7 2 2 3" xfId="59786"/>
    <cellStyle name="40 % – Zvýraznění5 6 7 2 2 4" xfId="59787"/>
    <cellStyle name="40 % – Zvýraznění5 6 7 2 2 5" xfId="59788"/>
    <cellStyle name="40 % – Zvýraznění5 6 7 2 3" xfId="14268"/>
    <cellStyle name="40 % – Zvýraznění5 6 7 2 3 2" xfId="29457"/>
    <cellStyle name="40 % – Zvýraznění5 6 7 2 3 3" xfId="59789"/>
    <cellStyle name="40 % – Zvýraznění5 6 7 2 3 4" xfId="59790"/>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3" xfId="5346"/>
    <cellStyle name="40 % – Zvýraznění5 6 7 3 2" xfId="10362"/>
    <cellStyle name="40 % – Zvýraznění5 6 7 3 2 2" xfId="25578"/>
    <cellStyle name="40 % – Zvýraznění5 6 7 3 2 3" xfId="59791"/>
    <cellStyle name="40 % – Zvýraznění5 6 7 3 2 4" xfId="59792"/>
    <cellStyle name="40 % – Zvýraznění5 6 7 3 2 5" xfId="59793"/>
    <cellStyle name="40 % – Zvýraznění5 6 7 3 3" xfId="14269"/>
    <cellStyle name="40 % – Zvýraznění5 6 7 3 3 2" xfId="29458"/>
    <cellStyle name="40 % – Zvýraznění5 6 7 3 3 3" xfId="59794"/>
    <cellStyle name="40 % – Zvýraznění5 6 7 3 3 4" xfId="59795"/>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4" xfId="5347"/>
    <cellStyle name="40 % – Zvýraznění5 6 7 4 2" xfId="10363"/>
    <cellStyle name="40 % – Zvýraznění5 6 7 4 2 2" xfId="25579"/>
    <cellStyle name="40 % – Zvýraznění5 6 7 4 2 3" xfId="59796"/>
    <cellStyle name="40 % – Zvýraznění5 6 7 4 2 4" xfId="59797"/>
    <cellStyle name="40 % – Zvýraznění5 6 7 4 2 5" xfId="59798"/>
    <cellStyle name="40 % – Zvýraznění5 6 7 4 3" xfId="14270"/>
    <cellStyle name="40 % – Zvýraznění5 6 7 4 3 2" xfId="29459"/>
    <cellStyle name="40 % – Zvýraznění5 6 7 4 3 3" xfId="59799"/>
    <cellStyle name="40 % – Zvýraznění5 6 7 4 3 4" xfId="59800"/>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5" xfId="8386"/>
    <cellStyle name="40 % – Zvýraznění5 6 7 5 2" xfId="23602"/>
    <cellStyle name="40 % – Zvýraznění5 6 7 5 3" xfId="59801"/>
    <cellStyle name="40 % – Zvýraznění5 6 7 5 4" xfId="59802"/>
    <cellStyle name="40 % – Zvýraznění5 6 7 5 5" xfId="59803"/>
    <cellStyle name="40 % – Zvýraznění5 6 7 6" xfId="14267"/>
    <cellStyle name="40 % – Zvýraznění5 6 7 6 2" xfId="29456"/>
    <cellStyle name="40 % – Zvýraznění5 6 7 6 3" xfId="59804"/>
    <cellStyle name="40 % – Zvýraznění5 6 7 6 4" xfId="59805"/>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2 3" xfId="59806"/>
    <cellStyle name="40 % – Zvýraznění5 6 8 2 4" xfId="59807"/>
    <cellStyle name="40 % – Zvýraznění5 6 8 2 5" xfId="59808"/>
    <cellStyle name="40 % – Zvýraznění5 6 8 3" xfId="14271"/>
    <cellStyle name="40 % – Zvýraznění5 6 8 3 2" xfId="29460"/>
    <cellStyle name="40 % – Zvýraznění5 6 8 3 3" xfId="59809"/>
    <cellStyle name="40 % – Zvýraznění5 6 8 3 4" xfId="5981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9" xfId="5349"/>
    <cellStyle name="40 % – Zvýraznění5 6 9 2" xfId="10365"/>
    <cellStyle name="40 % – Zvýraznění5 6 9 2 2" xfId="25581"/>
    <cellStyle name="40 % – Zvýraznění5 6 9 2 3" xfId="59811"/>
    <cellStyle name="40 % – Zvýraznění5 6 9 2 4" xfId="59812"/>
    <cellStyle name="40 % – Zvýraznění5 6 9 2 5" xfId="59813"/>
    <cellStyle name="40 % – Zvýraznění5 6 9 3" xfId="14272"/>
    <cellStyle name="40 % – Zvýraznění5 6 9 3 2" xfId="29461"/>
    <cellStyle name="40 % – Zvýraznění5 6 9 3 3" xfId="59814"/>
    <cellStyle name="40 % – Zvýraznění5 6 9 3 4" xfId="59815"/>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7" xfId="562"/>
    <cellStyle name="40 % – Zvýraznění5 7 10" xfId="19236"/>
    <cellStyle name="40 % – Zvýraznění5 7 11" xfId="43652"/>
    <cellStyle name="40 % – Zvýraznění5 7 12" xfId="43653"/>
    <cellStyle name="40 % – Zvýraznění5 7 2" xfId="5350"/>
    <cellStyle name="40 % – Zvýraznění5 7 2 2" xfId="10366"/>
    <cellStyle name="40 % – Zvýraznění5 7 2 2 2" xfId="25582"/>
    <cellStyle name="40 % – Zvýraznění5 7 2 2 3" xfId="59816"/>
    <cellStyle name="40 % – Zvýraznění5 7 2 2 4" xfId="59817"/>
    <cellStyle name="40 % – Zvýraznění5 7 2 2 5" xfId="59818"/>
    <cellStyle name="40 % – Zvýraznění5 7 2 3" xfId="14273"/>
    <cellStyle name="40 % – Zvýraznění5 7 2 3 2" xfId="29462"/>
    <cellStyle name="40 % – Zvýraznění5 7 2 3 3" xfId="59819"/>
    <cellStyle name="40 % – Zvýraznění5 7 2 3 4" xfId="59820"/>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3" xfId="5351"/>
    <cellStyle name="40 % – Zvýraznění5 7 3 2" xfId="10367"/>
    <cellStyle name="40 % – Zvýraznění5 7 3 2 2" xfId="25583"/>
    <cellStyle name="40 % – Zvýraznění5 7 3 2 3" xfId="59821"/>
    <cellStyle name="40 % – Zvýraznění5 7 3 2 4" xfId="59822"/>
    <cellStyle name="40 % – Zvýraznění5 7 3 2 5" xfId="59823"/>
    <cellStyle name="40 % – Zvýraznění5 7 3 3" xfId="14274"/>
    <cellStyle name="40 % – Zvýraznění5 7 3 3 2" xfId="29463"/>
    <cellStyle name="40 % – Zvýraznění5 7 3 3 3" xfId="59824"/>
    <cellStyle name="40 % – Zvýraznění5 7 3 3 4" xfId="59825"/>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4" xfId="5352"/>
    <cellStyle name="40 % – Zvýraznění5 7 4 2" xfId="10368"/>
    <cellStyle name="40 % – Zvýraznění5 7 4 2 2" xfId="25584"/>
    <cellStyle name="40 % – Zvýraznění5 7 4 2 3" xfId="59826"/>
    <cellStyle name="40 % – Zvýraznění5 7 4 2 4" xfId="59827"/>
    <cellStyle name="40 % – Zvýraznění5 7 4 2 5" xfId="59828"/>
    <cellStyle name="40 % – Zvýraznění5 7 4 3" xfId="14275"/>
    <cellStyle name="40 % – Zvýraznění5 7 4 3 2" xfId="29464"/>
    <cellStyle name="40 % – Zvýraznění5 7 4 3 3" xfId="59829"/>
    <cellStyle name="40 % – Zvýraznění5 7 4 3 4" xfId="59830"/>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5" xfId="5353"/>
    <cellStyle name="40 % – Zvýraznění5 7 5 2" xfId="11155"/>
    <cellStyle name="40 % – Zvýraznění5 7 5 2 2" xfId="26355"/>
    <cellStyle name="40 % – Zvýraznění5 7 5 2 3" xfId="59831"/>
    <cellStyle name="40 % – Zvýraznění5 7 5 2 4" xfId="59832"/>
    <cellStyle name="40 % – Zvýraznění5 7 5 2 5" xfId="59833"/>
    <cellStyle name="40 % – Zvýraznění5 7 5 3" xfId="14276"/>
    <cellStyle name="40 % – Zvýraznění5 7 5 3 2" xfId="29465"/>
    <cellStyle name="40 % – Zvýraznění5 7 5 3 3" xfId="59834"/>
    <cellStyle name="40 % – Zvýraznění5 7 5 3 4" xfId="5983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6" xfId="7775"/>
    <cellStyle name="40 % – Zvýraznění5 7 6 2" xfId="22994"/>
    <cellStyle name="40 % – Zvýraznění5 7 6 3" xfId="59836"/>
    <cellStyle name="40 % – Zvýraznění5 7 6 4" xfId="59837"/>
    <cellStyle name="40 % – Zvýraznění5 7 6 5" xfId="59838"/>
    <cellStyle name="40 % – Zvýraznění5 7 7" xfId="11630"/>
    <cellStyle name="40 % – Zvýraznění5 7 7 2" xfId="26826"/>
    <cellStyle name="40 % – Zvýraznění5 7 7 3" xfId="59839"/>
    <cellStyle name="40 % – Zvýraznění5 7 7 4" xfId="59840"/>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2 3" xfId="59841"/>
    <cellStyle name="40 % – Zvýraznění5 8 2 2 4" xfId="59842"/>
    <cellStyle name="40 % – Zvýraznění5 8 2 2 5" xfId="59843"/>
    <cellStyle name="40 % – Zvýraznění5 8 2 3" xfId="14277"/>
    <cellStyle name="40 % – Zvýraznění5 8 2 3 2" xfId="29466"/>
    <cellStyle name="40 % – Zvýraznění5 8 2 3 3" xfId="59844"/>
    <cellStyle name="40 % – Zvýraznění5 8 2 3 4" xfId="59845"/>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3" xfId="5356"/>
    <cellStyle name="40 % – Zvýraznění5 8 3 2" xfId="10369"/>
    <cellStyle name="40 % – Zvýraznění5 8 3 2 2" xfId="25585"/>
    <cellStyle name="40 % – Zvýraznění5 8 3 2 3" xfId="59846"/>
    <cellStyle name="40 % – Zvýraznění5 8 3 2 4" xfId="59847"/>
    <cellStyle name="40 % – Zvýraznění5 8 3 2 5" xfId="59848"/>
    <cellStyle name="40 % – Zvýraznění5 8 3 3" xfId="14278"/>
    <cellStyle name="40 % – Zvýraznění5 8 3 3 2" xfId="29467"/>
    <cellStyle name="40 % – Zvýraznění5 8 3 3 3" xfId="59849"/>
    <cellStyle name="40 % – Zvýraznění5 8 3 3 4" xfId="59850"/>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4" xfId="5357"/>
    <cellStyle name="40 % – Zvýraznění5 8 4 2" xfId="10370"/>
    <cellStyle name="40 % – Zvýraznění5 8 4 2 2" xfId="25586"/>
    <cellStyle name="40 % – Zvýraznění5 8 4 2 3" xfId="59851"/>
    <cellStyle name="40 % – Zvýraznění5 8 4 2 4" xfId="59852"/>
    <cellStyle name="40 % – Zvýraznění5 8 4 2 5" xfId="59853"/>
    <cellStyle name="40 % – Zvýraznění5 8 4 3" xfId="14279"/>
    <cellStyle name="40 % – Zvýraznění5 8 4 3 2" xfId="29468"/>
    <cellStyle name="40 % – Zvýraznění5 8 4 3 3" xfId="59854"/>
    <cellStyle name="40 % – Zvýraznění5 8 4 3 4" xfId="59855"/>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5" xfId="5358"/>
    <cellStyle name="40 % – Zvýraznění5 9" xfId="5359"/>
    <cellStyle name="40 % – Zvýraznění5 9 10" xfId="43668"/>
    <cellStyle name="40 % – Zvýraznění5 9 11" xfId="43669"/>
    <cellStyle name="40 % – Zvýraznění5 9 2" xfId="5360"/>
    <cellStyle name="40 % – Zvýraznění5 9 2 2" xfId="10371"/>
    <cellStyle name="40 % – Zvýraznění5 9 2 2 2" xfId="25587"/>
    <cellStyle name="40 % – Zvýraznění5 9 2 2 3" xfId="59856"/>
    <cellStyle name="40 % – Zvýraznění5 9 2 2 4" xfId="59857"/>
    <cellStyle name="40 % – Zvýraznění5 9 2 2 5" xfId="59858"/>
    <cellStyle name="40 % – Zvýraznění5 9 2 3" xfId="14281"/>
    <cellStyle name="40 % – Zvýraznění5 9 2 3 2" xfId="29470"/>
    <cellStyle name="40 % – Zvýraznění5 9 2 3 3" xfId="59859"/>
    <cellStyle name="40 % – Zvýraznění5 9 2 3 4" xfId="5986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3" xfId="5361"/>
    <cellStyle name="40 % – Zvýraznění5 9 3 2" xfId="10372"/>
    <cellStyle name="40 % – Zvýraznění5 9 3 2 2" xfId="25588"/>
    <cellStyle name="40 % – Zvýraznění5 9 3 2 3" xfId="59861"/>
    <cellStyle name="40 % – Zvýraznění5 9 3 2 4" xfId="59862"/>
    <cellStyle name="40 % – Zvýraznění5 9 3 2 5" xfId="59863"/>
    <cellStyle name="40 % – Zvýraznění5 9 3 3" xfId="14282"/>
    <cellStyle name="40 % – Zvýraznění5 9 3 3 2" xfId="29471"/>
    <cellStyle name="40 % – Zvýraznění5 9 3 3 3" xfId="59864"/>
    <cellStyle name="40 % – Zvýraznění5 9 3 3 4" xfId="59865"/>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4" xfId="5362"/>
    <cellStyle name="40 % – Zvýraznění5 9 4 2" xfId="10373"/>
    <cellStyle name="40 % – Zvýraznění5 9 4 2 2" xfId="25589"/>
    <cellStyle name="40 % – Zvýraznění5 9 4 2 3" xfId="59866"/>
    <cellStyle name="40 % – Zvýraznění5 9 4 2 4" xfId="59867"/>
    <cellStyle name="40 % – Zvýraznění5 9 4 2 5" xfId="59868"/>
    <cellStyle name="40 % – Zvýraznění5 9 4 3" xfId="14283"/>
    <cellStyle name="40 % – Zvýraznění5 9 4 3 2" xfId="29472"/>
    <cellStyle name="40 % – Zvýraznění5 9 4 3 3" xfId="59869"/>
    <cellStyle name="40 % – Zvýraznění5 9 4 3 4" xfId="59870"/>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5" xfId="7989"/>
    <cellStyle name="40 % – Zvýraznění5 9 5 2" xfId="23206"/>
    <cellStyle name="40 % – Zvýraznění5 9 5 3" xfId="59871"/>
    <cellStyle name="40 % – Zvýraznění5 9 5 4" xfId="59872"/>
    <cellStyle name="40 % – Zvýraznění5 9 5 5" xfId="59873"/>
    <cellStyle name="40 % – Zvýraznění5 9 6" xfId="14280"/>
    <cellStyle name="40 % – Zvýraznění5 9 6 2" xfId="29469"/>
    <cellStyle name="40 % – Zvýraznění5 9 6 3" xfId="59874"/>
    <cellStyle name="40 % – Zvýraznění5 9 6 4" xfId="59875"/>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2" xfId="5364"/>
    <cellStyle name="40 % – Zvýraznění6 10 2 2" xfId="10374"/>
    <cellStyle name="40 % – Zvýraznění6 10 2 2 2" xfId="25590"/>
    <cellStyle name="40 % – Zvýraznění6 10 2 2 3" xfId="59876"/>
    <cellStyle name="40 % – Zvýraznění6 10 2 2 4" xfId="59877"/>
    <cellStyle name="40 % – Zvýraznění6 10 2 2 5" xfId="59878"/>
    <cellStyle name="40 % – Zvýraznění6 10 2 3" xfId="14285"/>
    <cellStyle name="40 % – Zvýraznění6 10 2 3 2" xfId="29474"/>
    <cellStyle name="40 % – Zvýraznění6 10 2 3 3" xfId="59879"/>
    <cellStyle name="40 % – Zvýraznění6 10 2 3 4" xfId="59880"/>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3" xfId="5365"/>
    <cellStyle name="40 % – Zvýraznění6 10 3 2" xfId="10375"/>
    <cellStyle name="40 % – Zvýraznění6 10 3 2 2" xfId="25591"/>
    <cellStyle name="40 % – Zvýraznění6 10 3 2 3" xfId="59881"/>
    <cellStyle name="40 % – Zvýraznění6 10 3 2 4" xfId="59882"/>
    <cellStyle name="40 % – Zvýraznění6 10 3 2 5" xfId="59883"/>
    <cellStyle name="40 % – Zvýraznění6 10 3 3" xfId="14286"/>
    <cellStyle name="40 % – Zvýraznění6 10 3 3 2" xfId="29475"/>
    <cellStyle name="40 % – Zvýraznění6 10 3 3 3" xfId="59884"/>
    <cellStyle name="40 % – Zvýraznění6 10 3 3 4" xfId="5988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4" xfId="5366"/>
    <cellStyle name="40 % – Zvýraznění6 10 4 2" xfId="10376"/>
    <cellStyle name="40 % – Zvýraznění6 10 4 2 2" xfId="25592"/>
    <cellStyle name="40 % – Zvýraznění6 10 4 2 3" xfId="59886"/>
    <cellStyle name="40 % – Zvýraznění6 10 4 2 4" xfId="59887"/>
    <cellStyle name="40 % – Zvýraznění6 10 4 2 5" xfId="59888"/>
    <cellStyle name="40 % – Zvýraznění6 10 4 3" xfId="14287"/>
    <cellStyle name="40 % – Zvýraznění6 10 4 3 2" xfId="29476"/>
    <cellStyle name="40 % – Zvýraznění6 10 4 3 3" xfId="59889"/>
    <cellStyle name="40 % – Zvýraznění6 10 4 3 4" xfId="59890"/>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5" xfId="7966"/>
    <cellStyle name="40 % – Zvýraznění6 10 5 2" xfId="23183"/>
    <cellStyle name="40 % – Zvýraznění6 10 5 3" xfId="59891"/>
    <cellStyle name="40 % – Zvýraznění6 10 5 4" xfId="59892"/>
    <cellStyle name="40 % – Zvýraznění6 10 5 5" xfId="59893"/>
    <cellStyle name="40 % – Zvýraznění6 10 6" xfId="14284"/>
    <cellStyle name="40 % – Zvýraznění6 10 6 2" xfId="29473"/>
    <cellStyle name="40 % – Zvýraznění6 10 6 3" xfId="59894"/>
    <cellStyle name="40 % – Zvýraznění6 10 6 4" xfId="59895"/>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2" xfId="5368"/>
    <cellStyle name="40 % – Zvýraznění6 11 2 2" xfId="10377"/>
    <cellStyle name="40 % – Zvýraznění6 11 2 2 2" xfId="25593"/>
    <cellStyle name="40 % – Zvýraznění6 11 2 2 3" xfId="59896"/>
    <cellStyle name="40 % – Zvýraznění6 11 2 2 4" xfId="59897"/>
    <cellStyle name="40 % – Zvýraznění6 11 2 2 5" xfId="59898"/>
    <cellStyle name="40 % – Zvýraznění6 11 2 3" xfId="14289"/>
    <cellStyle name="40 % – Zvýraznění6 11 2 3 2" xfId="29478"/>
    <cellStyle name="40 % – Zvýraznění6 11 2 3 3" xfId="59899"/>
    <cellStyle name="40 % – Zvýraznění6 11 2 3 4" xfId="59900"/>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3" xfId="5369"/>
    <cellStyle name="40 % – Zvýraznění6 11 3 2" xfId="10378"/>
    <cellStyle name="40 % – Zvýraznění6 11 3 2 2" xfId="25594"/>
    <cellStyle name="40 % – Zvýraznění6 11 3 2 3" xfId="59901"/>
    <cellStyle name="40 % – Zvýraznění6 11 3 2 4" xfId="59902"/>
    <cellStyle name="40 % – Zvýraznění6 11 3 2 5" xfId="59903"/>
    <cellStyle name="40 % – Zvýraznění6 11 3 3" xfId="14290"/>
    <cellStyle name="40 % – Zvýraznění6 11 3 3 2" xfId="29479"/>
    <cellStyle name="40 % – Zvýraznění6 11 3 3 3" xfId="59904"/>
    <cellStyle name="40 % – Zvýraznění6 11 3 3 4" xfId="59905"/>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4" xfId="5370"/>
    <cellStyle name="40 % – Zvýraznění6 11 4 2" xfId="10379"/>
    <cellStyle name="40 % – Zvýraznění6 11 4 2 2" xfId="25595"/>
    <cellStyle name="40 % – Zvýraznění6 11 4 2 3" xfId="59906"/>
    <cellStyle name="40 % – Zvýraznění6 11 4 2 4" xfId="59907"/>
    <cellStyle name="40 % – Zvýraznění6 11 4 2 5" xfId="59908"/>
    <cellStyle name="40 % – Zvýraznění6 11 4 3" xfId="14291"/>
    <cellStyle name="40 % – Zvýraznění6 11 4 3 2" xfId="29480"/>
    <cellStyle name="40 % – Zvýraznění6 11 4 3 3" xfId="59909"/>
    <cellStyle name="40 % – Zvýraznění6 11 4 3 4" xfId="5991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5" xfId="8037"/>
    <cellStyle name="40 % – Zvýraznění6 11 5 2" xfId="23253"/>
    <cellStyle name="40 % – Zvýraznění6 11 5 3" xfId="59911"/>
    <cellStyle name="40 % – Zvýraznění6 11 5 4" xfId="59912"/>
    <cellStyle name="40 % – Zvýraznění6 11 5 5" xfId="59913"/>
    <cellStyle name="40 % – Zvýraznění6 11 6" xfId="14288"/>
    <cellStyle name="40 % – Zvýraznění6 11 6 2" xfId="29477"/>
    <cellStyle name="40 % – Zvýraznění6 11 6 3" xfId="59914"/>
    <cellStyle name="40 % – Zvýraznění6 11 6 4" xfId="59915"/>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2" xfId="5372"/>
    <cellStyle name="40 % – Zvýraznění6 12 2 2" xfId="10380"/>
    <cellStyle name="40 % – Zvýraznění6 12 2 2 2" xfId="25596"/>
    <cellStyle name="40 % – Zvýraznění6 12 2 2 3" xfId="59916"/>
    <cellStyle name="40 % – Zvýraznění6 12 2 2 4" xfId="59917"/>
    <cellStyle name="40 % – Zvýraznění6 12 2 2 5" xfId="59918"/>
    <cellStyle name="40 % – Zvýraznění6 12 2 3" xfId="14293"/>
    <cellStyle name="40 % – Zvýraznění6 12 2 3 2" xfId="29482"/>
    <cellStyle name="40 % – Zvýraznění6 12 2 3 3" xfId="59919"/>
    <cellStyle name="40 % – Zvýraznění6 12 2 3 4" xfId="59920"/>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3" xfId="5373"/>
    <cellStyle name="40 % – Zvýraznění6 12 3 2" xfId="10381"/>
    <cellStyle name="40 % – Zvýraznění6 12 3 2 2" xfId="25597"/>
    <cellStyle name="40 % – Zvýraznění6 12 3 2 3" xfId="59921"/>
    <cellStyle name="40 % – Zvýraznění6 12 3 2 4" xfId="59922"/>
    <cellStyle name="40 % – Zvýraznění6 12 3 2 5" xfId="59923"/>
    <cellStyle name="40 % – Zvýraznění6 12 3 3" xfId="14294"/>
    <cellStyle name="40 % – Zvýraznění6 12 3 3 2" xfId="29483"/>
    <cellStyle name="40 % – Zvýraznění6 12 3 3 3" xfId="59924"/>
    <cellStyle name="40 % – Zvýraznění6 12 3 3 4" xfId="59925"/>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4" xfId="5374"/>
    <cellStyle name="40 % – Zvýraznění6 12 4 2" xfId="10382"/>
    <cellStyle name="40 % – Zvýraznění6 12 4 2 2" xfId="25598"/>
    <cellStyle name="40 % – Zvýraznění6 12 4 2 3" xfId="59926"/>
    <cellStyle name="40 % – Zvýraznění6 12 4 2 4" xfId="59927"/>
    <cellStyle name="40 % – Zvýraznění6 12 4 2 5" xfId="59928"/>
    <cellStyle name="40 % – Zvýraznění6 12 4 3" xfId="14295"/>
    <cellStyle name="40 % – Zvýraznění6 12 4 3 2" xfId="29484"/>
    <cellStyle name="40 % – Zvýraznění6 12 4 3 3" xfId="59929"/>
    <cellStyle name="40 % – Zvýraznění6 12 4 3 4" xfId="59930"/>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5" xfId="8026"/>
    <cellStyle name="40 % – Zvýraznění6 12 5 2" xfId="23242"/>
    <cellStyle name="40 % – Zvýraznění6 12 5 3" xfId="59931"/>
    <cellStyle name="40 % – Zvýraznění6 12 5 4" xfId="59932"/>
    <cellStyle name="40 % – Zvýraznění6 12 5 5" xfId="59933"/>
    <cellStyle name="40 % – Zvýraznění6 12 6" xfId="14292"/>
    <cellStyle name="40 % – Zvýraznění6 12 6 2" xfId="29481"/>
    <cellStyle name="40 % – Zvýraznění6 12 6 3" xfId="59934"/>
    <cellStyle name="40 % – Zvýraznění6 12 6 4" xfId="59935"/>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2 3" xfId="59936"/>
    <cellStyle name="40 % – Zvýraznění6 20 2 4" xfId="59937"/>
    <cellStyle name="40 % – Zvýraznění6 20 2 5" xfId="59938"/>
    <cellStyle name="40 % – Zvýraznění6 20 3" xfId="14296"/>
    <cellStyle name="40 % – Zvýraznění6 20 3 2" xfId="29485"/>
    <cellStyle name="40 % – Zvýraznění6 20 3 3" xfId="59939"/>
    <cellStyle name="40 % – Zvýraznění6 20 3 4" xfId="59940"/>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1" xfId="7588"/>
    <cellStyle name="40 % – Zvýraznění6 21 2" xfId="22809"/>
    <cellStyle name="40 % – Zvýraznění6 21 3" xfId="59941"/>
    <cellStyle name="40 % – Zvýraznění6 21 4" xfId="59942"/>
    <cellStyle name="40 % – Zvýraznění6 22" xfId="59943"/>
    <cellStyle name="40 % – Zvýraznění6 23" xfId="64785"/>
    <cellStyle name="40 % – Zvýraznění6 24" xfId="64786"/>
    <cellStyle name="40 % – Zvýraznění6 25" xfId="64787"/>
    <cellStyle name="40 % – Zvýraznění6 26" xfId="64788"/>
    <cellStyle name="40 % – Zvýraznění6 27" xfId="64789"/>
    <cellStyle name="40 % – Zvýraznění6 28" xfId="64790"/>
    <cellStyle name="40 % – Zvýraznění6 3" xfId="136"/>
    <cellStyle name="40 % – Zvýraznění6 3 10" xfId="5526"/>
    <cellStyle name="40 % – Zvýraznění6 3 10 10" xfId="43702"/>
    <cellStyle name="40 % – Zvýraznění6 3 10 11" xfId="43703"/>
    <cellStyle name="40 % – Zvýraznění6 3 10 2" xfId="5527"/>
    <cellStyle name="40 % – Zvýraznění6 3 10 2 2" xfId="10383"/>
    <cellStyle name="40 % – Zvýraznění6 3 10 2 2 2" xfId="25599"/>
    <cellStyle name="40 % – Zvýraznění6 3 10 2 2 3" xfId="59944"/>
    <cellStyle name="40 % – Zvýraznění6 3 10 2 2 4" xfId="59945"/>
    <cellStyle name="40 % – Zvýraznění6 3 10 2 2 5" xfId="59946"/>
    <cellStyle name="40 % – Zvýraznění6 3 10 2 3" xfId="14298"/>
    <cellStyle name="40 % – Zvýraznění6 3 10 2 3 2" xfId="29487"/>
    <cellStyle name="40 % – Zvýraznění6 3 10 2 3 3" xfId="59947"/>
    <cellStyle name="40 % – Zvýraznění6 3 10 2 3 4" xfId="59948"/>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3" xfId="5528"/>
    <cellStyle name="40 % – Zvýraznění6 3 10 3 2" xfId="10384"/>
    <cellStyle name="40 % – Zvýraznění6 3 10 3 2 2" xfId="25600"/>
    <cellStyle name="40 % – Zvýraznění6 3 10 3 2 3" xfId="59949"/>
    <cellStyle name="40 % – Zvýraznění6 3 10 3 2 4" xfId="59950"/>
    <cellStyle name="40 % – Zvýraznění6 3 10 3 2 5" xfId="59951"/>
    <cellStyle name="40 % – Zvýraznění6 3 10 3 3" xfId="14299"/>
    <cellStyle name="40 % – Zvýraznění6 3 10 3 3 2" xfId="29488"/>
    <cellStyle name="40 % – Zvýraznění6 3 10 3 3 3" xfId="59952"/>
    <cellStyle name="40 % – Zvýraznění6 3 10 3 3 4" xfId="59953"/>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4" xfId="5529"/>
    <cellStyle name="40 % – Zvýraznění6 3 10 4 2" xfId="10385"/>
    <cellStyle name="40 % – Zvýraznění6 3 10 4 2 2" xfId="25601"/>
    <cellStyle name="40 % – Zvýraznění6 3 10 4 2 3" xfId="59954"/>
    <cellStyle name="40 % – Zvýraznění6 3 10 4 2 4" xfId="59955"/>
    <cellStyle name="40 % – Zvýraznění6 3 10 4 2 5" xfId="59956"/>
    <cellStyle name="40 % – Zvýraznění6 3 10 4 3" xfId="14300"/>
    <cellStyle name="40 % – Zvýraznění6 3 10 4 3 2" xfId="29489"/>
    <cellStyle name="40 % – Zvýraznění6 3 10 4 3 3" xfId="59957"/>
    <cellStyle name="40 % – Zvýraznění6 3 10 4 3 4" xfId="59958"/>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5" xfId="8371"/>
    <cellStyle name="40 % – Zvýraznění6 3 10 5 2" xfId="23587"/>
    <cellStyle name="40 % – Zvýraznění6 3 10 5 3" xfId="59959"/>
    <cellStyle name="40 % – Zvýraznění6 3 10 5 4" xfId="59960"/>
    <cellStyle name="40 % – Zvýraznění6 3 10 5 5" xfId="59961"/>
    <cellStyle name="40 % – Zvýraznění6 3 10 6" xfId="14297"/>
    <cellStyle name="40 % – Zvýraznění6 3 10 6 2" xfId="29486"/>
    <cellStyle name="40 % – Zvýraznění6 3 10 6 3" xfId="59962"/>
    <cellStyle name="40 % – Zvýraznění6 3 10 6 4" xfId="59963"/>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2 3" xfId="59964"/>
    <cellStyle name="40 % – Zvýraznění6 3 11 2 4" xfId="59965"/>
    <cellStyle name="40 % – Zvýraznění6 3 11 2 5" xfId="59966"/>
    <cellStyle name="40 % – Zvýraznění6 3 11 3" xfId="14301"/>
    <cellStyle name="40 % – Zvýraznění6 3 11 3 2" xfId="29490"/>
    <cellStyle name="40 % – Zvýraznění6 3 11 3 3" xfId="59967"/>
    <cellStyle name="40 % – Zvýraznění6 3 11 3 4" xfId="59968"/>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2" xfId="5531"/>
    <cellStyle name="40 % – Zvýraznění6 3 12 2" xfId="10387"/>
    <cellStyle name="40 % – Zvýraznění6 3 12 2 2" xfId="25603"/>
    <cellStyle name="40 % – Zvýraznění6 3 12 2 3" xfId="59969"/>
    <cellStyle name="40 % – Zvýraznění6 3 12 2 4" xfId="59970"/>
    <cellStyle name="40 % – Zvýraznění6 3 12 2 5" xfId="59971"/>
    <cellStyle name="40 % – Zvýraznění6 3 12 3" xfId="14302"/>
    <cellStyle name="40 % – Zvýraznění6 3 12 3 2" xfId="29491"/>
    <cellStyle name="40 % – Zvýraznění6 3 12 3 3" xfId="59972"/>
    <cellStyle name="40 % – Zvýraznění6 3 12 3 4" xfId="59973"/>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3" xfId="5532"/>
    <cellStyle name="40 % – Zvýraznění6 3 13 2" xfId="10388"/>
    <cellStyle name="40 % – Zvýraznění6 3 13 2 2" xfId="25604"/>
    <cellStyle name="40 % – Zvýraznění6 3 13 2 3" xfId="59974"/>
    <cellStyle name="40 % – Zvýraznění6 3 13 2 4" xfId="59975"/>
    <cellStyle name="40 % – Zvýraznění6 3 13 2 5" xfId="59976"/>
    <cellStyle name="40 % – Zvýraznění6 3 13 3" xfId="14303"/>
    <cellStyle name="40 % – Zvýraznění6 3 13 3 2" xfId="29492"/>
    <cellStyle name="40 % – Zvýraznění6 3 13 3 3" xfId="59977"/>
    <cellStyle name="40 % – Zvýraznění6 3 13 3 4" xfId="59978"/>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2 3" xfId="59979"/>
    <cellStyle name="40 % – Zvýraznění6 3 2 10 2 4" xfId="59980"/>
    <cellStyle name="40 % – Zvýraznění6 3 2 10 2 5" xfId="59981"/>
    <cellStyle name="40 % – Zvýraznění6 3 2 10 3" xfId="14304"/>
    <cellStyle name="40 % – Zvýraznění6 3 2 10 3 2" xfId="29493"/>
    <cellStyle name="40 % – Zvýraznění6 3 2 10 3 3" xfId="59982"/>
    <cellStyle name="40 % – Zvýraznění6 3 2 10 3 4" xfId="5998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1" xfId="5546"/>
    <cellStyle name="40 % – Zvýraznění6 3 2 11 2" xfId="10390"/>
    <cellStyle name="40 % – Zvýraznění6 3 2 11 2 2" xfId="25606"/>
    <cellStyle name="40 % – Zvýraznění6 3 2 11 2 3" xfId="59984"/>
    <cellStyle name="40 % – Zvýraznění6 3 2 11 2 4" xfId="59985"/>
    <cellStyle name="40 % – Zvýraznění6 3 2 11 2 5" xfId="59986"/>
    <cellStyle name="40 % – Zvýraznění6 3 2 11 3" xfId="14305"/>
    <cellStyle name="40 % – Zvýraznění6 3 2 11 3 2" xfId="29494"/>
    <cellStyle name="40 % – Zvýraznění6 3 2 11 3 3" xfId="59987"/>
    <cellStyle name="40 % – Zvýraznění6 3 2 11 3 4" xfId="59988"/>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2 3" xfId="59989"/>
    <cellStyle name="40 % – Zvýraznění6 3 2 2 10 2 4" xfId="59990"/>
    <cellStyle name="40 % – Zvýraznění6 3 2 2 10 2 5" xfId="59991"/>
    <cellStyle name="40 % – Zvýraznění6 3 2 2 10 3" xfId="14306"/>
    <cellStyle name="40 % – Zvýraznění6 3 2 2 10 3 2" xfId="29495"/>
    <cellStyle name="40 % – Zvýraznění6 3 2 2 10 3 3" xfId="59992"/>
    <cellStyle name="40 % – Zvýraznění6 3 2 2 10 3 4" xfId="59993"/>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1" xfId="7880"/>
    <cellStyle name="40 % – Zvýraznění6 3 2 2 11 2" xfId="23099"/>
    <cellStyle name="40 % – Zvýraznění6 3 2 2 11 3" xfId="59994"/>
    <cellStyle name="40 % – Zvýraznění6 3 2 2 11 4" xfId="59995"/>
    <cellStyle name="40 % – Zvýraznění6 3 2 2 11 5" xfId="59996"/>
    <cellStyle name="40 % – Zvýraznění6 3 2 2 12" xfId="11631"/>
    <cellStyle name="40 % – Zvýraznění6 3 2 2 12 2" xfId="26827"/>
    <cellStyle name="40 % – Zvýraznění6 3 2 2 12 3" xfId="59997"/>
    <cellStyle name="40 % – Zvýraznění6 3 2 2 12 4" xfId="59998"/>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2 3" xfId="59999"/>
    <cellStyle name="40 % – Zvýraznění6 3 2 2 7 2 4" xfId="60000"/>
    <cellStyle name="40 % – Zvýraznění6 3 2 2 7 2 5" xfId="60001"/>
    <cellStyle name="40 % – Zvýraznění6 3 2 2 7 3" xfId="14307"/>
    <cellStyle name="40 % – Zvýraznění6 3 2 2 7 3 2" xfId="29496"/>
    <cellStyle name="40 % – Zvýraznění6 3 2 2 7 3 3" xfId="60002"/>
    <cellStyle name="40 % – Zvýraznění6 3 2 2 7 3 4" xfId="60003"/>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8" xfId="5574"/>
    <cellStyle name="40 % – Zvýraznění6 3 2 2 8 2" xfId="10392"/>
    <cellStyle name="40 % – Zvýraznění6 3 2 2 8 2 2" xfId="25608"/>
    <cellStyle name="40 % – Zvýraznění6 3 2 2 8 2 3" xfId="60004"/>
    <cellStyle name="40 % – Zvýraznění6 3 2 2 8 2 4" xfId="60005"/>
    <cellStyle name="40 % – Zvýraznění6 3 2 2 8 2 5" xfId="60006"/>
    <cellStyle name="40 % – Zvýraznění6 3 2 2 8 3" xfId="14308"/>
    <cellStyle name="40 % – Zvýraznění6 3 2 2 8 3 2" xfId="29497"/>
    <cellStyle name="40 % – Zvýraznění6 3 2 2 8 3 3" xfId="60007"/>
    <cellStyle name="40 % – Zvýraznění6 3 2 2 8 3 4" xfId="60008"/>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9" xfId="5575"/>
    <cellStyle name="40 % – Zvýraznění6 3 2 2 9 2" xfId="10393"/>
    <cellStyle name="40 % – Zvýraznění6 3 2 2 9 2 2" xfId="25609"/>
    <cellStyle name="40 % – Zvýraznění6 3 2 2 9 2 3" xfId="60009"/>
    <cellStyle name="40 % – Zvýraznění6 3 2 2 9 2 4" xfId="60010"/>
    <cellStyle name="40 % – Zvýraznění6 3 2 2 9 2 5" xfId="60011"/>
    <cellStyle name="40 % – Zvýraznění6 3 2 2 9 3" xfId="14309"/>
    <cellStyle name="40 % – Zvýraznění6 3 2 2 9 3 2" xfId="29498"/>
    <cellStyle name="40 % – Zvýraznění6 3 2 2 9 3 3" xfId="60012"/>
    <cellStyle name="40 % – Zvýraznění6 3 2 2 9 3 4" xfId="60013"/>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3" xfId="567"/>
    <cellStyle name="40 % – Zvýraznění6 3 2 3 10" xfId="19238"/>
    <cellStyle name="40 % – Zvýraznění6 3 2 3 11" xfId="43730"/>
    <cellStyle name="40 % – Zvýraznění6 3 2 3 12" xfId="43731"/>
    <cellStyle name="40 % – Zvýraznění6 3 2 3 2" xfId="5576"/>
    <cellStyle name="40 % – Zvýraznění6 3 2 3 2 2" xfId="10394"/>
    <cellStyle name="40 % – Zvýraznění6 3 2 3 2 2 2" xfId="25610"/>
    <cellStyle name="40 % – Zvýraznění6 3 2 3 2 2 3" xfId="60014"/>
    <cellStyle name="40 % – Zvýraznění6 3 2 3 2 2 4" xfId="60015"/>
    <cellStyle name="40 % – Zvýraznění6 3 2 3 2 2 5" xfId="60016"/>
    <cellStyle name="40 % – Zvýraznění6 3 2 3 2 3" xfId="14310"/>
    <cellStyle name="40 % – Zvýraznění6 3 2 3 2 3 2" xfId="29499"/>
    <cellStyle name="40 % – Zvýraznění6 3 2 3 2 3 3" xfId="60017"/>
    <cellStyle name="40 % – Zvýraznění6 3 2 3 2 3 4" xfId="60018"/>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3" xfId="5577"/>
    <cellStyle name="40 % – Zvýraznění6 3 2 3 3 2" xfId="10395"/>
    <cellStyle name="40 % – Zvýraznění6 3 2 3 3 2 2" xfId="25611"/>
    <cellStyle name="40 % – Zvýraznění6 3 2 3 3 2 3" xfId="60019"/>
    <cellStyle name="40 % – Zvýraznění6 3 2 3 3 2 4" xfId="60020"/>
    <cellStyle name="40 % – Zvýraznění6 3 2 3 3 2 5" xfId="60021"/>
    <cellStyle name="40 % – Zvýraznění6 3 2 3 3 3" xfId="14311"/>
    <cellStyle name="40 % – Zvýraznění6 3 2 3 3 3 2" xfId="29500"/>
    <cellStyle name="40 % – Zvýraznění6 3 2 3 3 3 3" xfId="60022"/>
    <cellStyle name="40 % – Zvýraznění6 3 2 3 3 3 4" xfId="60023"/>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4" xfId="5578"/>
    <cellStyle name="40 % – Zvýraznění6 3 2 3 4 2" xfId="10396"/>
    <cellStyle name="40 % – Zvýraznění6 3 2 3 4 2 2" xfId="25612"/>
    <cellStyle name="40 % – Zvýraznění6 3 2 3 4 2 3" xfId="60024"/>
    <cellStyle name="40 % – Zvýraznění6 3 2 3 4 2 4" xfId="60025"/>
    <cellStyle name="40 % – Zvýraznění6 3 2 3 4 2 5" xfId="60026"/>
    <cellStyle name="40 % – Zvýraznění6 3 2 3 4 3" xfId="14312"/>
    <cellStyle name="40 % – Zvýraznění6 3 2 3 4 3 2" xfId="29501"/>
    <cellStyle name="40 % – Zvýraznění6 3 2 3 4 3 3" xfId="60027"/>
    <cellStyle name="40 % – Zvýraznění6 3 2 3 4 3 4" xfId="60028"/>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5" xfId="5579"/>
    <cellStyle name="40 % – Zvýraznění6 3 2 3 5 2" xfId="11122"/>
    <cellStyle name="40 % – Zvýraznění6 3 2 3 5 2 2" xfId="26322"/>
    <cellStyle name="40 % – Zvýraznění6 3 2 3 5 2 3" xfId="60029"/>
    <cellStyle name="40 % – Zvýraznění6 3 2 3 5 2 4" xfId="60030"/>
    <cellStyle name="40 % – Zvýraznění6 3 2 3 5 2 5" xfId="60031"/>
    <cellStyle name="40 % – Zvýraznění6 3 2 3 5 3" xfId="14313"/>
    <cellStyle name="40 % – Zvýraznění6 3 2 3 5 3 2" xfId="29502"/>
    <cellStyle name="40 % – Zvýraznění6 3 2 3 5 3 3" xfId="60032"/>
    <cellStyle name="40 % – Zvýraznění6 3 2 3 5 3 4" xfId="60033"/>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6" xfId="7806"/>
    <cellStyle name="40 % – Zvýraznění6 3 2 3 6 2" xfId="23025"/>
    <cellStyle name="40 % – Zvýraznění6 3 2 3 6 3" xfId="60034"/>
    <cellStyle name="40 % – Zvýraznění6 3 2 3 6 4" xfId="60035"/>
    <cellStyle name="40 % – Zvýraznění6 3 2 3 6 5" xfId="60036"/>
    <cellStyle name="40 % – Zvýraznění6 3 2 3 7" xfId="11632"/>
    <cellStyle name="40 % – Zvýraznění6 3 2 3 7 2" xfId="26828"/>
    <cellStyle name="40 % – Zvýraznění6 3 2 3 7 3" xfId="60037"/>
    <cellStyle name="40 % – Zvýraznění6 3 2 3 7 4" xfId="6003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2" xfId="5580"/>
    <cellStyle name="40 % – Zvýraznění6 3 2 4 2 2" xfId="10397"/>
    <cellStyle name="40 % – Zvýraznění6 3 2 4 2 2 2" xfId="25613"/>
    <cellStyle name="40 % – Zvýraznění6 3 2 4 2 2 3" xfId="60039"/>
    <cellStyle name="40 % – Zvýraznění6 3 2 4 2 2 4" xfId="60040"/>
    <cellStyle name="40 % – Zvýraznění6 3 2 4 2 2 5" xfId="60041"/>
    <cellStyle name="40 % – Zvýraznění6 3 2 4 2 3" xfId="14314"/>
    <cellStyle name="40 % – Zvýraznění6 3 2 4 2 3 2" xfId="29503"/>
    <cellStyle name="40 % – Zvýraznění6 3 2 4 2 3 3" xfId="60042"/>
    <cellStyle name="40 % – Zvýraznění6 3 2 4 2 3 4" xfId="6004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3" xfId="5581"/>
    <cellStyle name="40 % – Zvýraznění6 3 2 4 3 2" xfId="10398"/>
    <cellStyle name="40 % – Zvýraznění6 3 2 4 3 2 2" xfId="25614"/>
    <cellStyle name="40 % – Zvýraznění6 3 2 4 3 2 3" xfId="60044"/>
    <cellStyle name="40 % – Zvýraznění6 3 2 4 3 2 4" xfId="60045"/>
    <cellStyle name="40 % – Zvýraznění6 3 2 4 3 2 5" xfId="60046"/>
    <cellStyle name="40 % – Zvýraznění6 3 2 4 3 3" xfId="14315"/>
    <cellStyle name="40 % – Zvýraznění6 3 2 4 3 3 2" xfId="29504"/>
    <cellStyle name="40 % – Zvýraznění6 3 2 4 3 3 3" xfId="60047"/>
    <cellStyle name="40 % – Zvýraznění6 3 2 4 3 3 4" xfId="60048"/>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4" xfId="5582"/>
    <cellStyle name="40 % – Zvýraznění6 3 2 4 4 2" xfId="10399"/>
    <cellStyle name="40 % – Zvýraznění6 3 2 4 4 2 2" xfId="25615"/>
    <cellStyle name="40 % – Zvýraznění6 3 2 4 4 2 3" xfId="60049"/>
    <cellStyle name="40 % – Zvýraznění6 3 2 4 4 2 4" xfId="60050"/>
    <cellStyle name="40 % – Zvýraznění6 3 2 4 4 2 5" xfId="60051"/>
    <cellStyle name="40 % – Zvýraznění6 3 2 4 4 3" xfId="14316"/>
    <cellStyle name="40 % – Zvýraznění6 3 2 4 4 3 2" xfId="29505"/>
    <cellStyle name="40 % – Zvýraznění6 3 2 4 4 3 3" xfId="60052"/>
    <cellStyle name="40 % – Zvýraznění6 3 2 4 4 3 4" xfId="60053"/>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5" xfId="5583"/>
    <cellStyle name="40 % – Zvýraznění6 3 2 4 5 2" xfId="11325"/>
    <cellStyle name="40 % – Zvýraznění6 3 2 4 5 2 2" xfId="26525"/>
    <cellStyle name="40 % – Zvýraznění6 3 2 4 5 2 3" xfId="60054"/>
    <cellStyle name="40 % – Zvýraznění6 3 2 4 5 2 4" xfId="60055"/>
    <cellStyle name="40 % – Zvýraznění6 3 2 4 5 2 5" xfId="60056"/>
    <cellStyle name="40 % – Zvýraznění6 3 2 4 5 3" xfId="14317"/>
    <cellStyle name="40 % – Zvýraznění6 3 2 4 5 3 2" xfId="29506"/>
    <cellStyle name="40 % – Zvýraznění6 3 2 4 5 3 3" xfId="60057"/>
    <cellStyle name="40 % – Zvýraznění6 3 2 4 5 3 4" xfId="60058"/>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6" xfId="7710"/>
    <cellStyle name="40 % – Zvýraznění6 3 2 4 6 2" xfId="22929"/>
    <cellStyle name="40 % – Zvýraznění6 3 2 4 6 3" xfId="60059"/>
    <cellStyle name="40 % – Zvýraznění6 3 2 4 6 4" xfId="60060"/>
    <cellStyle name="40 % – Zvýraznění6 3 2 4 6 5" xfId="60061"/>
    <cellStyle name="40 % – Zvýraznění6 3 2 4 7" xfId="11633"/>
    <cellStyle name="40 % – Zvýraznění6 3 2 4 7 2" xfId="26829"/>
    <cellStyle name="40 % – Zvýraznění6 3 2 4 7 3" xfId="60062"/>
    <cellStyle name="40 % – Zvýraznění6 3 2 4 7 4" xfId="60063"/>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2" xfId="5585"/>
    <cellStyle name="40 % – Zvýraznění6 3 2 5 2 2" xfId="10400"/>
    <cellStyle name="40 % – Zvýraznění6 3 2 5 2 2 2" xfId="25616"/>
    <cellStyle name="40 % – Zvýraznění6 3 2 5 2 2 3" xfId="60064"/>
    <cellStyle name="40 % – Zvýraznění6 3 2 5 2 2 4" xfId="60065"/>
    <cellStyle name="40 % – Zvýraznění6 3 2 5 2 2 5" xfId="60066"/>
    <cellStyle name="40 % – Zvýraznění6 3 2 5 2 3" xfId="14319"/>
    <cellStyle name="40 % – Zvýraznění6 3 2 5 2 3 2" xfId="29508"/>
    <cellStyle name="40 % – Zvýraznění6 3 2 5 2 3 3" xfId="60067"/>
    <cellStyle name="40 % – Zvýraznění6 3 2 5 2 3 4" xfId="6006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3" xfId="5586"/>
    <cellStyle name="40 % – Zvýraznění6 3 2 5 3 2" xfId="10401"/>
    <cellStyle name="40 % – Zvýraznění6 3 2 5 3 2 2" xfId="25617"/>
    <cellStyle name="40 % – Zvýraznění6 3 2 5 3 2 3" xfId="60069"/>
    <cellStyle name="40 % – Zvýraznění6 3 2 5 3 2 4" xfId="60070"/>
    <cellStyle name="40 % – Zvýraznění6 3 2 5 3 2 5" xfId="60071"/>
    <cellStyle name="40 % – Zvýraznění6 3 2 5 3 3" xfId="14320"/>
    <cellStyle name="40 % – Zvýraznění6 3 2 5 3 3 2" xfId="29509"/>
    <cellStyle name="40 % – Zvýraznění6 3 2 5 3 3 3" xfId="60072"/>
    <cellStyle name="40 % – Zvýraznění6 3 2 5 3 3 4" xfId="60073"/>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4" xfId="5587"/>
    <cellStyle name="40 % – Zvýraznění6 3 2 5 4 2" xfId="10402"/>
    <cellStyle name="40 % – Zvýraznění6 3 2 5 4 2 2" xfId="25618"/>
    <cellStyle name="40 % – Zvýraznění6 3 2 5 4 2 3" xfId="60074"/>
    <cellStyle name="40 % – Zvýraznění6 3 2 5 4 2 4" xfId="60075"/>
    <cellStyle name="40 % – Zvýraznění6 3 2 5 4 2 5" xfId="60076"/>
    <cellStyle name="40 % – Zvýraznění6 3 2 5 4 3" xfId="14321"/>
    <cellStyle name="40 % – Zvýraznění6 3 2 5 4 3 2" xfId="29510"/>
    <cellStyle name="40 % – Zvýraznění6 3 2 5 4 3 3" xfId="60077"/>
    <cellStyle name="40 % – Zvýraznění6 3 2 5 4 3 4" xfId="60078"/>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5" xfId="7899"/>
    <cellStyle name="40 % – Zvýraznění6 3 2 5 5 2" xfId="23116"/>
    <cellStyle name="40 % – Zvýraznění6 3 2 5 5 3" xfId="60079"/>
    <cellStyle name="40 % – Zvýraznění6 3 2 5 5 4" xfId="60080"/>
    <cellStyle name="40 % – Zvýraznění6 3 2 5 5 5" xfId="60081"/>
    <cellStyle name="40 % – Zvýraznění6 3 2 5 6" xfId="14318"/>
    <cellStyle name="40 % – Zvýraznění6 3 2 5 6 2" xfId="29507"/>
    <cellStyle name="40 % – Zvýraznění6 3 2 5 6 3" xfId="60082"/>
    <cellStyle name="40 % – Zvýraznění6 3 2 5 6 4" xfId="60083"/>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2" xfId="5589"/>
    <cellStyle name="40 % – Zvýraznění6 3 2 6 2 2" xfId="10403"/>
    <cellStyle name="40 % – Zvýraznění6 3 2 6 2 2 2" xfId="25619"/>
    <cellStyle name="40 % – Zvýraznění6 3 2 6 2 2 3" xfId="60084"/>
    <cellStyle name="40 % – Zvýraznění6 3 2 6 2 2 4" xfId="60085"/>
    <cellStyle name="40 % – Zvýraznění6 3 2 6 2 2 5" xfId="60086"/>
    <cellStyle name="40 % – Zvýraznění6 3 2 6 2 3" xfId="14323"/>
    <cellStyle name="40 % – Zvýraznění6 3 2 6 2 3 2" xfId="29512"/>
    <cellStyle name="40 % – Zvýraznění6 3 2 6 2 3 3" xfId="60087"/>
    <cellStyle name="40 % – Zvýraznění6 3 2 6 2 3 4" xfId="60088"/>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3" xfId="5590"/>
    <cellStyle name="40 % – Zvýraznění6 3 2 6 3 2" xfId="10404"/>
    <cellStyle name="40 % – Zvýraznění6 3 2 6 3 2 2" xfId="25620"/>
    <cellStyle name="40 % – Zvýraznění6 3 2 6 3 2 3" xfId="60089"/>
    <cellStyle name="40 % – Zvýraznění6 3 2 6 3 2 4" xfId="60090"/>
    <cellStyle name="40 % – Zvýraznění6 3 2 6 3 2 5" xfId="60091"/>
    <cellStyle name="40 % – Zvýraznění6 3 2 6 3 3" xfId="14324"/>
    <cellStyle name="40 % – Zvýraznění6 3 2 6 3 3 2" xfId="29513"/>
    <cellStyle name="40 % – Zvýraznění6 3 2 6 3 3 3" xfId="60092"/>
    <cellStyle name="40 % – Zvýraznění6 3 2 6 3 3 4" xfId="6009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4" xfId="5591"/>
    <cellStyle name="40 % – Zvýraznění6 3 2 6 4 2" xfId="10405"/>
    <cellStyle name="40 % – Zvýraznění6 3 2 6 4 2 2" xfId="25621"/>
    <cellStyle name="40 % – Zvýraznění6 3 2 6 4 2 3" xfId="60094"/>
    <cellStyle name="40 % – Zvýraznění6 3 2 6 4 2 4" xfId="60095"/>
    <cellStyle name="40 % – Zvýraznění6 3 2 6 4 2 5" xfId="60096"/>
    <cellStyle name="40 % – Zvýraznění6 3 2 6 4 3" xfId="14325"/>
    <cellStyle name="40 % – Zvýraznění6 3 2 6 4 3 2" xfId="29514"/>
    <cellStyle name="40 % – Zvýraznění6 3 2 6 4 3 3" xfId="60097"/>
    <cellStyle name="40 % – Zvýraznění6 3 2 6 4 3 4" xfId="60098"/>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5" xfId="8273"/>
    <cellStyle name="40 % – Zvýraznění6 3 2 6 5 2" xfId="23489"/>
    <cellStyle name="40 % – Zvýraznění6 3 2 6 5 3" xfId="60099"/>
    <cellStyle name="40 % – Zvýraznění6 3 2 6 5 4" xfId="60100"/>
    <cellStyle name="40 % – Zvýraznění6 3 2 6 5 5" xfId="60101"/>
    <cellStyle name="40 % – Zvýraznění6 3 2 6 6" xfId="14322"/>
    <cellStyle name="40 % – Zvýraznění6 3 2 6 6 2" xfId="29511"/>
    <cellStyle name="40 % – Zvýraznění6 3 2 6 6 3" xfId="60102"/>
    <cellStyle name="40 % – Zvýraznění6 3 2 6 6 4" xfId="60103"/>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2" xfId="5593"/>
    <cellStyle name="40 % – Zvýraznění6 3 2 7 2 2" xfId="10406"/>
    <cellStyle name="40 % – Zvýraznění6 3 2 7 2 2 2" xfId="25622"/>
    <cellStyle name="40 % – Zvýraznění6 3 2 7 2 2 3" xfId="60104"/>
    <cellStyle name="40 % – Zvýraznění6 3 2 7 2 2 4" xfId="60105"/>
    <cellStyle name="40 % – Zvýraznění6 3 2 7 2 2 5" xfId="60106"/>
    <cellStyle name="40 % – Zvýraznění6 3 2 7 2 3" xfId="14327"/>
    <cellStyle name="40 % – Zvýraznění6 3 2 7 2 3 2" xfId="29516"/>
    <cellStyle name="40 % – Zvýraznění6 3 2 7 2 3 3" xfId="60107"/>
    <cellStyle name="40 % – Zvýraznění6 3 2 7 2 3 4" xfId="60108"/>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3" xfId="5594"/>
    <cellStyle name="40 % – Zvýraznění6 3 2 7 3 2" xfId="10407"/>
    <cellStyle name="40 % – Zvýraznění6 3 2 7 3 2 2" xfId="25623"/>
    <cellStyle name="40 % – Zvýraznění6 3 2 7 3 2 3" xfId="60109"/>
    <cellStyle name="40 % – Zvýraznění6 3 2 7 3 2 4" xfId="60110"/>
    <cellStyle name="40 % – Zvýraznění6 3 2 7 3 2 5" xfId="60111"/>
    <cellStyle name="40 % – Zvýraznění6 3 2 7 3 3" xfId="14328"/>
    <cellStyle name="40 % – Zvýraznění6 3 2 7 3 3 2" xfId="29517"/>
    <cellStyle name="40 % – Zvýraznění6 3 2 7 3 3 3" xfId="60112"/>
    <cellStyle name="40 % – Zvýraznění6 3 2 7 3 3 4" xfId="60113"/>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4" xfId="5595"/>
    <cellStyle name="40 % – Zvýraznění6 3 2 7 4 2" xfId="10408"/>
    <cellStyle name="40 % – Zvýraznění6 3 2 7 4 2 2" xfId="25624"/>
    <cellStyle name="40 % – Zvýraznění6 3 2 7 4 2 3" xfId="60114"/>
    <cellStyle name="40 % – Zvýraznění6 3 2 7 4 2 4" xfId="60115"/>
    <cellStyle name="40 % – Zvýraznění6 3 2 7 4 2 5" xfId="60116"/>
    <cellStyle name="40 % – Zvýraznění6 3 2 7 4 3" xfId="14329"/>
    <cellStyle name="40 % – Zvýraznění6 3 2 7 4 3 2" xfId="29518"/>
    <cellStyle name="40 % – Zvýraznění6 3 2 7 4 3 3" xfId="60117"/>
    <cellStyle name="40 % – Zvýraznění6 3 2 7 4 3 4" xfId="601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5" xfId="8361"/>
    <cellStyle name="40 % – Zvýraznění6 3 2 7 5 2" xfId="23577"/>
    <cellStyle name="40 % – Zvýraznění6 3 2 7 5 3" xfId="60119"/>
    <cellStyle name="40 % – Zvýraznění6 3 2 7 5 4" xfId="60120"/>
    <cellStyle name="40 % – Zvýraznění6 3 2 7 5 5" xfId="60121"/>
    <cellStyle name="40 % – Zvýraznění6 3 2 7 6" xfId="14326"/>
    <cellStyle name="40 % – Zvýraznění6 3 2 7 6 2" xfId="29515"/>
    <cellStyle name="40 % – Zvýraznění6 3 2 7 6 3" xfId="60122"/>
    <cellStyle name="40 % – Zvýraznění6 3 2 7 6 4" xfId="60123"/>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2" xfId="5597"/>
    <cellStyle name="40 % – Zvýraznění6 3 2 8 2 2" xfId="10409"/>
    <cellStyle name="40 % – Zvýraznění6 3 2 8 2 2 2" xfId="25625"/>
    <cellStyle name="40 % – Zvýraznění6 3 2 8 2 2 3" xfId="60124"/>
    <cellStyle name="40 % – Zvýraznění6 3 2 8 2 2 4" xfId="60125"/>
    <cellStyle name="40 % – Zvýraznění6 3 2 8 2 2 5" xfId="60126"/>
    <cellStyle name="40 % – Zvýraznění6 3 2 8 2 3" xfId="14331"/>
    <cellStyle name="40 % – Zvýraznění6 3 2 8 2 3 2" xfId="29520"/>
    <cellStyle name="40 % – Zvýraznění6 3 2 8 2 3 3" xfId="60127"/>
    <cellStyle name="40 % – Zvýraznění6 3 2 8 2 3 4" xfId="60128"/>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3" xfId="5598"/>
    <cellStyle name="40 % – Zvýraznění6 3 2 8 3 2" xfId="10410"/>
    <cellStyle name="40 % – Zvýraznění6 3 2 8 3 2 2" xfId="25626"/>
    <cellStyle name="40 % – Zvýraznění6 3 2 8 3 2 3" xfId="60129"/>
    <cellStyle name="40 % – Zvýraznění6 3 2 8 3 2 4" xfId="60130"/>
    <cellStyle name="40 % – Zvýraznění6 3 2 8 3 2 5" xfId="60131"/>
    <cellStyle name="40 % – Zvýraznění6 3 2 8 3 3" xfId="14332"/>
    <cellStyle name="40 % – Zvýraznění6 3 2 8 3 3 2" xfId="29521"/>
    <cellStyle name="40 % – Zvýraznění6 3 2 8 3 3 3" xfId="60132"/>
    <cellStyle name="40 % – Zvýraznění6 3 2 8 3 3 4" xfId="60133"/>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4" xfId="5599"/>
    <cellStyle name="40 % – Zvýraznění6 3 2 8 4 2" xfId="10411"/>
    <cellStyle name="40 % – Zvýraznění6 3 2 8 4 2 2" xfId="25627"/>
    <cellStyle name="40 % – Zvýraznění6 3 2 8 4 2 3" xfId="60134"/>
    <cellStyle name="40 % – Zvýraznění6 3 2 8 4 2 4" xfId="60135"/>
    <cellStyle name="40 % – Zvýraznění6 3 2 8 4 2 5" xfId="60136"/>
    <cellStyle name="40 % – Zvýraznění6 3 2 8 4 3" xfId="14333"/>
    <cellStyle name="40 % – Zvýraznění6 3 2 8 4 3 2" xfId="29522"/>
    <cellStyle name="40 % – Zvýraznění6 3 2 8 4 3 3" xfId="60137"/>
    <cellStyle name="40 % – Zvýraznění6 3 2 8 4 3 4" xfId="60138"/>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5" xfId="8444"/>
    <cellStyle name="40 % – Zvýraznění6 3 2 8 5 2" xfId="23660"/>
    <cellStyle name="40 % – Zvýraznění6 3 2 8 5 3" xfId="60139"/>
    <cellStyle name="40 % – Zvýraznění6 3 2 8 5 4" xfId="60140"/>
    <cellStyle name="40 % – Zvýraznění6 3 2 8 5 5" xfId="60141"/>
    <cellStyle name="40 % – Zvýraznění6 3 2 8 6" xfId="14330"/>
    <cellStyle name="40 % – Zvýraznění6 3 2 8 6 2" xfId="29519"/>
    <cellStyle name="40 % – Zvýraznění6 3 2 8 6 3" xfId="60142"/>
    <cellStyle name="40 % – Zvýraznění6 3 2 8 6 4" xfId="60143"/>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2 3" xfId="60144"/>
    <cellStyle name="40 % – Zvýraznění6 3 2 9 2 4" xfId="60145"/>
    <cellStyle name="40 % – Zvýraznění6 3 2 9 2 5" xfId="60146"/>
    <cellStyle name="40 % – Zvýraznění6 3 2 9 3" xfId="14334"/>
    <cellStyle name="40 % – Zvýraznění6 3 2 9 3 2" xfId="29523"/>
    <cellStyle name="40 % – Zvýraznění6 3 2 9 3 3" xfId="60147"/>
    <cellStyle name="40 % – Zvýraznění6 3 2 9 3 4" xfId="60148"/>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2 3" xfId="60149"/>
    <cellStyle name="40 % – Zvýraznění6 3 21 2 4" xfId="60150"/>
    <cellStyle name="40 % – Zvýraznění6 3 21 2 5" xfId="60151"/>
    <cellStyle name="40 % – Zvýraznění6 3 21 3" xfId="14335"/>
    <cellStyle name="40 % – Zvýraznění6 3 21 3 2" xfId="29524"/>
    <cellStyle name="40 % – Zvýraznění6 3 21 3 3" xfId="60152"/>
    <cellStyle name="40 % – Zvýraznění6 3 21 3 4" xfId="60153"/>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2" xfId="7609"/>
    <cellStyle name="40 % – Zvýraznění6 3 22 2" xfId="22828"/>
    <cellStyle name="40 % – Zvýraznění6 3 22 3" xfId="60154"/>
    <cellStyle name="40 % – Zvýraznění6 3 22 4" xfId="60155"/>
    <cellStyle name="40 % – Zvýraznění6 3 23" xfId="60156"/>
    <cellStyle name="40 % – Zvýraznění6 3 3" xfId="569"/>
    <cellStyle name="40 % – Zvýraznění6 3 3 10" xfId="5604"/>
    <cellStyle name="40 % – Zvýraznění6 3 3 10 2" xfId="10413"/>
    <cellStyle name="40 % – Zvýraznění6 3 3 10 2 2" xfId="25629"/>
    <cellStyle name="40 % – Zvýraznění6 3 3 10 2 3" xfId="60157"/>
    <cellStyle name="40 % – Zvýraznění6 3 3 10 2 4" xfId="60158"/>
    <cellStyle name="40 % – Zvýraznění6 3 3 10 2 5" xfId="60159"/>
    <cellStyle name="40 % – Zvýraznění6 3 3 10 3" xfId="14336"/>
    <cellStyle name="40 % – Zvýraznění6 3 3 10 3 2" xfId="29525"/>
    <cellStyle name="40 % – Zvýraznění6 3 3 10 3 3" xfId="60160"/>
    <cellStyle name="40 % – Zvýraznění6 3 3 10 3 4" xfId="60161"/>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1" xfId="5605"/>
    <cellStyle name="40 % – Zvýraznění6 3 3 11 2" xfId="11173"/>
    <cellStyle name="40 % – Zvýraznění6 3 3 11 2 2" xfId="26373"/>
    <cellStyle name="40 % – Zvýraznění6 3 3 11 2 3" xfId="60162"/>
    <cellStyle name="40 % – Zvýraznění6 3 3 11 2 4" xfId="60163"/>
    <cellStyle name="40 % – Zvýraznění6 3 3 11 2 5" xfId="60164"/>
    <cellStyle name="40 % – Zvýraznění6 3 3 11 3" xfId="14337"/>
    <cellStyle name="40 % – Zvýraznění6 3 3 11 3 2" xfId="29526"/>
    <cellStyle name="40 % – Zvýraznění6 3 3 11 3 3" xfId="60165"/>
    <cellStyle name="40 % – Zvýraznění6 3 3 11 3 4" xfId="6016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2" xfId="7864"/>
    <cellStyle name="40 % – Zvýraznění6 3 3 12 2" xfId="23083"/>
    <cellStyle name="40 % – Zvýraznění6 3 3 12 3" xfId="60167"/>
    <cellStyle name="40 % – Zvýraznění6 3 3 12 4" xfId="60168"/>
    <cellStyle name="40 % – Zvýraznění6 3 3 12 5" xfId="60169"/>
    <cellStyle name="40 % – Zvýraznění6 3 3 13" xfId="11634"/>
    <cellStyle name="40 % – Zvýraznění6 3 3 13 2" xfId="26830"/>
    <cellStyle name="40 % – Zvýraznění6 3 3 13 3" xfId="60170"/>
    <cellStyle name="40 % – Zvýraznění6 3 3 13 4" xfId="60171"/>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2" xfId="5606"/>
    <cellStyle name="40 % – Zvýraznění6 3 3 2 10" xfId="43792"/>
    <cellStyle name="40 % – Zvýraznění6 3 3 2 11" xfId="43793"/>
    <cellStyle name="40 % – Zvýraznění6 3 3 2 2" xfId="5607"/>
    <cellStyle name="40 % – Zvýraznění6 3 3 2 2 2" xfId="10414"/>
    <cellStyle name="40 % – Zvýraznění6 3 3 2 2 2 2" xfId="25630"/>
    <cellStyle name="40 % – Zvýraznění6 3 3 2 2 2 3" xfId="60172"/>
    <cellStyle name="40 % – Zvýraznění6 3 3 2 2 2 4" xfId="60173"/>
    <cellStyle name="40 % – Zvýraznění6 3 3 2 2 2 5" xfId="60174"/>
    <cellStyle name="40 % – Zvýraznění6 3 3 2 2 3" xfId="14339"/>
    <cellStyle name="40 % – Zvýraznění6 3 3 2 2 3 2" xfId="29528"/>
    <cellStyle name="40 % – Zvýraznění6 3 3 2 2 3 3" xfId="60175"/>
    <cellStyle name="40 % – Zvýraznění6 3 3 2 2 3 4" xfId="60176"/>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3" xfId="5608"/>
    <cellStyle name="40 % – Zvýraznění6 3 3 2 3 2" xfId="10415"/>
    <cellStyle name="40 % – Zvýraznění6 3 3 2 3 2 2" xfId="25631"/>
    <cellStyle name="40 % – Zvýraznění6 3 3 2 3 2 3" xfId="60177"/>
    <cellStyle name="40 % – Zvýraznění6 3 3 2 3 2 4" xfId="60178"/>
    <cellStyle name="40 % – Zvýraznění6 3 3 2 3 2 5" xfId="60179"/>
    <cellStyle name="40 % – Zvýraznění6 3 3 2 3 3" xfId="14340"/>
    <cellStyle name="40 % – Zvýraznění6 3 3 2 3 3 2" xfId="29529"/>
    <cellStyle name="40 % – Zvýraznění6 3 3 2 3 3 3" xfId="60180"/>
    <cellStyle name="40 % – Zvýraznění6 3 3 2 3 3 4" xfId="60181"/>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4" xfId="5609"/>
    <cellStyle name="40 % – Zvýraznění6 3 3 2 4 2" xfId="10416"/>
    <cellStyle name="40 % – Zvýraznění6 3 3 2 4 2 2" xfId="25632"/>
    <cellStyle name="40 % – Zvýraznění6 3 3 2 4 2 3" xfId="60182"/>
    <cellStyle name="40 % – Zvýraznění6 3 3 2 4 2 4" xfId="60183"/>
    <cellStyle name="40 % – Zvýraznění6 3 3 2 4 2 5" xfId="60184"/>
    <cellStyle name="40 % – Zvýraznění6 3 3 2 4 3" xfId="14341"/>
    <cellStyle name="40 % – Zvýraznění6 3 3 2 4 3 2" xfId="29530"/>
    <cellStyle name="40 % – Zvýraznění6 3 3 2 4 3 3" xfId="60185"/>
    <cellStyle name="40 % – Zvýraznění6 3 3 2 4 3 4" xfId="60186"/>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5" xfId="7925"/>
    <cellStyle name="40 % – Zvýraznění6 3 3 2 5 2" xfId="23142"/>
    <cellStyle name="40 % – Zvýraznění6 3 3 2 5 3" xfId="60187"/>
    <cellStyle name="40 % – Zvýraznění6 3 3 2 5 4" xfId="60188"/>
    <cellStyle name="40 % – Zvýraznění6 3 3 2 5 5" xfId="60189"/>
    <cellStyle name="40 % – Zvýraznění6 3 3 2 6" xfId="14338"/>
    <cellStyle name="40 % – Zvýraznění6 3 3 2 6 2" xfId="29527"/>
    <cellStyle name="40 % – Zvýraznění6 3 3 2 6 3" xfId="60190"/>
    <cellStyle name="40 % – Zvýraznění6 3 3 2 6 4" xfId="60191"/>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2" xfId="5611"/>
    <cellStyle name="40 % – Zvýraznění6 3 3 3 2 2" xfId="10417"/>
    <cellStyle name="40 % – Zvýraznění6 3 3 3 2 2 2" xfId="25633"/>
    <cellStyle name="40 % – Zvýraznění6 3 3 3 2 2 3" xfId="60192"/>
    <cellStyle name="40 % – Zvýraznění6 3 3 3 2 2 4" xfId="60193"/>
    <cellStyle name="40 % – Zvýraznění6 3 3 3 2 2 5" xfId="60194"/>
    <cellStyle name="40 % – Zvýraznění6 3 3 3 2 3" xfId="14343"/>
    <cellStyle name="40 % – Zvýraznění6 3 3 3 2 3 2" xfId="29532"/>
    <cellStyle name="40 % – Zvýraznění6 3 3 3 2 3 3" xfId="60195"/>
    <cellStyle name="40 % – Zvýraznění6 3 3 3 2 3 4" xfId="60196"/>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3" xfId="5612"/>
    <cellStyle name="40 % – Zvýraznění6 3 3 3 3 2" xfId="10418"/>
    <cellStyle name="40 % – Zvýraznění6 3 3 3 3 2 2" xfId="25634"/>
    <cellStyle name="40 % – Zvýraznění6 3 3 3 3 2 3" xfId="60197"/>
    <cellStyle name="40 % – Zvýraznění6 3 3 3 3 2 4" xfId="60198"/>
    <cellStyle name="40 % – Zvýraznění6 3 3 3 3 2 5" xfId="60199"/>
    <cellStyle name="40 % – Zvýraznění6 3 3 3 3 3" xfId="14344"/>
    <cellStyle name="40 % – Zvýraznění6 3 3 3 3 3 2" xfId="29533"/>
    <cellStyle name="40 % – Zvýraznění6 3 3 3 3 3 3" xfId="60200"/>
    <cellStyle name="40 % – Zvýraznění6 3 3 3 3 3 4" xfId="60201"/>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4" xfId="5613"/>
    <cellStyle name="40 % – Zvýraznění6 3 3 3 4 2" xfId="10419"/>
    <cellStyle name="40 % – Zvýraznění6 3 3 3 4 2 2" xfId="25635"/>
    <cellStyle name="40 % – Zvýraznění6 3 3 3 4 2 3" xfId="60202"/>
    <cellStyle name="40 % – Zvýraznění6 3 3 3 4 2 4" xfId="60203"/>
    <cellStyle name="40 % – Zvýraznění6 3 3 3 4 2 5" xfId="60204"/>
    <cellStyle name="40 % – Zvýraznění6 3 3 3 4 3" xfId="14345"/>
    <cellStyle name="40 % – Zvýraznění6 3 3 3 4 3 2" xfId="29534"/>
    <cellStyle name="40 % – Zvýraznění6 3 3 3 4 3 3" xfId="60205"/>
    <cellStyle name="40 % – Zvýraznění6 3 3 3 4 3 4" xfId="60206"/>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5" xfId="8078"/>
    <cellStyle name="40 % – Zvýraznění6 3 3 3 5 2" xfId="23294"/>
    <cellStyle name="40 % – Zvýraznění6 3 3 3 5 3" xfId="60207"/>
    <cellStyle name="40 % – Zvýraznění6 3 3 3 5 4" xfId="60208"/>
    <cellStyle name="40 % – Zvýraznění6 3 3 3 5 5" xfId="60209"/>
    <cellStyle name="40 % – Zvýraznění6 3 3 3 6" xfId="14342"/>
    <cellStyle name="40 % – Zvýraznění6 3 3 3 6 2" xfId="29531"/>
    <cellStyle name="40 % – Zvýraznění6 3 3 3 6 3" xfId="60210"/>
    <cellStyle name="40 % – Zvýraznění6 3 3 3 6 4" xfId="6021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2" xfId="5615"/>
    <cellStyle name="40 % – Zvýraznění6 3 3 4 2 2" xfId="10420"/>
    <cellStyle name="40 % – Zvýraznění6 3 3 4 2 2 2" xfId="25636"/>
    <cellStyle name="40 % – Zvýraznění6 3 3 4 2 2 3" xfId="60212"/>
    <cellStyle name="40 % – Zvýraznění6 3 3 4 2 2 4" xfId="60213"/>
    <cellStyle name="40 % – Zvýraznění6 3 3 4 2 2 5" xfId="60214"/>
    <cellStyle name="40 % – Zvýraznění6 3 3 4 2 3" xfId="14347"/>
    <cellStyle name="40 % – Zvýraznění6 3 3 4 2 3 2" xfId="29536"/>
    <cellStyle name="40 % – Zvýraznění6 3 3 4 2 3 3" xfId="60215"/>
    <cellStyle name="40 % – Zvýraznění6 3 3 4 2 3 4" xfId="6021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3" xfId="5616"/>
    <cellStyle name="40 % – Zvýraznění6 3 3 4 3 2" xfId="10421"/>
    <cellStyle name="40 % – Zvýraznění6 3 3 4 3 2 2" xfId="25637"/>
    <cellStyle name="40 % – Zvýraznění6 3 3 4 3 2 3" xfId="60217"/>
    <cellStyle name="40 % – Zvýraznění6 3 3 4 3 2 4" xfId="60218"/>
    <cellStyle name="40 % – Zvýraznění6 3 3 4 3 2 5" xfId="60219"/>
    <cellStyle name="40 % – Zvýraznění6 3 3 4 3 3" xfId="14348"/>
    <cellStyle name="40 % – Zvýraznění6 3 3 4 3 3 2" xfId="29537"/>
    <cellStyle name="40 % – Zvýraznění6 3 3 4 3 3 3" xfId="60220"/>
    <cellStyle name="40 % – Zvýraznění6 3 3 4 3 3 4" xfId="60221"/>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4" xfId="5617"/>
    <cellStyle name="40 % – Zvýraznění6 3 3 4 4 2" xfId="10422"/>
    <cellStyle name="40 % – Zvýraznění6 3 3 4 4 2 2" xfId="25638"/>
    <cellStyle name="40 % – Zvýraznění6 3 3 4 4 2 3" xfId="60222"/>
    <cellStyle name="40 % – Zvýraznění6 3 3 4 4 2 4" xfId="60223"/>
    <cellStyle name="40 % – Zvýraznění6 3 3 4 4 2 5" xfId="60224"/>
    <cellStyle name="40 % – Zvýraznění6 3 3 4 4 3" xfId="14349"/>
    <cellStyle name="40 % – Zvýraznění6 3 3 4 4 3 2" xfId="29538"/>
    <cellStyle name="40 % – Zvýraznění6 3 3 4 4 3 3" xfId="60225"/>
    <cellStyle name="40 % – Zvýraznění6 3 3 4 4 3 4" xfId="60226"/>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5" xfId="8158"/>
    <cellStyle name="40 % – Zvýraznění6 3 3 4 5 2" xfId="23374"/>
    <cellStyle name="40 % – Zvýraznění6 3 3 4 5 3" xfId="60227"/>
    <cellStyle name="40 % – Zvýraznění6 3 3 4 5 4" xfId="60228"/>
    <cellStyle name="40 % – Zvýraznění6 3 3 4 5 5" xfId="60229"/>
    <cellStyle name="40 % – Zvýraznění6 3 3 4 6" xfId="14346"/>
    <cellStyle name="40 % – Zvýraznění6 3 3 4 6 2" xfId="29535"/>
    <cellStyle name="40 % – Zvýraznění6 3 3 4 6 3" xfId="60230"/>
    <cellStyle name="40 % – Zvýraznění6 3 3 4 6 4" xfId="60231"/>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2" xfId="5619"/>
    <cellStyle name="40 % – Zvýraznění6 3 3 5 2 2" xfId="10423"/>
    <cellStyle name="40 % – Zvýraznění6 3 3 5 2 2 2" xfId="25639"/>
    <cellStyle name="40 % – Zvýraznění6 3 3 5 2 2 3" xfId="60232"/>
    <cellStyle name="40 % – Zvýraznění6 3 3 5 2 2 4" xfId="60233"/>
    <cellStyle name="40 % – Zvýraznění6 3 3 5 2 2 5" xfId="60234"/>
    <cellStyle name="40 % – Zvýraznění6 3 3 5 2 3" xfId="14351"/>
    <cellStyle name="40 % – Zvýraznění6 3 3 5 2 3 2" xfId="29540"/>
    <cellStyle name="40 % – Zvýraznění6 3 3 5 2 3 3" xfId="60235"/>
    <cellStyle name="40 % – Zvýraznění6 3 3 5 2 3 4" xfId="60236"/>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3" xfId="5620"/>
    <cellStyle name="40 % – Zvýraznění6 3 3 5 3 2" xfId="10424"/>
    <cellStyle name="40 % – Zvýraznění6 3 3 5 3 2 2" xfId="25640"/>
    <cellStyle name="40 % – Zvýraznění6 3 3 5 3 2 3" xfId="60237"/>
    <cellStyle name="40 % – Zvýraznění6 3 3 5 3 2 4" xfId="60238"/>
    <cellStyle name="40 % – Zvýraznění6 3 3 5 3 2 5" xfId="60239"/>
    <cellStyle name="40 % – Zvýraznění6 3 3 5 3 3" xfId="14352"/>
    <cellStyle name="40 % – Zvýraznění6 3 3 5 3 3 2" xfId="29541"/>
    <cellStyle name="40 % – Zvýraznění6 3 3 5 3 3 3" xfId="60240"/>
    <cellStyle name="40 % – Zvýraznění6 3 3 5 3 3 4" xfId="602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4" xfId="5621"/>
    <cellStyle name="40 % – Zvýraznění6 3 3 5 4 2" xfId="10425"/>
    <cellStyle name="40 % – Zvýraznění6 3 3 5 4 2 2" xfId="25641"/>
    <cellStyle name="40 % – Zvýraznění6 3 3 5 4 2 3" xfId="60242"/>
    <cellStyle name="40 % – Zvýraznění6 3 3 5 4 2 4" xfId="60243"/>
    <cellStyle name="40 % – Zvýraznění6 3 3 5 4 2 5" xfId="60244"/>
    <cellStyle name="40 % – Zvýraznění6 3 3 5 4 3" xfId="14353"/>
    <cellStyle name="40 % – Zvýraznění6 3 3 5 4 3 2" xfId="29542"/>
    <cellStyle name="40 % – Zvýraznění6 3 3 5 4 3 3" xfId="60245"/>
    <cellStyle name="40 % – Zvýraznění6 3 3 5 4 3 4" xfId="60246"/>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5" xfId="8240"/>
    <cellStyle name="40 % – Zvýraznění6 3 3 5 5 2" xfId="23456"/>
    <cellStyle name="40 % – Zvýraznění6 3 3 5 5 3" xfId="60247"/>
    <cellStyle name="40 % – Zvýraznění6 3 3 5 5 4" xfId="60248"/>
    <cellStyle name="40 % – Zvýraznění6 3 3 5 5 5" xfId="60249"/>
    <cellStyle name="40 % – Zvýraznění6 3 3 5 6" xfId="14350"/>
    <cellStyle name="40 % – Zvýraznění6 3 3 5 6 2" xfId="29539"/>
    <cellStyle name="40 % – Zvýraznění6 3 3 5 6 3" xfId="60250"/>
    <cellStyle name="40 % – Zvýraznění6 3 3 5 6 4" xfId="60251"/>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2" xfId="5623"/>
    <cellStyle name="40 % – Zvýraznění6 3 3 6 2 2" xfId="10426"/>
    <cellStyle name="40 % – Zvýraznění6 3 3 6 2 2 2" xfId="25642"/>
    <cellStyle name="40 % – Zvýraznění6 3 3 6 2 2 3" xfId="60252"/>
    <cellStyle name="40 % – Zvýraznění6 3 3 6 2 2 4" xfId="60253"/>
    <cellStyle name="40 % – Zvýraznění6 3 3 6 2 2 5" xfId="60254"/>
    <cellStyle name="40 % – Zvýraznění6 3 3 6 2 3" xfId="14355"/>
    <cellStyle name="40 % – Zvýraznění6 3 3 6 2 3 2" xfId="29544"/>
    <cellStyle name="40 % – Zvýraznění6 3 3 6 2 3 3" xfId="60255"/>
    <cellStyle name="40 % – Zvýraznění6 3 3 6 2 3 4" xfId="60256"/>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3" xfId="5624"/>
    <cellStyle name="40 % – Zvýraznění6 3 3 6 3 2" xfId="10427"/>
    <cellStyle name="40 % – Zvýraznění6 3 3 6 3 2 2" xfId="25643"/>
    <cellStyle name="40 % – Zvýraznění6 3 3 6 3 2 3" xfId="60257"/>
    <cellStyle name="40 % – Zvýraznění6 3 3 6 3 2 4" xfId="60258"/>
    <cellStyle name="40 % – Zvýraznění6 3 3 6 3 2 5" xfId="60259"/>
    <cellStyle name="40 % – Zvýraznění6 3 3 6 3 3" xfId="14356"/>
    <cellStyle name="40 % – Zvýraznění6 3 3 6 3 3 2" xfId="29545"/>
    <cellStyle name="40 % – Zvýraznění6 3 3 6 3 3 3" xfId="60260"/>
    <cellStyle name="40 % – Zvýraznění6 3 3 6 3 3 4" xfId="60261"/>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4" xfId="5625"/>
    <cellStyle name="40 % – Zvýraznění6 3 3 6 4 2" xfId="10428"/>
    <cellStyle name="40 % – Zvýraznění6 3 3 6 4 2 2" xfId="25644"/>
    <cellStyle name="40 % – Zvýraznění6 3 3 6 4 2 3" xfId="60262"/>
    <cellStyle name="40 % – Zvýraznění6 3 3 6 4 2 4" xfId="60263"/>
    <cellStyle name="40 % – Zvýraznění6 3 3 6 4 2 5" xfId="60264"/>
    <cellStyle name="40 % – Zvýraznění6 3 3 6 4 3" xfId="14357"/>
    <cellStyle name="40 % – Zvýraznění6 3 3 6 4 3 2" xfId="29546"/>
    <cellStyle name="40 % – Zvýraznění6 3 3 6 4 3 3" xfId="60265"/>
    <cellStyle name="40 % – Zvýraznění6 3 3 6 4 3 4" xfId="6026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5" xfId="8333"/>
    <cellStyle name="40 % – Zvýraznění6 3 3 6 5 2" xfId="23549"/>
    <cellStyle name="40 % – Zvýraznění6 3 3 6 5 3" xfId="60267"/>
    <cellStyle name="40 % – Zvýraznění6 3 3 6 5 4" xfId="60268"/>
    <cellStyle name="40 % – Zvýraznění6 3 3 6 5 5" xfId="60269"/>
    <cellStyle name="40 % – Zvýraznění6 3 3 6 6" xfId="14354"/>
    <cellStyle name="40 % – Zvýraznění6 3 3 6 6 2" xfId="29543"/>
    <cellStyle name="40 % – Zvýraznění6 3 3 6 6 3" xfId="60270"/>
    <cellStyle name="40 % – Zvýraznění6 3 3 6 6 4" xfId="60271"/>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2" xfId="5627"/>
    <cellStyle name="40 % – Zvýraznění6 3 3 7 2 2" xfId="10429"/>
    <cellStyle name="40 % – Zvýraznění6 3 3 7 2 2 2" xfId="25645"/>
    <cellStyle name="40 % – Zvýraznění6 3 3 7 2 2 3" xfId="60272"/>
    <cellStyle name="40 % – Zvýraznění6 3 3 7 2 2 4" xfId="60273"/>
    <cellStyle name="40 % – Zvýraznění6 3 3 7 2 2 5" xfId="60274"/>
    <cellStyle name="40 % – Zvýraznění6 3 3 7 2 3" xfId="14359"/>
    <cellStyle name="40 % – Zvýraznění6 3 3 7 2 3 2" xfId="29548"/>
    <cellStyle name="40 % – Zvýraznění6 3 3 7 2 3 3" xfId="60275"/>
    <cellStyle name="40 % – Zvýraznění6 3 3 7 2 3 4" xfId="60276"/>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3" xfId="5628"/>
    <cellStyle name="40 % – Zvýraznění6 3 3 7 3 2" xfId="10430"/>
    <cellStyle name="40 % – Zvýraznění6 3 3 7 3 2 2" xfId="25646"/>
    <cellStyle name="40 % – Zvýraznění6 3 3 7 3 2 3" xfId="60277"/>
    <cellStyle name="40 % – Zvýraznění6 3 3 7 3 2 4" xfId="60278"/>
    <cellStyle name="40 % – Zvýraznění6 3 3 7 3 2 5" xfId="60279"/>
    <cellStyle name="40 % – Zvýraznění6 3 3 7 3 3" xfId="14360"/>
    <cellStyle name="40 % – Zvýraznění6 3 3 7 3 3 2" xfId="29549"/>
    <cellStyle name="40 % – Zvýraznění6 3 3 7 3 3 3" xfId="60280"/>
    <cellStyle name="40 % – Zvýraznění6 3 3 7 3 3 4" xfId="60281"/>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4" xfId="5629"/>
    <cellStyle name="40 % – Zvýraznění6 3 3 7 4 2" xfId="10431"/>
    <cellStyle name="40 % – Zvýraznění6 3 3 7 4 2 2" xfId="25647"/>
    <cellStyle name="40 % – Zvýraznění6 3 3 7 4 2 3" xfId="60282"/>
    <cellStyle name="40 % – Zvýraznění6 3 3 7 4 2 4" xfId="60283"/>
    <cellStyle name="40 % – Zvýraznění6 3 3 7 4 2 5" xfId="60284"/>
    <cellStyle name="40 % – Zvýraznění6 3 3 7 4 3" xfId="14361"/>
    <cellStyle name="40 % – Zvýraznění6 3 3 7 4 3 2" xfId="29550"/>
    <cellStyle name="40 % – Zvýraznění6 3 3 7 4 3 3" xfId="60285"/>
    <cellStyle name="40 % – Zvýraznění6 3 3 7 4 3 4" xfId="60286"/>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5" xfId="8416"/>
    <cellStyle name="40 % – Zvýraznění6 3 3 7 5 2" xfId="23632"/>
    <cellStyle name="40 % – Zvýraznění6 3 3 7 5 3" xfId="60287"/>
    <cellStyle name="40 % – Zvýraznění6 3 3 7 5 4" xfId="60288"/>
    <cellStyle name="40 % – Zvýraznění6 3 3 7 5 5" xfId="60289"/>
    <cellStyle name="40 % – Zvýraznění6 3 3 7 6" xfId="14358"/>
    <cellStyle name="40 % – Zvýraznění6 3 3 7 6 2" xfId="29547"/>
    <cellStyle name="40 % – Zvýraznění6 3 3 7 6 3" xfId="60290"/>
    <cellStyle name="40 % – Zvýraznění6 3 3 7 6 4" xfId="60291"/>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2 3" xfId="60292"/>
    <cellStyle name="40 % – Zvýraznění6 3 3 8 2 4" xfId="60293"/>
    <cellStyle name="40 % – Zvýraznění6 3 3 8 2 5" xfId="60294"/>
    <cellStyle name="40 % – Zvýraznění6 3 3 8 3" xfId="14362"/>
    <cellStyle name="40 % – Zvýraznění6 3 3 8 3 2" xfId="29551"/>
    <cellStyle name="40 % – Zvýraznění6 3 3 8 3 3" xfId="60295"/>
    <cellStyle name="40 % – Zvýraznění6 3 3 8 3 4" xfId="60296"/>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9" xfId="5631"/>
    <cellStyle name="40 % – Zvýraznění6 3 3 9 2" xfId="10433"/>
    <cellStyle name="40 % – Zvýraznění6 3 3 9 2 2" xfId="25649"/>
    <cellStyle name="40 % – Zvýraznění6 3 3 9 2 3" xfId="60297"/>
    <cellStyle name="40 % – Zvýraznění6 3 3 9 2 4" xfId="60298"/>
    <cellStyle name="40 % – Zvýraznění6 3 3 9 2 5" xfId="60299"/>
    <cellStyle name="40 % – Zvýraznění6 3 3 9 3" xfId="14363"/>
    <cellStyle name="40 % – Zvýraznění6 3 3 9 3 2" xfId="29552"/>
    <cellStyle name="40 % – Zvýraznění6 3 3 9 3 3" xfId="60300"/>
    <cellStyle name="40 % – Zvýraznění6 3 3 9 3 4" xfId="60301"/>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4" xfId="570"/>
    <cellStyle name="40 % – Zvýraznění6 3 4 10" xfId="19241"/>
    <cellStyle name="40 % – Zvýraznění6 3 4 11" xfId="43844"/>
    <cellStyle name="40 % – Zvýraznění6 3 4 12" xfId="43845"/>
    <cellStyle name="40 % – Zvýraznění6 3 4 2" xfId="5632"/>
    <cellStyle name="40 % – Zvýraznění6 3 4 2 2" xfId="10434"/>
    <cellStyle name="40 % – Zvýraznění6 3 4 2 2 2" xfId="25650"/>
    <cellStyle name="40 % – Zvýraznění6 3 4 2 2 3" xfId="60302"/>
    <cellStyle name="40 % – Zvýraznění6 3 4 2 2 4" xfId="60303"/>
    <cellStyle name="40 % – Zvýraznění6 3 4 2 2 5" xfId="60304"/>
    <cellStyle name="40 % – Zvýraznění6 3 4 2 3" xfId="14364"/>
    <cellStyle name="40 % – Zvýraznění6 3 4 2 3 2" xfId="29553"/>
    <cellStyle name="40 % – Zvýraznění6 3 4 2 3 3" xfId="60305"/>
    <cellStyle name="40 % – Zvýraznění6 3 4 2 3 4" xfId="60306"/>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3" xfId="5633"/>
    <cellStyle name="40 % – Zvýraznění6 3 4 3 2" xfId="10435"/>
    <cellStyle name="40 % – Zvýraznění6 3 4 3 2 2" xfId="25651"/>
    <cellStyle name="40 % – Zvýraznění6 3 4 3 2 3" xfId="60307"/>
    <cellStyle name="40 % – Zvýraznění6 3 4 3 2 4" xfId="60308"/>
    <cellStyle name="40 % – Zvýraznění6 3 4 3 2 5" xfId="60309"/>
    <cellStyle name="40 % – Zvýraznění6 3 4 3 3" xfId="14365"/>
    <cellStyle name="40 % – Zvýraznění6 3 4 3 3 2" xfId="29554"/>
    <cellStyle name="40 % – Zvýraznění6 3 4 3 3 3" xfId="60310"/>
    <cellStyle name="40 % – Zvýraznění6 3 4 3 3 4" xfId="60311"/>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4" xfId="5634"/>
    <cellStyle name="40 % – Zvýraznění6 3 4 4 2" xfId="10436"/>
    <cellStyle name="40 % – Zvýraznění6 3 4 4 2 2" xfId="25652"/>
    <cellStyle name="40 % – Zvýraznění6 3 4 4 2 3" xfId="60312"/>
    <cellStyle name="40 % – Zvýraznění6 3 4 4 2 4" xfId="60313"/>
    <cellStyle name="40 % – Zvýraznění6 3 4 4 2 5" xfId="60314"/>
    <cellStyle name="40 % – Zvýraznění6 3 4 4 3" xfId="14366"/>
    <cellStyle name="40 % – Zvýraznění6 3 4 4 3 2" xfId="29555"/>
    <cellStyle name="40 % – Zvýraznění6 3 4 4 3 3" xfId="60315"/>
    <cellStyle name="40 % – Zvýraznění6 3 4 4 3 4" xfId="60316"/>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5" xfId="5635"/>
    <cellStyle name="40 % – Zvýraznění6 3 4 5 2" xfId="11080"/>
    <cellStyle name="40 % – Zvýraznění6 3 4 5 2 2" xfId="26280"/>
    <cellStyle name="40 % – Zvýraznění6 3 4 5 2 3" xfId="60317"/>
    <cellStyle name="40 % – Zvýraznění6 3 4 5 2 4" xfId="60318"/>
    <cellStyle name="40 % – Zvýraznění6 3 4 5 2 5" xfId="60319"/>
    <cellStyle name="40 % – Zvýraznění6 3 4 5 3" xfId="14367"/>
    <cellStyle name="40 % – Zvýraznění6 3 4 5 3 2" xfId="29556"/>
    <cellStyle name="40 % – Zvýraznění6 3 4 5 3 3" xfId="60320"/>
    <cellStyle name="40 % – Zvýraznění6 3 4 5 3 4" xfId="60321"/>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6" xfId="7820"/>
    <cellStyle name="40 % – Zvýraznění6 3 4 6 2" xfId="23039"/>
    <cellStyle name="40 % – Zvýraznění6 3 4 6 3" xfId="60322"/>
    <cellStyle name="40 % – Zvýraznění6 3 4 6 4" xfId="60323"/>
    <cellStyle name="40 % – Zvýraznění6 3 4 6 5" xfId="60324"/>
    <cellStyle name="40 % – Zvýraznění6 3 4 7" xfId="11635"/>
    <cellStyle name="40 % – Zvýraznění6 3 4 7 2" xfId="26831"/>
    <cellStyle name="40 % – Zvýraznění6 3 4 7 3" xfId="60325"/>
    <cellStyle name="40 % – Zvýraznění6 3 4 7 4" xfId="60326"/>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2" xfId="5636"/>
    <cellStyle name="40 % – Zvýraznění6 3 5 2 2" xfId="10437"/>
    <cellStyle name="40 % – Zvýraznění6 3 5 2 2 2" xfId="25653"/>
    <cellStyle name="40 % – Zvýraznění6 3 5 2 2 3" xfId="60327"/>
    <cellStyle name="40 % – Zvýraznění6 3 5 2 2 4" xfId="60328"/>
    <cellStyle name="40 % – Zvýraznění6 3 5 2 2 5" xfId="60329"/>
    <cellStyle name="40 % – Zvýraznění6 3 5 2 3" xfId="14368"/>
    <cellStyle name="40 % – Zvýraznění6 3 5 2 3 2" xfId="29557"/>
    <cellStyle name="40 % – Zvýraznění6 3 5 2 3 3" xfId="60330"/>
    <cellStyle name="40 % – Zvýraznění6 3 5 2 3 4" xfId="60331"/>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3" xfId="5637"/>
    <cellStyle name="40 % – Zvýraznění6 3 5 3 2" xfId="10438"/>
    <cellStyle name="40 % – Zvýraznění6 3 5 3 2 2" xfId="25654"/>
    <cellStyle name="40 % – Zvýraznění6 3 5 3 2 3" xfId="60332"/>
    <cellStyle name="40 % – Zvýraznění6 3 5 3 2 4" xfId="60333"/>
    <cellStyle name="40 % – Zvýraznění6 3 5 3 2 5" xfId="60334"/>
    <cellStyle name="40 % – Zvýraznění6 3 5 3 3" xfId="14369"/>
    <cellStyle name="40 % – Zvýraznění6 3 5 3 3 2" xfId="29558"/>
    <cellStyle name="40 % – Zvýraznění6 3 5 3 3 3" xfId="60335"/>
    <cellStyle name="40 % – Zvýraznění6 3 5 3 3 4" xfId="60336"/>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4" xfId="5638"/>
    <cellStyle name="40 % – Zvýraznění6 3 5 4 2" xfId="10439"/>
    <cellStyle name="40 % – Zvýraznění6 3 5 4 2 2" xfId="25655"/>
    <cellStyle name="40 % – Zvýraznění6 3 5 4 2 3" xfId="60337"/>
    <cellStyle name="40 % – Zvýraznění6 3 5 4 2 4" xfId="60338"/>
    <cellStyle name="40 % – Zvýraznění6 3 5 4 2 5" xfId="60339"/>
    <cellStyle name="40 % – Zvýraznění6 3 5 4 3" xfId="14370"/>
    <cellStyle name="40 % – Zvýraznění6 3 5 4 3 2" xfId="29559"/>
    <cellStyle name="40 % – Zvýraznění6 3 5 4 3 3" xfId="60340"/>
    <cellStyle name="40 % – Zvýraznění6 3 5 4 3 4" xfId="60341"/>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5" xfId="5639"/>
    <cellStyle name="40 % – Zvýraznění6 3 5 5 2" xfId="11267"/>
    <cellStyle name="40 % – Zvýraznění6 3 5 5 2 2" xfId="26467"/>
    <cellStyle name="40 % – Zvýraznění6 3 5 5 2 3" xfId="60342"/>
    <cellStyle name="40 % – Zvýraznění6 3 5 5 2 4" xfId="60343"/>
    <cellStyle name="40 % – Zvýraznění6 3 5 5 2 5" xfId="60344"/>
    <cellStyle name="40 % – Zvýraznění6 3 5 5 3" xfId="14371"/>
    <cellStyle name="40 % – Zvýraznění6 3 5 5 3 2" xfId="29560"/>
    <cellStyle name="40 % – Zvýraznění6 3 5 5 3 3" xfId="60345"/>
    <cellStyle name="40 % – Zvýraznění6 3 5 5 3 4" xfId="60346"/>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6" xfId="7704"/>
    <cellStyle name="40 % – Zvýraznění6 3 5 6 2" xfId="22923"/>
    <cellStyle name="40 % – Zvýraznění6 3 5 6 3" xfId="60347"/>
    <cellStyle name="40 % – Zvýraznění6 3 5 6 4" xfId="60348"/>
    <cellStyle name="40 % – Zvýraznění6 3 5 6 5" xfId="60349"/>
    <cellStyle name="40 % – Zvýraznění6 3 5 7" xfId="11636"/>
    <cellStyle name="40 % – Zvýraznění6 3 5 7 2" xfId="26832"/>
    <cellStyle name="40 % – Zvýraznění6 3 5 7 3" xfId="60350"/>
    <cellStyle name="40 % – Zvýraznění6 3 5 7 4" xfId="60351"/>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2" xfId="5641"/>
    <cellStyle name="40 % – Zvýraznění6 3 6 2 2" xfId="10440"/>
    <cellStyle name="40 % – Zvýraznění6 3 6 2 2 2" xfId="25656"/>
    <cellStyle name="40 % – Zvýraznění6 3 6 2 2 3" xfId="60352"/>
    <cellStyle name="40 % – Zvýraznění6 3 6 2 2 4" xfId="60353"/>
    <cellStyle name="40 % – Zvýraznění6 3 6 2 2 5" xfId="60354"/>
    <cellStyle name="40 % – Zvýraznění6 3 6 2 3" xfId="14373"/>
    <cellStyle name="40 % – Zvýraznění6 3 6 2 3 2" xfId="29562"/>
    <cellStyle name="40 % – Zvýraznění6 3 6 2 3 3" xfId="60355"/>
    <cellStyle name="40 % – Zvýraznění6 3 6 2 3 4" xfId="60356"/>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3" xfId="5642"/>
    <cellStyle name="40 % – Zvýraznění6 3 6 3 2" xfId="10441"/>
    <cellStyle name="40 % – Zvýraznění6 3 6 3 2 2" xfId="25657"/>
    <cellStyle name="40 % – Zvýraznění6 3 6 3 2 3" xfId="60357"/>
    <cellStyle name="40 % – Zvýraznění6 3 6 3 2 4" xfId="60358"/>
    <cellStyle name="40 % – Zvýraznění6 3 6 3 2 5" xfId="60359"/>
    <cellStyle name="40 % – Zvýraznění6 3 6 3 3" xfId="14374"/>
    <cellStyle name="40 % – Zvýraznění6 3 6 3 3 2" xfId="29563"/>
    <cellStyle name="40 % – Zvýraznění6 3 6 3 3 3" xfId="60360"/>
    <cellStyle name="40 % – Zvýraznění6 3 6 3 3 4" xfId="60361"/>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4" xfId="5643"/>
    <cellStyle name="40 % – Zvýraznění6 3 6 4 2" xfId="10442"/>
    <cellStyle name="40 % – Zvýraznění6 3 6 4 2 2" xfId="25658"/>
    <cellStyle name="40 % – Zvýraznění6 3 6 4 2 3" xfId="60362"/>
    <cellStyle name="40 % – Zvýraznění6 3 6 4 2 4" xfId="60363"/>
    <cellStyle name="40 % – Zvýraznění6 3 6 4 2 5" xfId="60364"/>
    <cellStyle name="40 % – Zvýraznění6 3 6 4 3" xfId="14375"/>
    <cellStyle name="40 % – Zvýraznění6 3 6 4 3 2" xfId="29564"/>
    <cellStyle name="40 % – Zvýraznění6 3 6 4 3 3" xfId="60365"/>
    <cellStyle name="40 % – Zvýraznění6 3 6 4 3 4" xfId="60366"/>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5" xfId="8025"/>
    <cellStyle name="40 % – Zvýraznění6 3 6 5 2" xfId="23241"/>
    <cellStyle name="40 % – Zvýraznění6 3 6 5 3" xfId="60367"/>
    <cellStyle name="40 % – Zvýraznění6 3 6 5 4" xfId="60368"/>
    <cellStyle name="40 % – Zvýraznění6 3 6 5 5" xfId="60369"/>
    <cellStyle name="40 % – Zvýraznění6 3 6 6" xfId="14372"/>
    <cellStyle name="40 % – Zvýraznění6 3 6 6 2" xfId="29561"/>
    <cellStyle name="40 % – Zvýraznění6 3 6 6 3" xfId="60370"/>
    <cellStyle name="40 % – Zvýraznění6 3 6 6 4" xfId="6037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2" xfId="5645"/>
    <cellStyle name="40 % – Zvýraznění6 3 7 2 2" xfId="10443"/>
    <cellStyle name="40 % – Zvýraznění6 3 7 2 2 2" xfId="25659"/>
    <cellStyle name="40 % – Zvýraznění6 3 7 2 2 3" xfId="60372"/>
    <cellStyle name="40 % – Zvýraznění6 3 7 2 2 4" xfId="60373"/>
    <cellStyle name="40 % – Zvýraznění6 3 7 2 2 5" xfId="60374"/>
    <cellStyle name="40 % – Zvýraznění6 3 7 2 3" xfId="14377"/>
    <cellStyle name="40 % – Zvýraznění6 3 7 2 3 2" xfId="29566"/>
    <cellStyle name="40 % – Zvýraznění6 3 7 2 3 3" xfId="60375"/>
    <cellStyle name="40 % – Zvýraznění6 3 7 2 3 4" xfId="6037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3" xfId="5646"/>
    <cellStyle name="40 % – Zvýraznění6 3 7 3 2" xfId="10444"/>
    <cellStyle name="40 % – Zvýraznění6 3 7 3 2 2" xfId="25660"/>
    <cellStyle name="40 % – Zvýraznění6 3 7 3 2 3" xfId="60377"/>
    <cellStyle name="40 % – Zvýraznění6 3 7 3 2 4" xfId="60378"/>
    <cellStyle name="40 % – Zvýraznění6 3 7 3 2 5" xfId="60379"/>
    <cellStyle name="40 % – Zvýraznění6 3 7 3 3" xfId="14378"/>
    <cellStyle name="40 % – Zvýraznění6 3 7 3 3 2" xfId="29567"/>
    <cellStyle name="40 % – Zvýraznění6 3 7 3 3 3" xfId="60380"/>
    <cellStyle name="40 % – Zvýraznění6 3 7 3 3 4" xfId="60381"/>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4" xfId="5647"/>
    <cellStyle name="40 % – Zvýraznění6 3 7 4 2" xfId="10445"/>
    <cellStyle name="40 % – Zvýraznění6 3 7 4 2 2" xfId="25661"/>
    <cellStyle name="40 % – Zvýraznění6 3 7 4 2 3" xfId="60382"/>
    <cellStyle name="40 % – Zvýraznění6 3 7 4 2 4" xfId="60383"/>
    <cellStyle name="40 % – Zvýraznění6 3 7 4 2 5" xfId="60384"/>
    <cellStyle name="40 % – Zvýraznění6 3 7 4 3" xfId="14379"/>
    <cellStyle name="40 % – Zvýraznění6 3 7 4 3 2" xfId="29568"/>
    <cellStyle name="40 % – Zvýraznění6 3 7 4 3 3" xfId="60385"/>
    <cellStyle name="40 % – Zvýraznění6 3 7 4 3 4" xfId="60386"/>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5" xfId="7947"/>
    <cellStyle name="40 % – Zvýraznění6 3 7 5 2" xfId="23164"/>
    <cellStyle name="40 % – Zvýraznění6 3 7 5 3" xfId="60387"/>
    <cellStyle name="40 % – Zvýraznění6 3 7 5 4" xfId="60388"/>
    <cellStyle name="40 % – Zvýraznění6 3 7 5 5" xfId="60389"/>
    <cellStyle name="40 % – Zvýraznění6 3 7 6" xfId="14376"/>
    <cellStyle name="40 % – Zvýraznění6 3 7 6 2" xfId="29565"/>
    <cellStyle name="40 % – Zvýraznění6 3 7 6 3" xfId="60390"/>
    <cellStyle name="40 % – Zvýraznění6 3 7 6 4" xfId="60391"/>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2" xfId="5649"/>
    <cellStyle name="40 % – Zvýraznění6 3 8 2 2" xfId="10446"/>
    <cellStyle name="40 % – Zvýraznění6 3 8 2 2 2" xfId="25662"/>
    <cellStyle name="40 % – Zvýraznění6 3 8 2 2 3" xfId="60392"/>
    <cellStyle name="40 % – Zvýraznění6 3 8 2 2 4" xfId="60393"/>
    <cellStyle name="40 % – Zvýraznění6 3 8 2 2 5" xfId="60394"/>
    <cellStyle name="40 % – Zvýraznění6 3 8 2 3" xfId="14381"/>
    <cellStyle name="40 % – Zvýraznění6 3 8 2 3 2" xfId="29570"/>
    <cellStyle name="40 % – Zvýraznění6 3 8 2 3 3" xfId="60395"/>
    <cellStyle name="40 % – Zvýraznění6 3 8 2 3 4" xfId="60396"/>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3" xfId="5650"/>
    <cellStyle name="40 % – Zvýraznění6 3 8 3 2" xfId="10447"/>
    <cellStyle name="40 % – Zvýraznění6 3 8 3 2 2" xfId="25663"/>
    <cellStyle name="40 % – Zvýraznění6 3 8 3 2 3" xfId="60397"/>
    <cellStyle name="40 % – Zvýraznění6 3 8 3 2 4" xfId="60398"/>
    <cellStyle name="40 % – Zvýraznění6 3 8 3 2 5" xfId="60399"/>
    <cellStyle name="40 % – Zvýraznění6 3 8 3 3" xfId="14382"/>
    <cellStyle name="40 % – Zvýraznění6 3 8 3 3 2" xfId="29571"/>
    <cellStyle name="40 % – Zvýraznění6 3 8 3 3 3" xfId="60400"/>
    <cellStyle name="40 % – Zvýraznění6 3 8 3 3 4" xfId="6040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4" xfId="5651"/>
    <cellStyle name="40 % – Zvýraznění6 3 8 4 2" xfId="10448"/>
    <cellStyle name="40 % – Zvýraznění6 3 8 4 2 2" xfId="25664"/>
    <cellStyle name="40 % – Zvýraznění6 3 8 4 2 3" xfId="60402"/>
    <cellStyle name="40 % – Zvýraznění6 3 8 4 2 4" xfId="60403"/>
    <cellStyle name="40 % – Zvýraznění6 3 8 4 2 5" xfId="60404"/>
    <cellStyle name="40 % – Zvýraznění6 3 8 4 3" xfId="14383"/>
    <cellStyle name="40 % – Zvýraznění6 3 8 4 3 2" xfId="29572"/>
    <cellStyle name="40 % – Zvýraznění6 3 8 4 3 3" xfId="60405"/>
    <cellStyle name="40 % – Zvýraznění6 3 8 4 3 4" xfId="60406"/>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5" xfId="8192"/>
    <cellStyle name="40 % – Zvýraznění6 3 8 5 2" xfId="23408"/>
    <cellStyle name="40 % – Zvýraznění6 3 8 5 3" xfId="60407"/>
    <cellStyle name="40 % – Zvýraznění6 3 8 5 4" xfId="60408"/>
    <cellStyle name="40 % – Zvýraznění6 3 8 5 5" xfId="60409"/>
    <cellStyle name="40 % – Zvýraznění6 3 8 6" xfId="14380"/>
    <cellStyle name="40 % – Zvýraznění6 3 8 6 2" xfId="29569"/>
    <cellStyle name="40 % – Zvýraznění6 3 8 6 3" xfId="60410"/>
    <cellStyle name="40 % – Zvýraznění6 3 8 6 4" xfId="60411"/>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2" xfId="5653"/>
    <cellStyle name="40 % – Zvýraznění6 3 9 2 2" xfId="10449"/>
    <cellStyle name="40 % – Zvýraznění6 3 9 2 2 2" xfId="25665"/>
    <cellStyle name="40 % – Zvýraznění6 3 9 2 2 3" xfId="60412"/>
    <cellStyle name="40 % – Zvýraznění6 3 9 2 2 4" xfId="60413"/>
    <cellStyle name="40 % – Zvýraznění6 3 9 2 2 5" xfId="60414"/>
    <cellStyle name="40 % – Zvýraznění6 3 9 2 3" xfId="14385"/>
    <cellStyle name="40 % – Zvýraznění6 3 9 2 3 2" xfId="29574"/>
    <cellStyle name="40 % – Zvýraznění6 3 9 2 3 3" xfId="60415"/>
    <cellStyle name="40 % – Zvýraznění6 3 9 2 3 4" xfId="60416"/>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3" xfId="5654"/>
    <cellStyle name="40 % – Zvýraznění6 3 9 3 2" xfId="10450"/>
    <cellStyle name="40 % – Zvýraznění6 3 9 3 2 2" xfId="25666"/>
    <cellStyle name="40 % – Zvýraznění6 3 9 3 2 3" xfId="60417"/>
    <cellStyle name="40 % – Zvýraznění6 3 9 3 2 4" xfId="60418"/>
    <cellStyle name="40 % – Zvýraznění6 3 9 3 2 5" xfId="60419"/>
    <cellStyle name="40 % – Zvýraznění6 3 9 3 3" xfId="14386"/>
    <cellStyle name="40 % – Zvýraznění6 3 9 3 3 2" xfId="29575"/>
    <cellStyle name="40 % – Zvýraznění6 3 9 3 3 3" xfId="60420"/>
    <cellStyle name="40 % – Zvýraznění6 3 9 3 3 4" xfId="60421"/>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4" xfId="5655"/>
    <cellStyle name="40 % – Zvýraznění6 3 9 4 2" xfId="10451"/>
    <cellStyle name="40 % – Zvýraznění6 3 9 4 2 2" xfId="25667"/>
    <cellStyle name="40 % – Zvýraznění6 3 9 4 2 3" xfId="60422"/>
    <cellStyle name="40 % – Zvýraznění6 3 9 4 2 4" xfId="60423"/>
    <cellStyle name="40 % – Zvýraznění6 3 9 4 2 5" xfId="60424"/>
    <cellStyle name="40 % – Zvýraznění6 3 9 4 3" xfId="14387"/>
    <cellStyle name="40 % – Zvýraznění6 3 9 4 3 2" xfId="29576"/>
    <cellStyle name="40 % – Zvýraznění6 3 9 4 3 3" xfId="60425"/>
    <cellStyle name="40 % – Zvýraznění6 3 9 4 3 4" xfId="6042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5" xfId="8285"/>
    <cellStyle name="40 % – Zvýraznění6 3 9 5 2" xfId="23501"/>
    <cellStyle name="40 % – Zvýraznění6 3 9 5 3" xfId="60427"/>
    <cellStyle name="40 % – Zvýraznění6 3 9 5 4" xfId="60428"/>
    <cellStyle name="40 % – Zvýraznění6 3 9 5 5" xfId="60429"/>
    <cellStyle name="40 % – Zvýraznění6 3 9 6" xfId="14384"/>
    <cellStyle name="40 % – Zvýraznění6 3 9 6 2" xfId="29573"/>
    <cellStyle name="40 % – Zvýraznění6 3 9 6 3" xfId="60430"/>
    <cellStyle name="40 % – Zvýraznění6 3 9 6 4" xfId="60431"/>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2 3" xfId="60432"/>
    <cellStyle name="40 % – Zvýraznění6 4 10 2 4" xfId="60433"/>
    <cellStyle name="40 % – Zvýraznění6 4 10 2 5" xfId="60434"/>
    <cellStyle name="40 % – Zvýraznění6 4 10 3" xfId="14388"/>
    <cellStyle name="40 % – Zvýraznění6 4 10 3 2" xfId="29577"/>
    <cellStyle name="40 % – Zvýraznění6 4 10 3 3" xfId="60435"/>
    <cellStyle name="40 % – Zvýraznění6 4 10 3 4" xfId="60436"/>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1" xfId="5657"/>
    <cellStyle name="40 % – Zvýraznění6 4 11 2" xfId="10453"/>
    <cellStyle name="40 % – Zvýraznění6 4 11 2 2" xfId="25669"/>
    <cellStyle name="40 % – Zvýraznění6 4 11 2 3" xfId="60437"/>
    <cellStyle name="40 % – Zvýraznění6 4 11 2 4" xfId="60438"/>
    <cellStyle name="40 % – Zvýraznění6 4 11 2 5" xfId="60439"/>
    <cellStyle name="40 % – Zvýraznění6 4 11 3" xfId="14389"/>
    <cellStyle name="40 % – Zvýraznění6 4 11 3 2" xfId="29578"/>
    <cellStyle name="40 % – Zvýraznění6 4 11 3 3" xfId="60440"/>
    <cellStyle name="40 % – Zvýraznění6 4 11 3 4" xfId="60441"/>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2" xfId="5658"/>
    <cellStyle name="40 % – Zvýraznění6 4 12 2" xfId="10454"/>
    <cellStyle name="40 % – Zvýraznění6 4 12 2 2" xfId="25670"/>
    <cellStyle name="40 % – Zvýraznění6 4 12 2 3" xfId="60442"/>
    <cellStyle name="40 % – Zvýraznění6 4 12 2 4" xfId="60443"/>
    <cellStyle name="40 % – Zvýraznění6 4 12 2 5" xfId="60444"/>
    <cellStyle name="40 % – Zvýraznění6 4 12 3" xfId="14390"/>
    <cellStyle name="40 % – Zvýraznění6 4 12 3 2" xfId="29579"/>
    <cellStyle name="40 % – Zvýraznění6 4 12 3 3" xfId="60445"/>
    <cellStyle name="40 % – Zvýraznění6 4 12 3 4" xfId="60446"/>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3" xfId="5659"/>
    <cellStyle name="40 % – Zvýraznění6 4 13 2" xfId="11216"/>
    <cellStyle name="40 % – Zvýraznění6 4 13 2 2" xfId="26416"/>
    <cellStyle name="40 % – Zvýraznění6 4 13 2 3" xfId="60447"/>
    <cellStyle name="40 % – Zvýraznění6 4 13 2 4" xfId="60448"/>
    <cellStyle name="40 % – Zvýraznění6 4 13 2 5" xfId="60449"/>
    <cellStyle name="40 % – Zvýraznění6 4 13 3" xfId="14391"/>
    <cellStyle name="40 % – Zvýraznění6 4 13 3 2" xfId="29580"/>
    <cellStyle name="40 % – Zvýraznění6 4 13 3 3" xfId="60450"/>
    <cellStyle name="40 % – Zvýraznění6 4 13 3 4" xfId="60451"/>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4" xfId="7553"/>
    <cellStyle name="40 % – Zvýraznění6 4 14 2" xfId="11384"/>
    <cellStyle name="40 % – Zvýraznění6 4 14 2 2" xfId="26584"/>
    <cellStyle name="40 % – Zvýraznění6 4 14 2 3" xfId="60452"/>
    <cellStyle name="40 % – Zvýraznění6 4 14 2 4" xfId="60453"/>
    <cellStyle name="40 % – Zvýraznění6 4 14 2 5" xfId="60454"/>
    <cellStyle name="40 % – Zvýraznění6 4 14 3" xfId="15179"/>
    <cellStyle name="40 % – Zvýraznění6 4 14 3 2" xfId="30366"/>
    <cellStyle name="40 % – Zvýraznění6 4 14 3 3" xfId="60455"/>
    <cellStyle name="40 % – Zvýraznění6 4 14 3 4" xfId="6045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5" xfId="7625"/>
    <cellStyle name="40 % – Zvýraznění6 4 15 2" xfId="22844"/>
    <cellStyle name="40 % – Zvýraznění6 4 15 3" xfId="60457"/>
    <cellStyle name="40 % – Zvýraznění6 4 15 4" xfId="60458"/>
    <cellStyle name="40 % – Zvýraznění6 4 15 5" xfId="60459"/>
    <cellStyle name="40 % – Zvýraznění6 4 16" xfId="11417"/>
    <cellStyle name="40 % – Zvýraznění6 4 16 2" xfId="26614"/>
    <cellStyle name="40 % – Zvýraznění6 4 16 3" xfId="60460"/>
    <cellStyle name="40 % – Zvýraznění6 4 16 4" xfId="60461"/>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2 3" xfId="60462"/>
    <cellStyle name="40 % – Zvýraznění6 4 2 10 2 4" xfId="60463"/>
    <cellStyle name="40 % – Zvýraznění6 4 2 10 2 5" xfId="60464"/>
    <cellStyle name="40 % – Zvýraznění6 4 2 10 3" xfId="14392"/>
    <cellStyle name="40 % – Zvýraznění6 4 2 10 3 2" xfId="29581"/>
    <cellStyle name="40 % – Zvýraznění6 4 2 10 3 3" xfId="60465"/>
    <cellStyle name="40 % – Zvýraznění6 4 2 10 3 4" xfId="60466"/>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1" xfId="5661"/>
    <cellStyle name="40 % – Zvýraznění6 4 2 11 2" xfId="11158"/>
    <cellStyle name="40 % – Zvýraznění6 4 2 11 2 2" xfId="26358"/>
    <cellStyle name="40 % – Zvýraznění6 4 2 11 2 3" xfId="60467"/>
    <cellStyle name="40 % – Zvýraznění6 4 2 11 2 4" xfId="60468"/>
    <cellStyle name="40 % – Zvýraznění6 4 2 11 2 5" xfId="60469"/>
    <cellStyle name="40 % – Zvýraznění6 4 2 11 3" xfId="14393"/>
    <cellStyle name="40 % – Zvýraznění6 4 2 11 3 2" xfId="29582"/>
    <cellStyle name="40 % – Zvýraznění6 4 2 11 3 3" xfId="60470"/>
    <cellStyle name="40 % – Zvýraznění6 4 2 11 3 4" xfId="60471"/>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2" xfId="7554"/>
    <cellStyle name="40 % – Zvýraznění6 4 2 12 2" xfId="11385"/>
    <cellStyle name="40 % – Zvýraznění6 4 2 12 2 2" xfId="26585"/>
    <cellStyle name="40 % – Zvýraznění6 4 2 12 2 3" xfId="60472"/>
    <cellStyle name="40 % – Zvýraznění6 4 2 12 2 4" xfId="60473"/>
    <cellStyle name="40 % – Zvýraznění6 4 2 12 2 5" xfId="60474"/>
    <cellStyle name="40 % – Zvýraznění6 4 2 12 3" xfId="15180"/>
    <cellStyle name="40 % – Zvýraznění6 4 2 12 3 2" xfId="30367"/>
    <cellStyle name="40 % – Zvýraznění6 4 2 12 3 3" xfId="60475"/>
    <cellStyle name="40 % – Zvýraznění6 4 2 12 3 4" xfId="60476"/>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3" xfId="7653"/>
    <cellStyle name="40 % – Zvýraznění6 4 2 13 2" xfId="22872"/>
    <cellStyle name="40 % – Zvýraznění6 4 2 13 3" xfId="60477"/>
    <cellStyle name="40 % – Zvýraznění6 4 2 13 4" xfId="60478"/>
    <cellStyle name="40 % – Zvýraznění6 4 2 13 5" xfId="60479"/>
    <cellStyle name="40 % – Zvýraznění6 4 2 14" xfId="11445"/>
    <cellStyle name="40 % – Zvýraznění6 4 2 14 2" xfId="26642"/>
    <cellStyle name="40 % – Zvýraznění6 4 2 14 3" xfId="60480"/>
    <cellStyle name="40 % – Zvýraznění6 4 2 14 4" xfId="60481"/>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2" xfId="5662"/>
    <cellStyle name="40 % – Zvýraznění6 4 2 2 2 2" xfId="10456"/>
    <cellStyle name="40 % – Zvýraznění6 4 2 2 2 2 2" xfId="25672"/>
    <cellStyle name="40 % – Zvýraznění6 4 2 2 2 2 3" xfId="60482"/>
    <cellStyle name="40 % – Zvýraznění6 4 2 2 2 2 4" xfId="60483"/>
    <cellStyle name="40 % – Zvýraznění6 4 2 2 2 2 5" xfId="60484"/>
    <cellStyle name="40 % – Zvýraznění6 4 2 2 2 3" xfId="14394"/>
    <cellStyle name="40 % – Zvýraznění6 4 2 2 2 3 2" xfId="29583"/>
    <cellStyle name="40 % – Zvýraznění6 4 2 2 2 3 3" xfId="60485"/>
    <cellStyle name="40 % – Zvýraznění6 4 2 2 2 3 4" xfId="60486"/>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3" xfId="5663"/>
    <cellStyle name="40 % – Zvýraznění6 4 2 2 3 2" xfId="10457"/>
    <cellStyle name="40 % – Zvýraznění6 4 2 2 3 2 2" xfId="25673"/>
    <cellStyle name="40 % – Zvýraznění6 4 2 2 3 2 3" xfId="60487"/>
    <cellStyle name="40 % – Zvýraznění6 4 2 2 3 2 4" xfId="60488"/>
    <cellStyle name="40 % – Zvýraznění6 4 2 2 3 2 5" xfId="60489"/>
    <cellStyle name="40 % – Zvýraznění6 4 2 2 3 3" xfId="14395"/>
    <cellStyle name="40 % – Zvýraznění6 4 2 2 3 3 2" xfId="29584"/>
    <cellStyle name="40 % – Zvýraznění6 4 2 2 3 3 3" xfId="60490"/>
    <cellStyle name="40 % – Zvýraznění6 4 2 2 3 3 4" xfId="60491"/>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4" xfId="5664"/>
    <cellStyle name="40 % – Zvýraznění6 4 2 2 4 2" xfId="10458"/>
    <cellStyle name="40 % – Zvýraznění6 4 2 2 4 2 2" xfId="25674"/>
    <cellStyle name="40 % – Zvýraznění6 4 2 2 4 2 3" xfId="60492"/>
    <cellStyle name="40 % – Zvýraznění6 4 2 2 4 2 4" xfId="60493"/>
    <cellStyle name="40 % – Zvýraznění6 4 2 2 4 2 5" xfId="60494"/>
    <cellStyle name="40 % – Zvýraznění6 4 2 2 4 3" xfId="14396"/>
    <cellStyle name="40 % – Zvýraznění6 4 2 2 4 3 2" xfId="29585"/>
    <cellStyle name="40 % – Zvýraznění6 4 2 2 4 3 3" xfId="60495"/>
    <cellStyle name="40 % – Zvýraznění6 4 2 2 4 3 4" xfId="60496"/>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5" xfId="5665"/>
    <cellStyle name="40 % – Zvýraznění6 4 2 2 5 2" xfId="11227"/>
    <cellStyle name="40 % – Zvýraznění6 4 2 2 5 2 2" xfId="26427"/>
    <cellStyle name="40 % – Zvýraznění6 4 2 2 5 2 3" xfId="60497"/>
    <cellStyle name="40 % – Zvýraznění6 4 2 2 5 2 4" xfId="60498"/>
    <cellStyle name="40 % – Zvýraznění6 4 2 2 5 2 5" xfId="60499"/>
    <cellStyle name="40 % – Zvýraznění6 4 2 2 5 3" xfId="14397"/>
    <cellStyle name="40 % – Zvýraznění6 4 2 2 5 3 2" xfId="29586"/>
    <cellStyle name="40 % – Zvýraznění6 4 2 2 5 3 3" xfId="60500"/>
    <cellStyle name="40 % – Zvýraznění6 4 2 2 5 3 4" xfId="60501"/>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6" xfId="7555"/>
    <cellStyle name="40 % – Zvýraznění6 4 2 2 6 2" xfId="11386"/>
    <cellStyle name="40 % – Zvýraznění6 4 2 2 6 2 2" xfId="26586"/>
    <cellStyle name="40 % – Zvýraznění6 4 2 2 6 2 3" xfId="60502"/>
    <cellStyle name="40 % – Zvýraznění6 4 2 2 6 2 4" xfId="60503"/>
    <cellStyle name="40 % – Zvýraznění6 4 2 2 6 2 5" xfId="60504"/>
    <cellStyle name="40 % – Zvýraznění6 4 2 2 6 3" xfId="15181"/>
    <cellStyle name="40 % – Zvýraznění6 4 2 2 6 3 2" xfId="30368"/>
    <cellStyle name="40 % – Zvýraznění6 4 2 2 6 3 3" xfId="60505"/>
    <cellStyle name="40 % – Zvýraznění6 4 2 2 6 3 4" xfId="60506"/>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7" xfId="7681"/>
    <cellStyle name="40 % – Zvýraznění6 4 2 2 7 2" xfId="22900"/>
    <cellStyle name="40 % – Zvýraznění6 4 2 2 7 3" xfId="60507"/>
    <cellStyle name="40 % – Zvýraznění6 4 2 2 7 4" xfId="60508"/>
    <cellStyle name="40 % – Zvýraznění6 4 2 2 7 5" xfId="60509"/>
    <cellStyle name="40 % – Zvýraznění6 4 2 2 8" xfId="11473"/>
    <cellStyle name="40 % – Zvýraznění6 4 2 2 8 2" xfId="26670"/>
    <cellStyle name="40 % – Zvýraznění6 4 2 2 8 3" xfId="60510"/>
    <cellStyle name="40 % – Zvýraznění6 4 2 2 8 4" xfId="60511"/>
    <cellStyle name="40 % – Zvýraznění6 4 2 2 9" xfId="15274"/>
    <cellStyle name="40 % – Zvýraznění6 4 2 2 9 2" xfId="30455"/>
    <cellStyle name="40 % – Zvýraznění6 4 2 3" xfId="572"/>
    <cellStyle name="40 % – Zvýraznění6 4 2 3 10" xfId="19243"/>
    <cellStyle name="40 % – Zvýraznění6 4 2 3 11" xfId="43926"/>
    <cellStyle name="40 % – Zvýraznění6 4 2 3 12" xfId="43927"/>
    <cellStyle name="40 % – Zvýraznění6 4 2 3 2" xfId="5666"/>
    <cellStyle name="40 % – Zvýraznění6 4 2 3 2 2" xfId="10459"/>
    <cellStyle name="40 % – Zvýraznění6 4 2 3 2 2 2" xfId="25675"/>
    <cellStyle name="40 % – Zvýraznění6 4 2 3 2 2 3" xfId="60512"/>
    <cellStyle name="40 % – Zvýraznění6 4 2 3 2 2 4" xfId="60513"/>
    <cellStyle name="40 % – Zvýraznění6 4 2 3 2 2 5" xfId="60514"/>
    <cellStyle name="40 % – Zvýraznění6 4 2 3 2 3" xfId="14398"/>
    <cellStyle name="40 % – Zvýraznění6 4 2 3 2 3 2" xfId="29587"/>
    <cellStyle name="40 % – Zvýraznění6 4 2 3 2 3 3" xfId="60515"/>
    <cellStyle name="40 % – Zvýraznění6 4 2 3 2 3 4" xfId="60516"/>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3" xfId="5667"/>
    <cellStyle name="40 % – Zvýraznění6 4 2 3 3 2" xfId="10460"/>
    <cellStyle name="40 % – Zvýraznění6 4 2 3 3 2 2" xfId="25676"/>
    <cellStyle name="40 % – Zvýraznění6 4 2 3 3 2 3" xfId="60517"/>
    <cellStyle name="40 % – Zvýraznění6 4 2 3 3 2 4" xfId="60518"/>
    <cellStyle name="40 % – Zvýraznění6 4 2 3 3 2 5" xfId="60519"/>
    <cellStyle name="40 % – Zvýraznění6 4 2 3 3 3" xfId="14399"/>
    <cellStyle name="40 % – Zvýraznění6 4 2 3 3 3 2" xfId="29588"/>
    <cellStyle name="40 % – Zvýraznění6 4 2 3 3 3 3" xfId="60520"/>
    <cellStyle name="40 % – Zvýraznění6 4 2 3 3 3 4" xfId="60521"/>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4" xfId="5668"/>
    <cellStyle name="40 % – Zvýraznění6 4 2 3 4 2" xfId="10461"/>
    <cellStyle name="40 % – Zvýraznění6 4 2 3 4 2 2" xfId="25677"/>
    <cellStyle name="40 % – Zvýraznění6 4 2 3 4 2 3" xfId="60522"/>
    <cellStyle name="40 % – Zvýraznění6 4 2 3 4 2 4" xfId="60523"/>
    <cellStyle name="40 % – Zvýraznění6 4 2 3 4 2 5" xfId="60524"/>
    <cellStyle name="40 % – Zvýraznění6 4 2 3 4 3" xfId="14400"/>
    <cellStyle name="40 % – Zvýraznění6 4 2 3 4 3 2" xfId="29589"/>
    <cellStyle name="40 % – Zvýraznění6 4 2 3 4 3 3" xfId="60525"/>
    <cellStyle name="40 % – Zvýraznění6 4 2 3 4 3 4" xfId="60526"/>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5" xfId="5669"/>
    <cellStyle name="40 % – Zvýraznění6 4 2 3 5 2" xfId="11109"/>
    <cellStyle name="40 % – Zvýraznění6 4 2 3 5 2 2" xfId="26309"/>
    <cellStyle name="40 % – Zvýraznění6 4 2 3 5 2 3" xfId="60527"/>
    <cellStyle name="40 % – Zvýraznění6 4 2 3 5 2 4" xfId="60528"/>
    <cellStyle name="40 % – Zvýraznění6 4 2 3 5 2 5" xfId="60529"/>
    <cellStyle name="40 % – Zvýraznění6 4 2 3 5 3" xfId="14401"/>
    <cellStyle name="40 % – Zvýraznění6 4 2 3 5 3 2" xfId="29590"/>
    <cellStyle name="40 % – Zvýraznění6 4 2 3 5 3 3" xfId="60530"/>
    <cellStyle name="40 % – Zvýraznění6 4 2 3 5 3 4" xfId="60531"/>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6" xfId="7760"/>
    <cellStyle name="40 % – Zvýraznění6 4 2 3 6 2" xfId="22979"/>
    <cellStyle name="40 % – Zvýraznění6 4 2 3 6 3" xfId="60532"/>
    <cellStyle name="40 % – Zvýraznění6 4 2 3 6 4" xfId="60533"/>
    <cellStyle name="40 % – Zvýraznění6 4 2 3 6 5" xfId="60534"/>
    <cellStyle name="40 % – Zvýraznění6 4 2 3 7" xfId="11637"/>
    <cellStyle name="40 % – Zvýraznění6 4 2 3 7 2" xfId="26833"/>
    <cellStyle name="40 % – Zvýraznění6 4 2 3 7 3" xfId="60535"/>
    <cellStyle name="40 % – Zvýraznění6 4 2 3 7 4" xfId="60536"/>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2" xfId="5671"/>
    <cellStyle name="40 % – Zvýraznění6 4 2 4 2 2" xfId="10462"/>
    <cellStyle name="40 % – Zvýraznění6 4 2 4 2 2 2" xfId="25678"/>
    <cellStyle name="40 % – Zvýraznění6 4 2 4 2 2 3" xfId="60537"/>
    <cellStyle name="40 % – Zvýraznění6 4 2 4 2 2 4" xfId="60538"/>
    <cellStyle name="40 % – Zvýraznění6 4 2 4 2 2 5" xfId="60539"/>
    <cellStyle name="40 % – Zvýraznění6 4 2 4 2 3" xfId="14403"/>
    <cellStyle name="40 % – Zvýraznění6 4 2 4 2 3 2" xfId="29592"/>
    <cellStyle name="40 % – Zvýraznění6 4 2 4 2 3 3" xfId="60540"/>
    <cellStyle name="40 % – Zvýraznění6 4 2 4 2 3 4" xfId="60541"/>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3" xfId="5672"/>
    <cellStyle name="40 % – Zvýraznění6 4 2 4 3 2" xfId="10463"/>
    <cellStyle name="40 % – Zvýraznění6 4 2 4 3 2 2" xfId="25679"/>
    <cellStyle name="40 % – Zvýraznění6 4 2 4 3 2 3" xfId="60542"/>
    <cellStyle name="40 % – Zvýraznění6 4 2 4 3 2 4" xfId="60543"/>
    <cellStyle name="40 % – Zvýraznění6 4 2 4 3 2 5" xfId="60544"/>
    <cellStyle name="40 % – Zvýraznění6 4 2 4 3 3" xfId="14404"/>
    <cellStyle name="40 % – Zvýraznění6 4 2 4 3 3 2" xfId="29593"/>
    <cellStyle name="40 % – Zvýraznění6 4 2 4 3 3 3" xfId="60545"/>
    <cellStyle name="40 % – Zvýraznění6 4 2 4 3 3 4" xfId="60546"/>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4" xfId="5673"/>
    <cellStyle name="40 % – Zvýraznění6 4 2 4 4 2" xfId="10464"/>
    <cellStyle name="40 % – Zvýraznění6 4 2 4 4 2 2" xfId="25680"/>
    <cellStyle name="40 % – Zvýraznění6 4 2 4 4 2 3" xfId="60547"/>
    <cellStyle name="40 % – Zvýraznění6 4 2 4 4 2 4" xfId="60548"/>
    <cellStyle name="40 % – Zvýraznění6 4 2 4 4 2 5" xfId="60549"/>
    <cellStyle name="40 % – Zvýraznění6 4 2 4 4 3" xfId="14405"/>
    <cellStyle name="40 % – Zvýraznění6 4 2 4 4 3 2" xfId="29594"/>
    <cellStyle name="40 % – Zvýraznění6 4 2 4 4 3 3" xfId="60550"/>
    <cellStyle name="40 % – Zvýraznění6 4 2 4 4 3 4" xfId="60551"/>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5" xfId="8177"/>
    <cellStyle name="40 % – Zvýraznění6 4 2 4 5 2" xfId="23393"/>
    <cellStyle name="40 % – Zvýraznění6 4 2 4 5 3" xfId="60552"/>
    <cellStyle name="40 % – Zvýraznění6 4 2 4 5 4" xfId="60553"/>
    <cellStyle name="40 % – Zvýraznění6 4 2 4 5 5" xfId="60554"/>
    <cellStyle name="40 % – Zvýraznění6 4 2 4 6" xfId="14402"/>
    <cellStyle name="40 % – Zvýraznění6 4 2 4 6 2" xfId="29591"/>
    <cellStyle name="40 % – Zvýraznění6 4 2 4 6 3" xfId="60555"/>
    <cellStyle name="40 % – Zvýraznění6 4 2 4 6 4" xfId="60556"/>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2" xfId="5675"/>
    <cellStyle name="40 % – Zvýraznění6 4 2 5 2 2" xfId="10465"/>
    <cellStyle name="40 % – Zvýraznění6 4 2 5 2 2 2" xfId="25681"/>
    <cellStyle name="40 % – Zvýraznění6 4 2 5 2 2 3" xfId="60557"/>
    <cellStyle name="40 % – Zvýraznění6 4 2 5 2 2 4" xfId="60558"/>
    <cellStyle name="40 % – Zvýraznění6 4 2 5 2 2 5" xfId="60559"/>
    <cellStyle name="40 % – Zvýraznění6 4 2 5 2 3" xfId="14407"/>
    <cellStyle name="40 % – Zvýraznění6 4 2 5 2 3 2" xfId="29596"/>
    <cellStyle name="40 % – Zvýraznění6 4 2 5 2 3 3" xfId="60560"/>
    <cellStyle name="40 % – Zvýraznění6 4 2 5 2 3 4" xfId="60561"/>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3" xfId="5676"/>
    <cellStyle name="40 % – Zvýraznění6 4 2 5 3 2" xfId="10466"/>
    <cellStyle name="40 % – Zvýraznění6 4 2 5 3 2 2" xfId="25682"/>
    <cellStyle name="40 % – Zvýraznění6 4 2 5 3 2 3" xfId="60562"/>
    <cellStyle name="40 % – Zvýraznění6 4 2 5 3 2 4" xfId="60563"/>
    <cellStyle name="40 % – Zvýraznění6 4 2 5 3 2 5" xfId="60564"/>
    <cellStyle name="40 % – Zvýraznění6 4 2 5 3 3" xfId="14408"/>
    <cellStyle name="40 % – Zvýraznění6 4 2 5 3 3 2" xfId="29597"/>
    <cellStyle name="40 % – Zvýraznění6 4 2 5 3 3 3" xfId="60565"/>
    <cellStyle name="40 % – Zvýraznění6 4 2 5 3 3 4" xfId="60566"/>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4" xfId="5677"/>
    <cellStyle name="40 % – Zvýraznění6 4 2 5 4 2" xfId="10467"/>
    <cellStyle name="40 % – Zvýraznění6 4 2 5 4 2 2" xfId="25683"/>
    <cellStyle name="40 % – Zvýraznění6 4 2 5 4 2 3" xfId="60567"/>
    <cellStyle name="40 % – Zvýraznění6 4 2 5 4 2 4" xfId="60568"/>
    <cellStyle name="40 % – Zvýraznění6 4 2 5 4 2 5" xfId="60569"/>
    <cellStyle name="40 % – Zvýraznění6 4 2 5 4 3" xfId="14409"/>
    <cellStyle name="40 % – Zvýraznění6 4 2 5 4 3 2" xfId="29598"/>
    <cellStyle name="40 % – Zvýraznění6 4 2 5 4 3 3" xfId="60570"/>
    <cellStyle name="40 % – Zvýraznění6 4 2 5 4 3 4" xfId="60571"/>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5" xfId="8259"/>
    <cellStyle name="40 % – Zvýraznění6 4 2 5 5 2" xfId="23475"/>
    <cellStyle name="40 % – Zvýraznění6 4 2 5 5 3" xfId="60572"/>
    <cellStyle name="40 % – Zvýraznění6 4 2 5 5 4" xfId="60573"/>
    <cellStyle name="40 % – Zvýraznění6 4 2 5 5 5" xfId="60574"/>
    <cellStyle name="40 % – Zvýraznění6 4 2 5 6" xfId="14406"/>
    <cellStyle name="40 % – Zvýraznění6 4 2 5 6 2" xfId="29595"/>
    <cellStyle name="40 % – Zvýraznění6 4 2 5 6 3" xfId="60575"/>
    <cellStyle name="40 % – Zvýraznění6 4 2 5 6 4" xfId="60576"/>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2" xfId="5679"/>
    <cellStyle name="40 % – Zvýraznění6 4 2 6 2 2" xfId="10468"/>
    <cellStyle name="40 % – Zvýraznění6 4 2 6 2 2 2" xfId="25684"/>
    <cellStyle name="40 % – Zvýraznění6 4 2 6 2 2 3" xfId="60577"/>
    <cellStyle name="40 % – Zvýraznění6 4 2 6 2 2 4" xfId="60578"/>
    <cellStyle name="40 % – Zvýraznění6 4 2 6 2 2 5" xfId="60579"/>
    <cellStyle name="40 % – Zvýraznění6 4 2 6 2 3" xfId="14411"/>
    <cellStyle name="40 % – Zvýraznění6 4 2 6 2 3 2" xfId="29600"/>
    <cellStyle name="40 % – Zvýraznění6 4 2 6 2 3 3" xfId="60580"/>
    <cellStyle name="40 % – Zvýraznění6 4 2 6 2 3 4" xfId="60581"/>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3" xfId="5680"/>
    <cellStyle name="40 % – Zvýraznění6 4 2 6 3 2" xfId="10469"/>
    <cellStyle name="40 % – Zvýraznění6 4 2 6 3 2 2" xfId="25685"/>
    <cellStyle name="40 % – Zvýraznění6 4 2 6 3 2 3" xfId="60582"/>
    <cellStyle name="40 % – Zvýraznění6 4 2 6 3 2 4" xfId="60583"/>
    <cellStyle name="40 % – Zvýraznění6 4 2 6 3 2 5" xfId="60584"/>
    <cellStyle name="40 % – Zvýraznění6 4 2 6 3 3" xfId="14412"/>
    <cellStyle name="40 % – Zvýraznění6 4 2 6 3 3 2" xfId="29601"/>
    <cellStyle name="40 % – Zvýraznění6 4 2 6 3 3 3" xfId="60585"/>
    <cellStyle name="40 % – Zvýraznění6 4 2 6 3 3 4" xfId="60586"/>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4" xfId="5681"/>
    <cellStyle name="40 % – Zvýraznění6 4 2 6 4 2" xfId="10470"/>
    <cellStyle name="40 % – Zvýraznění6 4 2 6 4 2 2" xfId="25686"/>
    <cellStyle name="40 % – Zvýraznění6 4 2 6 4 2 3" xfId="60587"/>
    <cellStyle name="40 % – Zvýraznění6 4 2 6 4 2 4" xfId="60588"/>
    <cellStyle name="40 % – Zvýraznění6 4 2 6 4 2 5" xfId="60589"/>
    <cellStyle name="40 % – Zvýraznění6 4 2 6 4 3" xfId="14413"/>
    <cellStyle name="40 % – Zvýraznění6 4 2 6 4 3 2" xfId="29602"/>
    <cellStyle name="40 % – Zvýraznění6 4 2 6 4 3 3" xfId="60590"/>
    <cellStyle name="40 % – Zvýraznění6 4 2 6 4 3 4" xfId="60591"/>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5" xfId="8347"/>
    <cellStyle name="40 % – Zvýraznění6 4 2 6 5 2" xfId="23563"/>
    <cellStyle name="40 % – Zvýraznění6 4 2 6 5 3" xfId="60592"/>
    <cellStyle name="40 % – Zvýraznění6 4 2 6 5 4" xfId="60593"/>
    <cellStyle name="40 % – Zvýraznění6 4 2 6 5 5" xfId="60594"/>
    <cellStyle name="40 % – Zvýraznění6 4 2 6 6" xfId="14410"/>
    <cellStyle name="40 % – Zvýraznění6 4 2 6 6 2" xfId="29599"/>
    <cellStyle name="40 % – Zvýraznění6 4 2 6 6 3" xfId="60595"/>
    <cellStyle name="40 % – Zvýraznění6 4 2 6 6 4" xfId="60596"/>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2" xfId="5683"/>
    <cellStyle name="40 % – Zvýraznění6 4 2 7 2 2" xfId="10471"/>
    <cellStyle name="40 % – Zvýraznění6 4 2 7 2 2 2" xfId="25687"/>
    <cellStyle name="40 % – Zvýraznění6 4 2 7 2 2 3" xfId="60597"/>
    <cellStyle name="40 % – Zvýraznění6 4 2 7 2 2 4" xfId="60598"/>
    <cellStyle name="40 % – Zvýraznění6 4 2 7 2 2 5" xfId="60599"/>
    <cellStyle name="40 % – Zvýraznění6 4 2 7 2 3" xfId="14415"/>
    <cellStyle name="40 % – Zvýraznění6 4 2 7 2 3 2" xfId="29604"/>
    <cellStyle name="40 % – Zvýraznění6 4 2 7 2 3 3" xfId="60600"/>
    <cellStyle name="40 % – Zvýraznění6 4 2 7 2 3 4" xfId="60601"/>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3" xfId="5684"/>
    <cellStyle name="40 % – Zvýraznění6 4 2 7 3 2" xfId="10472"/>
    <cellStyle name="40 % – Zvýraznění6 4 2 7 3 2 2" xfId="25688"/>
    <cellStyle name="40 % – Zvýraznění6 4 2 7 3 2 3" xfId="60602"/>
    <cellStyle name="40 % – Zvýraznění6 4 2 7 3 2 4" xfId="60603"/>
    <cellStyle name="40 % – Zvýraznění6 4 2 7 3 2 5" xfId="60604"/>
    <cellStyle name="40 % – Zvýraznění6 4 2 7 3 3" xfId="14416"/>
    <cellStyle name="40 % – Zvýraznění6 4 2 7 3 3 2" xfId="29605"/>
    <cellStyle name="40 % – Zvýraznění6 4 2 7 3 3 3" xfId="60605"/>
    <cellStyle name="40 % – Zvýraznění6 4 2 7 3 3 4" xfId="60606"/>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4" xfId="5685"/>
    <cellStyle name="40 % – Zvýraznění6 4 2 7 4 2" xfId="10473"/>
    <cellStyle name="40 % – Zvýraznění6 4 2 7 4 2 2" xfId="25689"/>
    <cellStyle name="40 % – Zvýraznění6 4 2 7 4 2 3" xfId="60607"/>
    <cellStyle name="40 % – Zvýraznění6 4 2 7 4 2 4" xfId="60608"/>
    <cellStyle name="40 % – Zvýraznění6 4 2 7 4 2 5" xfId="60609"/>
    <cellStyle name="40 % – Zvýraznění6 4 2 7 4 3" xfId="14417"/>
    <cellStyle name="40 % – Zvýraznění6 4 2 7 4 3 2" xfId="29606"/>
    <cellStyle name="40 % – Zvýraznění6 4 2 7 4 3 3" xfId="60610"/>
    <cellStyle name="40 % – Zvýraznění6 4 2 7 4 3 4" xfId="60611"/>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5" xfId="8430"/>
    <cellStyle name="40 % – Zvýraznění6 4 2 7 5 2" xfId="23646"/>
    <cellStyle name="40 % – Zvýraznění6 4 2 7 5 3" xfId="60612"/>
    <cellStyle name="40 % – Zvýraznění6 4 2 7 5 4" xfId="60613"/>
    <cellStyle name="40 % – Zvýraznění6 4 2 7 5 5" xfId="60614"/>
    <cellStyle name="40 % – Zvýraznění6 4 2 7 6" xfId="14414"/>
    <cellStyle name="40 % – Zvýraznění6 4 2 7 6 2" xfId="29603"/>
    <cellStyle name="40 % – Zvýraznění6 4 2 7 6 3" xfId="60615"/>
    <cellStyle name="40 % – Zvýraznění6 4 2 7 6 4" xfId="60616"/>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2 3" xfId="60617"/>
    <cellStyle name="40 % – Zvýraznění6 4 2 8 2 4" xfId="60618"/>
    <cellStyle name="40 % – Zvýraznění6 4 2 8 2 5" xfId="60619"/>
    <cellStyle name="40 % – Zvýraznění6 4 2 8 3" xfId="14418"/>
    <cellStyle name="40 % – Zvýraznění6 4 2 8 3 2" xfId="29607"/>
    <cellStyle name="40 % – Zvýraznění6 4 2 8 3 3" xfId="60620"/>
    <cellStyle name="40 % – Zvýraznění6 4 2 8 3 4" xfId="60621"/>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9" xfId="5687"/>
    <cellStyle name="40 % – Zvýraznění6 4 2 9 2" xfId="10475"/>
    <cellStyle name="40 % – Zvýraznění6 4 2 9 2 2" xfId="25691"/>
    <cellStyle name="40 % – Zvýraznění6 4 2 9 2 3" xfId="60622"/>
    <cellStyle name="40 % – Zvýraznění6 4 2 9 2 4" xfId="60623"/>
    <cellStyle name="40 % – Zvýraznění6 4 2 9 2 5" xfId="60624"/>
    <cellStyle name="40 % – Zvýraznění6 4 2 9 3" xfId="14419"/>
    <cellStyle name="40 % – Zvýraznění6 4 2 9 3 2" xfId="29608"/>
    <cellStyle name="40 % – Zvýraznění6 4 2 9 3 3" xfId="60625"/>
    <cellStyle name="40 % – Zvýraznění6 4 2 9 3 4" xfId="60626"/>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0" xfId="43972"/>
    <cellStyle name="40 % – Zvýraznění6 4 21" xfId="43973"/>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2" xfId="573"/>
    <cellStyle name="40 % – Zvýraznění6 4 3 2 2" xfId="5688"/>
    <cellStyle name="40 % – Zvýraznění6 4 3 2 2 2" xfId="11198"/>
    <cellStyle name="40 % – Zvýraznění6 4 3 2 2 2 2" xfId="26398"/>
    <cellStyle name="40 % – Zvýraznění6 4 3 2 2 2 3" xfId="60627"/>
    <cellStyle name="40 % – Zvýraznění6 4 3 2 2 2 4" xfId="60628"/>
    <cellStyle name="40 % – Zvýraznění6 4 3 2 2 2 5" xfId="60629"/>
    <cellStyle name="40 % – Zvýraznění6 4 3 2 2 3" xfId="14420"/>
    <cellStyle name="40 % – Zvýraznění6 4 3 2 2 3 2" xfId="29609"/>
    <cellStyle name="40 % – Zvýraznění6 4 3 2 2 3 3" xfId="60630"/>
    <cellStyle name="40 % – Zvýraznění6 4 3 2 2 3 4" xfId="60631"/>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3" xfId="7746"/>
    <cellStyle name="40 % – Zvýraznění6 4 3 2 3 2" xfId="22965"/>
    <cellStyle name="40 % – Zvýraznění6 4 3 2 3 3" xfId="60632"/>
    <cellStyle name="40 % – Zvýraznění6 4 3 2 3 4" xfId="60633"/>
    <cellStyle name="40 % – Zvýraznění6 4 3 2 3 5" xfId="60634"/>
    <cellStyle name="40 % – Zvýraznění6 4 3 2 4" xfId="11638"/>
    <cellStyle name="40 % – Zvýraznění6 4 3 2 4 2" xfId="26834"/>
    <cellStyle name="40 % – Zvýraznění6 4 3 2 4 3" xfId="60635"/>
    <cellStyle name="40 % – Zvýraznění6 4 3 2 4 4" xfId="60636"/>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2 3" xfId="60637"/>
    <cellStyle name="40 % – Zvýraznění6 4 3 3 2 4" xfId="60638"/>
    <cellStyle name="40 % – Zvýraznění6 4 3 3 2 5" xfId="60639"/>
    <cellStyle name="40 % – Zvýraznění6 4 3 3 3" xfId="14421"/>
    <cellStyle name="40 % – Zvýraznění6 4 3 3 3 2" xfId="29610"/>
    <cellStyle name="40 % – Zvýraznění6 4 3 3 3 3" xfId="60640"/>
    <cellStyle name="40 % – Zvýraznění6 4 3 3 3 4" xfId="60641"/>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4" xfId="5690"/>
    <cellStyle name="40 % – Zvýraznění6 4 3 4 2" xfId="10477"/>
    <cellStyle name="40 % – Zvýraznění6 4 3 4 2 2" xfId="25693"/>
    <cellStyle name="40 % – Zvýraznění6 4 3 4 2 3" xfId="60642"/>
    <cellStyle name="40 % – Zvýraznění6 4 3 4 2 4" xfId="60643"/>
    <cellStyle name="40 % – Zvýraznění6 4 3 4 2 5" xfId="60644"/>
    <cellStyle name="40 % – Zvýraznění6 4 3 4 3" xfId="14422"/>
    <cellStyle name="40 % – Zvýraznění6 4 3 4 3 2" xfId="29611"/>
    <cellStyle name="40 % – Zvýraznění6 4 3 4 3 3" xfId="60645"/>
    <cellStyle name="40 % – Zvýraznění6 4 3 4 3 4" xfId="60646"/>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5" xfId="5691"/>
    <cellStyle name="40 % – Zvýraznění6 4 3 5 2" xfId="11131"/>
    <cellStyle name="40 % – Zvýraznění6 4 3 5 2 2" xfId="26331"/>
    <cellStyle name="40 % – Zvýraznění6 4 3 5 2 3" xfId="60647"/>
    <cellStyle name="40 % – Zvýraznění6 4 3 5 2 4" xfId="60648"/>
    <cellStyle name="40 % – Zvýraznění6 4 3 5 2 5" xfId="60649"/>
    <cellStyle name="40 % – Zvýraznění6 4 3 5 3" xfId="14423"/>
    <cellStyle name="40 % – Zvýraznění6 4 3 5 3 2" xfId="29612"/>
    <cellStyle name="40 % – Zvýraznění6 4 3 5 3 3" xfId="60650"/>
    <cellStyle name="40 % – Zvýraznění6 4 3 5 3 4" xfId="60651"/>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6" xfId="7556"/>
    <cellStyle name="40 % – Zvýraznění6 4 3 6 2" xfId="11387"/>
    <cellStyle name="40 % – Zvýraznění6 4 3 6 2 2" xfId="26587"/>
    <cellStyle name="40 % – Zvýraznění6 4 3 6 2 3" xfId="60652"/>
    <cellStyle name="40 % – Zvýraznění6 4 3 6 2 4" xfId="60653"/>
    <cellStyle name="40 % – Zvýraznění6 4 3 6 2 5" xfId="60654"/>
    <cellStyle name="40 % – Zvýraznění6 4 3 6 3" xfId="15182"/>
    <cellStyle name="40 % – Zvýraznění6 4 3 6 3 2" xfId="30369"/>
    <cellStyle name="40 % – Zvýraznění6 4 3 6 3 3" xfId="60655"/>
    <cellStyle name="40 % – Zvýraznění6 4 3 6 3 4" xfId="60656"/>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7" xfId="7639"/>
    <cellStyle name="40 % – Zvýraznění6 4 3 7 2" xfId="22858"/>
    <cellStyle name="40 % – Zvýraznění6 4 3 7 3" xfId="60657"/>
    <cellStyle name="40 % – Zvýraznění6 4 3 7 4" xfId="60658"/>
    <cellStyle name="40 % – Zvýraznění6 4 3 7 5" xfId="60659"/>
    <cellStyle name="40 % – Zvýraznění6 4 3 8" xfId="11431"/>
    <cellStyle name="40 % – Zvýraznění6 4 3 8 2" xfId="26628"/>
    <cellStyle name="40 % – Zvýraznění6 4 3 8 3" xfId="60660"/>
    <cellStyle name="40 % – Zvýraznění6 4 3 8 4" xfId="60661"/>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2" xfId="5692"/>
    <cellStyle name="40 % – Zvýraznění6 4 4 2 2" xfId="10478"/>
    <cellStyle name="40 % – Zvýraznění6 4 4 2 2 2" xfId="25694"/>
    <cellStyle name="40 % – Zvýraznění6 4 4 2 2 3" xfId="60662"/>
    <cellStyle name="40 % – Zvýraznění6 4 4 2 2 4" xfId="60663"/>
    <cellStyle name="40 % – Zvýraznění6 4 4 2 2 5" xfId="60664"/>
    <cellStyle name="40 % – Zvýraznění6 4 4 2 3" xfId="14424"/>
    <cellStyle name="40 % – Zvýraznění6 4 4 2 3 2" xfId="29613"/>
    <cellStyle name="40 % – Zvýraznění6 4 4 2 3 3" xfId="60665"/>
    <cellStyle name="40 % – Zvýraznění6 4 4 2 3 4" xfId="60666"/>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3" xfId="5693"/>
    <cellStyle name="40 % – Zvýraznění6 4 4 3 2" xfId="10479"/>
    <cellStyle name="40 % – Zvýraznění6 4 4 3 2 2" xfId="25695"/>
    <cellStyle name="40 % – Zvýraznění6 4 4 3 2 3" xfId="60667"/>
    <cellStyle name="40 % – Zvýraznění6 4 4 3 2 4" xfId="60668"/>
    <cellStyle name="40 % – Zvýraznění6 4 4 3 2 5" xfId="60669"/>
    <cellStyle name="40 % – Zvýraznění6 4 4 3 3" xfId="14425"/>
    <cellStyle name="40 % – Zvýraznění6 4 4 3 3 2" xfId="29614"/>
    <cellStyle name="40 % – Zvýraznění6 4 4 3 3 3" xfId="60670"/>
    <cellStyle name="40 % – Zvýraznění6 4 4 3 3 4" xfId="60671"/>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4" xfId="5694"/>
    <cellStyle name="40 % – Zvýraznění6 4 4 4 2" xfId="10480"/>
    <cellStyle name="40 % – Zvýraznění6 4 4 4 2 2" xfId="25696"/>
    <cellStyle name="40 % – Zvýraznění6 4 4 4 2 3" xfId="60672"/>
    <cellStyle name="40 % – Zvýraznění6 4 4 4 2 4" xfId="60673"/>
    <cellStyle name="40 % – Zvýraznění6 4 4 4 2 5" xfId="60674"/>
    <cellStyle name="40 % – Zvýraznění6 4 4 4 3" xfId="14426"/>
    <cellStyle name="40 % – Zvýraznění6 4 4 4 3 2" xfId="29615"/>
    <cellStyle name="40 % – Zvýraznění6 4 4 4 3 3" xfId="60675"/>
    <cellStyle name="40 % – Zvýraznění6 4 4 4 3 4" xfId="60676"/>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5" xfId="5695"/>
    <cellStyle name="40 % – Zvýraznění6 4 4 5 2" xfId="11107"/>
    <cellStyle name="40 % – Zvýraznění6 4 4 5 2 2" xfId="26307"/>
    <cellStyle name="40 % – Zvýraznění6 4 4 5 2 3" xfId="60677"/>
    <cellStyle name="40 % – Zvýraznění6 4 4 5 2 4" xfId="60678"/>
    <cellStyle name="40 % – Zvýraznění6 4 4 5 2 5" xfId="60679"/>
    <cellStyle name="40 % – Zvýraznění6 4 4 5 3" xfId="14427"/>
    <cellStyle name="40 % – Zvýraznění6 4 4 5 3 2" xfId="29616"/>
    <cellStyle name="40 % – Zvýraznění6 4 4 5 3 3" xfId="60680"/>
    <cellStyle name="40 % – Zvýraznění6 4 4 5 3 4" xfId="60681"/>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6" xfId="7557"/>
    <cellStyle name="40 % – Zvýraznění6 4 4 6 2" xfId="11388"/>
    <cellStyle name="40 % – Zvýraznění6 4 4 6 2 2" xfId="26588"/>
    <cellStyle name="40 % – Zvýraznění6 4 4 6 2 3" xfId="60682"/>
    <cellStyle name="40 % – Zvýraznění6 4 4 6 2 4" xfId="60683"/>
    <cellStyle name="40 % – Zvýraznění6 4 4 6 2 5" xfId="60684"/>
    <cellStyle name="40 % – Zvýraznění6 4 4 6 3" xfId="15183"/>
    <cellStyle name="40 % – Zvýraznění6 4 4 6 3 2" xfId="30370"/>
    <cellStyle name="40 % – Zvýraznění6 4 4 6 3 3" xfId="60685"/>
    <cellStyle name="40 % – Zvýraznění6 4 4 6 3 4" xfId="60686"/>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7" xfId="7667"/>
    <cellStyle name="40 % – Zvýraznění6 4 4 7 2" xfId="22886"/>
    <cellStyle name="40 % – Zvýraznění6 4 4 7 3" xfId="60687"/>
    <cellStyle name="40 % – Zvýraznění6 4 4 7 4" xfId="60688"/>
    <cellStyle name="40 % – Zvýraznění6 4 4 7 5" xfId="60689"/>
    <cellStyle name="40 % – Zvýraznění6 4 4 8" xfId="11459"/>
    <cellStyle name="40 % – Zvýraznění6 4 4 8 2" xfId="26656"/>
    <cellStyle name="40 % – Zvýraznění6 4 4 8 3" xfId="60690"/>
    <cellStyle name="40 % – Zvýraznění6 4 4 8 4" xfId="60691"/>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2" xfId="5696"/>
    <cellStyle name="40 % – Zvýraznění6 4 5 2 2" xfId="10481"/>
    <cellStyle name="40 % – Zvýraznění6 4 5 2 2 2" xfId="25697"/>
    <cellStyle name="40 % – Zvýraznění6 4 5 2 2 3" xfId="60692"/>
    <cellStyle name="40 % – Zvýraznění6 4 5 2 2 4" xfId="60693"/>
    <cellStyle name="40 % – Zvýraznění6 4 5 2 2 5" xfId="60694"/>
    <cellStyle name="40 % – Zvýraznění6 4 5 2 3" xfId="14428"/>
    <cellStyle name="40 % – Zvýraznění6 4 5 2 3 2" xfId="29617"/>
    <cellStyle name="40 % – Zvýraznění6 4 5 2 3 3" xfId="60695"/>
    <cellStyle name="40 % – Zvýraznění6 4 5 2 3 4" xfId="60696"/>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3" xfId="5697"/>
    <cellStyle name="40 % – Zvýraznění6 4 5 3 2" xfId="10482"/>
    <cellStyle name="40 % – Zvýraznění6 4 5 3 2 2" xfId="25698"/>
    <cellStyle name="40 % – Zvýraznění6 4 5 3 2 3" xfId="60697"/>
    <cellStyle name="40 % – Zvýraznění6 4 5 3 2 4" xfId="60698"/>
    <cellStyle name="40 % – Zvýraznění6 4 5 3 2 5" xfId="60699"/>
    <cellStyle name="40 % – Zvýraznění6 4 5 3 3" xfId="14429"/>
    <cellStyle name="40 % – Zvýraznění6 4 5 3 3 2" xfId="29618"/>
    <cellStyle name="40 % – Zvýraznění6 4 5 3 3 3" xfId="60700"/>
    <cellStyle name="40 % – Zvýraznění6 4 5 3 3 4" xfId="60701"/>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4" xfId="5698"/>
    <cellStyle name="40 % – Zvýraznění6 4 5 4 2" xfId="10483"/>
    <cellStyle name="40 % – Zvýraznění6 4 5 4 2 2" xfId="25699"/>
    <cellStyle name="40 % – Zvýraznění6 4 5 4 2 3" xfId="60702"/>
    <cellStyle name="40 % – Zvýraznění6 4 5 4 2 4" xfId="60703"/>
    <cellStyle name="40 % – Zvýraznění6 4 5 4 2 5" xfId="60704"/>
    <cellStyle name="40 % – Zvýraznění6 4 5 4 3" xfId="14430"/>
    <cellStyle name="40 % – Zvýraznění6 4 5 4 3 2" xfId="29619"/>
    <cellStyle name="40 % – Zvýraznění6 4 5 4 3 3" xfId="60705"/>
    <cellStyle name="40 % – Zvýraznění6 4 5 4 3 4" xfId="60706"/>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5" xfId="5699"/>
    <cellStyle name="40 % – Zvýraznění6 4 5 5 2" xfId="11194"/>
    <cellStyle name="40 % – Zvýraznění6 4 5 5 2 2" xfId="26394"/>
    <cellStyle name="40 % – Zvýraznění6 4 5 5 2 3" xfId="60707"/>
    <cellStyle name="40 % – Zvýraznění6 4 5 5 2 4" xfId="60708"/>
    <cellStyle name="40 % – Zvýraznění6 4 5 5 2 5" xfId="60709"/>
    <cellStyle name="40 % – Zvýraznění6 4 5 5 3" xfId="14431"/>
    <cellStyle name="40 % – Zvýraznění6 4 5 5 3 2" xfId="29620"/>
    <cellStyle name="40 % – Zvýraznění6 4 5 5 3 3" xfId="60710"/>
    <cellStyle name="40 % – Zvýraznění6 4 5 5 3 4" xfId="60711"/>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6" xfId="7732"/>
    <cellStyle name="40 % – Zvýraznění6 4 5 6 2" xfId="22951"/>
    <cellStyle name="40 % – Zvýraznění6 4 5 6 3" xfId="60712"/>
    <cellStyle name="40 % – Zvýraznění6 4 5 6 4" xfId="60713"/>
    <cellStyle name="40 % – Zvýraznění6 4 5 6 5" xfId="60714"/>
    <cellStyle name="40 % – Zvýraznění6 4 5 7" xfId="11639"/>
    <cellStyle name="40 % – Zvýraznění6 4 5 7 2" xfId="26835"/>
    <cellStyle name="40 % – Zvýraznění6 4 5 7 3" xfId="60715"/>
    <cellStyle name="40 % – Zvýraznění6 4 5 7 4" xfId="60716"/>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2" xfId="5701"/>
    <cellStyle name="40 % – Zvýraznění6 4 6 2 2" xfId="10484"/>
    <cellStyle name="40 % – Zvýraznění6 4 6 2 2 2" xfId="25700"/>
    <cellStyle name="40 % – Zvýraznění6 4 6 2 2 3" xfId="60717"/>
    <cellStyle name="40 % – Zvýraznění6 4 6 2 2 4" xfId="60718"/>
    <cellStyle name="40 % – Zvýraznění6 4 6 2 2 5" xfId="60719"/>
    <cellStyle name="40 % – Zvýraznění6 4 6 2 3" xfId="14433"/>
    <cellStyle name="40 % – Zvýraznění6 4 6 2 3 2" xfId="29622"/>
    <cellStyle name="40 % – Zvýraznění6 4 6 2 3 3" xfId="60720"/>
    <cellStyle name="40 % – Zvýraznění6 4 6 2 3 4" xfId="60721"/>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3" xfId="5702"/>
    <cellStyle name="40 % – Zvýraznění6 4 6 3 2" xfId="10485"/>
    <cellStyle name="40 % – Zvýraznění6 4 6 3 2 2" xfId="25701"/>
    <cellStyle name="40 % – Zvýraznění6 4 6 3 2 3" xfId="60722"/>
    <cellStyle name="40 % – Zvýraznění6 4 6 3 2 4" xfId="60723"/>
    <cellStyle name="40 % – Zvýraznění6 4 6 3 2 5" xfId="60724"/>
    <cellStyle name="40 % – Zvýraznění6 4 6 3 3" xfId="14434"/>
    <cellStyle name="40 % – Zvýraznění6 4 6 3 3 2" xfId="29623"/>
    <cellStyle name="40 % – Zvýraznění6 4 6 3 3 3" xfId="60725"/>
    <cellStyle name="40 % – Zvýraznění6 4 6 3 3 4" xfId="60726"/>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4" xfId="5703"/>
    <cellStyle name="40 % – Zvýraznění6 4 6 4 2" xfId="10486"/>
    <cellStyle name="40 % – Zvýraznění6 4 6 4 2 2" xfId="25702"/>
    <cellStyle name="40 % – Zvýraznění6 4 6 4 2 3" xfId="60727"/>
    <cellStyle name="40 % – Zvýraznění6 4 6 4 2 4" xfId="60728"/>
    <cellStyle name="40 % – Zvýraznění6 4 6 4 2 5" xfId="60729"/>
    <cellStyle name="40 % – Zvýraznění6 4 6 4 3" xfId="14435"/>
    <cellStyle name="40 % – Zvýraznění6 4 6 4 3 2" xfId="29624"/>
    <cellStyle name="40 % – Zvýraznění6 4 6 4 3 3" xfId="60730"/>
    <cellStyle name="40 % – Zvýraznění6 4 6 4 3 4" xfId="60731"/>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5" xfId="8107"/>
    <cellStyle name="40 % – Zvýraznění6 4 6 5 2" xfId="23323"/>
    <cellStyle name="40 % – Zvýraznění6 4 6 5 3" xfId="60732"/>
    <cellStyle name="40 % – Zvýraznění6 4 6 5 4" xfId="60733"/>
    <cellStyle name="40 % – Zvýraznění6 4 6 5 5" xfId="60734"/>
    <cellStyle name="40 % – Zvýraznění6 4 6 6" xfId="14432"/>
    <cellStyle name="40 % – Zvýraznění6 4 6 6 2" xfId="29621"/>
    <cellStyle name="40 % – Zvýraznění6 4 6 6 3" xfId="60735"/>
    <cellStyle name="40 % – Zvýraznění6 4 6 6 4" xfId="60736"/>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2" xfId="5705"/>
    <cellStyle name="40 % – Zvýraznění6 4 7 2 2" xfId="10487"/>
    <cellStyle name="40 % – Zvýraznění6 4 7 2 2 2" xfId="25703"/>
    <cellStyle name="40 % – Zvýraznění6 4 7 2 2 3" xfId="60737"/>
    <cellStyle name="40 % – Zvýraznění6 4 7 2 2 4" xfId="60738"/>
    <cellStyle name="40 % – Zvýraznění6 4 7 2 2 5" xfId="60739"/>
    <cellStyle name="40 % – Zvýraznění6 4 7 2 3" xfId="14437"/>
    <cellStyle name="40 % – Zvýraznění6 4 7 2 3 2" xfId="29626"/>
    <cellStyle name="40 % – Zvýraznění6 4 7 2 3 3" xfId="60740"/>
    <cellStyle name="40 % – Zvýraznění6 4 7 2 3 4" xfId="60741"/>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3" xfId="5706"/>
    <cellStyle name="40 % – Zvýraznění6 4 7 3 2" xfId="10488"/>
    <cellStyle name="40 % – Zvýraznění6 4 7 3 2 2" xfId="25704"/>
    <cellStyle name="40 % – Zvýraznění6 4 7 3 2 3" xfId="60742"/>
    <cellStyle name="40 % – Zvýraznění6 4 7 3 2 4" xfId="60743"/>
    <cellStyle name="40 % – Zvýraznění6 4 7 3 2 5" xfId="60744"/>
    <cellStyle name="40 % – Zvýraznění6 4 7 3 3" xfId="14438"/>
    <cellStyle name="40 % – Zvýraznění6 4 7 3 3 2" xfId="29627"/>
    <cellStyle name="40 % – Zvýraznění6 4 7 3 3 3" xfId="60745"/>
    <cellStyle name="40 % – Zvýraznění6 4 7 3 3 4" xfId="60746"/>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4" xfId="5707"/>
    <cellStyle name="40 % – Zvýraznění6 4 7 4 2" xfId="10489"/>
    <cellStyle name="40 % – Zvýraznění6 4 7 4 2 2" xfId="25705"/>
    <cellStyle name="40 % – Zvýraznění6 4 7 4 2 3" xfId="60747"/>
    <cellStyle name="40 % – Zvýraznění6 4 7 4 2 4" xfId="60748"/>
    <cellStyle name="40 % – Zvýraznění6 4 7 4 2 5" xfId="60749"/>
    <cellStyle name="40 % – Zvýraznění6 4 7 4 3" xfId="14439"/>
    <cellStyle name="40 % – Zvýraznění6 4 7 4 3 2" xfId="29628"/>
    <cellStyle name="40 % – Zvýraznění6 4 7 4 3 3" xfId="60750"/>
    <cellStyle name="40 % – Zvýraznění6 4 7 4 3 4" xfId="60751"/>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5" xfId="7986"/>
    <cellStyle name="40 % – Zvýraznění6 4 7 5 2" xfId="23203"/>
    <cellStyle name="40 % – Zvýraznění6 4 7 5 3" xfId="60752"/>
    <cellStyle name="40 % – Zvýraznění6 4 7 5 4" xfId="60753"/>
    <cellStyle name="40 % – Zvýraznění6 4 7 5 5" xfId="60754"/>
    <cellStyle name="40 % – Zvýraznění6 4 7 6" xfId="14436"/>
    <cellStyle name="40 % – Zvýraznění6 4 7 6 2" xfId="29625"/>
    <cellStyle name="40 % – Zvýraznění6 4 7 6 3" xfId="60755"/>
    <cellStyle name="40 % – Zvýraznění6 4 7 6 4" xfId="60756"/>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2" xfId="5709"/>
    <cellStyle name="40 % – Zvýraznění6 4 8 2 2" xfId="10490"/>
    <cellStyle name="40 % – Zvýraznění6 4 8 2 2 2" xfId="25706"/>
    <cellStyle name="40 % – Zvýraznění6 4 8 2 2 3" xfId="60757"/>
    <cellStyle name="40 % – Zvýraznění6 4 8 2 2 4" xfId="60758"/>
    <cellStyle name="40 % – Zvýraznění6 4 8 2 2 5" xfId="60759"/>
    <cellStyle name="40 % – Zvýraznění6 4 8 2 3" xfId="14441"/>
    <cellStyle name="40 % – Zvýraznění6 4 8 2 3 2" xfId="29630"/>
    <cellStyle name="40 % – Zvýraznění6 4 8 2 3 3" xfId="60760"/>
    <cellStyle name="40 % – Zvýraznění6 4 8 2 3 4" xfId="60761"/>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3" xfId="5710"/>
    <cellStyle name="40 % – Zvýraznění6 4 8 3 2" xfId="10491"/>
    <cellStyle name="40 % – Zvýraznění6 4 8 3 2 2" xfId="25707"/>
    <cellStyle name="40 % – Zvýraznění6 4 8 3 2 3" xfId="60762"/>
    <cellStyle name="40 % – Zvýraznění6 4 8 3 2 4" xfId="60763"/>
    <cellStyle name="40 % – Zvýraznění6 4 8 3 2 5" xfId="60764"/>
    <cellStyle name="40 % – Zvýraznění6 4 8 3 3" xfId="14442"/>
    <cellStyle name="40 % – Zvýraznění6 4 8 3 3 2" xfId="29631"/>
    <cellStyle name="40 % – Zvýraznění6 4 8 3 3 3" xfId="60765"/>
    <cellStyle name="40 % – Zvýraznění6 4 8 3 3 4" xfId="60766"/>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4" xfId="5711"/>
    <cellStyle name="40 % – Zvýraznění6 4 8 4 2" xfId="10492"/>
    <cellStyle name="40 % – Zvýraznění6 4 8 4 2 2" xfId="25708"/>
    <cellStyle name="40 % – Zvýraznění6 4 8 4 2 3" xfId="60767"/>
    <cellStyle name="40 % – Zvýraznění6 4 8 4 2 4" xfId="60768"/>
    <cellStyle name="40 % – Zvýraznění6 4 8 4 2 5" xfId="60769"/>
    <cellStyle name="40 % – Zvýraznění6 4 8 4 3" xfId="14443"/>
    <cellStyle name="40 % – Zvýraznění6 4 8 4 3 2" xfId="29632"/>
    <cellStyle name="40 % – Zvýraznění6 4 8 4 3 3" xfId="60770"/>
    <cellStyle name="40 % – Zvýraznění6 4 8 4 3 4" xfId="60771"/>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5" xfId="8165"/>
    <cellStyle name="40 % – Zvýraznění6 4 8 5 2" xfId="23381"/>
    <cellStyle name="40 % – Zvýraznění6 4 8 5 3" xfId="60772"/>
    <cellStyle name="40 % – Zvýraznění6 4 8 5 4" xfId="60773"/>
    <cellStyle name="40 % – Zvýraznění6 4 8 5 5" xfId="60774"/>
    <cellStyle name="40 % – Zvýraznění6 4 8 6" xfId="14440"/>
    <cellStyle name="40 % – Zvýraznění6 4 8 6 2" xfId="29629"/>
    <cellStyle name="40 % – Zvýraznění6 4 8 6 3" xfId="60775"/>
    <cellStyle name="40 % – Zvýraznění6 4 8 6 4" xfId="60776"/>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2" xfId="5713"/>
    <cellStyle name="40 % – Zvýraznění6 4 9 2 2" xfId="10493"/>
    <cellStyle name="40 % – Zvýraznění6 4 9 2 2 2" xfId="25709"/>
    <cellStyle name="40 % – Zvýraznění6 4 9 2 2 3" xfId="60777"/>
    <cellStyle name="40 % – Zvýraznění6 4 9 2 2 4" xfId="60778"/>
    <cellStyle name="40 % – Zvýraznění6 4 9 2 2 5" xfId="60779"/>
    <cellStyle name="40 % – Zvýraznění6 4 9 2 3" xfId="14445"/>
    <cellStyle name="40 % – Zvýraznění6 4 9 2 3 2" xfId="29634"/>
    <cellStyle name="40 % – Zvýraznění6 4 9 2 3 3" xfId="60780"/>
    <cellStyle name="40 % – Zvýraznění6 4 9 2 3 4" xfId="60781"/>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3" xfId="5714"/>
    <cellStyle name="40 % – Zvýraznění6 4 9 3 2" xfId="10494"/>
    <cellStyle name="40 % – Zvýraznění6 4 9 3 2 2" xfId="25710"/>
    <cellStyle name="40 % – Zvýraznění6 4 9 3 2 3" xfId="60782"/>
    <cellStyle name="40 % – Zvýraznění6 4 9 3 2 4" xfId="60783"/>
    <cellStyle name="40 % – Zvýraznění6 4 9 3 2 5" xfId="60784"/>
    <cellStyle name="40 % – Zvýraznění6 4 9 3 3" xfId="14446"/>
    <cellStyle name="40 % – Zvýraznění6 4 9 3 3 2" xfId="29635"/>
    <cellStyle name="40 % – Zvýraznění6 4 9 3 3 3" xfId="60785"/>
    <cellStyle name="40 % – Zvýraznění6 4 9 3 3 4" xfId="60786"/>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4" xfId="5715"/>
    <cellStyle name="40 % – Zvýraznění6 4 9 4 2" xfId="10495"/>
    <cellStyle name="40 % – Zvýraznění6 4 9 4 2 2" xfId="25711"/>
    <cellStyle name="40 % – Zvýraznění6 4 9 4 2 3" xfId="60787"/>
    <cellStyle name="40 % – Zvýraznění6 4 9 4 2 4" xfId="60788"/>
    <cellStyle name="40 % – Zvýraznění6 4 9 4 2 5" xfId="60789"/>
    <cellStyle name="40 % – Zvýraznění6 4 9 4 3" xfId="14447"/>
    <cellStyle name="40 % – Zvýraznění6 4 9 4 3 2" xfId="29636"/>
    <cellStyle name="40 % – Zvýraznění6 4 9 4 3 3" xfId="60790"/>
    <cellStyle name="40 % – Zvýraznění6 4 9 4 3 4" xfId="60791"/>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5" xfId="8247"/>
    <cellStyle name="40 % – Zvýraznění6 4 9 5 2" xfId="23463"/>
    <cellStyle name="40 % – Zvýraznění6 4 9 5 3" xfId="60792"/>
    <cellStyle name="40 % – Zvýraznění6 4 9 5 4" xfId="60793"/>
    <cellStyle name="40 % – Zvýraznění6 4 9 5 5" xfId="60794"/>
    <cellStyle name="40 % – Zvýraznění6 4 9 6" xfId="14444"/>
    <cellStyle name="40 % – Zvýraznění6 4 9 6 2" xfId="29633"/>
    <cellStyle name="40 % – Zvýraznění6 4 9 6 3" xfId="60795"/>
    <cellStyle name="40 % – Zvýraznění6 4 9 6 4" xfId="60796"/>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2 3" xfId="60797"/>
    <cellStyle name="40 % – Zvýraznění6 5 10 2 4" xfId="60798"/>
    <cellStyle name="40 % – Zvýraznění6 5 10 2 5" xfId="60799"/>
    <cellStyle name="40 % – Zvýraznění6 5 10 3" xfId="14448"/>
    <cellStyle name="40 % – Zvýraznění6 5 10 3 2" xfId="29637"/>
    <cellStyle name="40 % – Zvýraznění6 5 10 3 3" xfId="60800"/>
    <cellStyle name="40 % – Zvýraznění6 5 10 3 4" xfId="60801"/>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1" xfId="5717"/>
    <cellStyle name="40 % – Zvýraznění6 5 11 2" xfId="10497"/>
    <cellStyle name="40 % – Zvýraznění6 5 11 2 2" xfId="25713"/>
    <cellStyle name="40 % – Zvýraznění6 5 11 2 3" xfId="60802"/>
    <cellStyle name="40 % – Zvýraznění6 5 11 2 4" xfId="60803"/>
    <cellStyle name="40 % – Zvýraznění6 5 11 2 5" xfId="60804"/>
    <cellStyle name="40 % – Zvýraznění6 5 11 3" xfId="14449"/>
    <cellStyle name="40 % – Zvýraznění6 5 11 3 2" xfId="29638"/>
    <cellStyle name="40 % – Zvýraznění6 5 11 3 3" xfId="60805"/>
    <cellStyle name="40 % – Zvýraznění6 5 11 3 4" xfId="60806"/>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2" xfId="5718"/>
    <cellStyle name="40 % – Zvýraznění6 5 12 2" xfId="11053"/>
    <cellStyle name="40 % – Zvýraznění6 5 12 2 2" xfId="26253"/>
    <cellStyle name="40 % – Zvýraznění6 5 12 2 3" xfId="60807"/>
    <cellStyle name="40 % – Zvýraznění6 5 12 2 4" xfId="60808"/>
    <cellStyle name="40 % – Zvýraznění6 5 12 2 5" xfId="60809"/>
    <cellStyle name="40 % – Zvýraznění6 5 12 3" xfId="14450"/>
    <cellStyle name="40 % – Zvýraznění6 5 12 3 2" xfId="29639"/>
    <cellStyle name="40 % – Zvýraznění6 5 12 3 3" xfId="60810"/>
    <cellStyle name="40 % – Zvýraznění6 5 12 3 4" xfId="60811"/>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3" xfId="7776"/>
    <cellStyle name="40 % – Zvýraznění6 5 13 2" xfId="22995"/>
    <cellStyle name="40 % – Zvýraznění6 5 13 3" xfId="60812"/>
    <cellStyle name="40 % – Zvýraznění6 5 13 4" xfId="60813"/>
    <cellStyle name="40 % – Zvýraznění6 5 13 5" xfId="60814"/>
    <cellStyle name="40 % – Zvýraznění6 5 14" xfId="11640"/>
    <cellStyle name="40 % – Zvýraznění6 5 14 2" xfId="26836"/>
    <cellStyle name="40 % – Zvýraznění6 5 14 3" xfId="60815"/>
    <cellStyle name="40 % – Zvýraznění6 5 14 4" xfId="6081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2" xfId="5719"/>
    <cellStyle name="40 % – Zvýraznění6 5 2 2 2" xfId="10498"/>
    <cellStyle name="40 % – Zvýraznění6 5 2 2 2 2" xfId="25714"/>
    <cellStyle name="40 % – Zvýraznění6 5 2 2 2 3" xfId="60817"/>
    <cellStyle name="40 % – Zvýraznění6 5 2 2 2 4" xfId="60818"/>
    <cellStyle name="40 % – Zvýraznění6 5 2 2 2 5" xfId="60819"/>
    <cellStyle name="40 % – Zvýraznění6 5 2 2 3" xfId="14451"/>
    <cellStyle name="40 % – Zvýraznění6 5 2 2 3 2" xfId="29640"/>
    <cellStyle name="40 % – Zvýraznění6 5 2 2 3 3" xfId="60820"/>
    <cellStyle name="40 % – Zvýraznění6 5 2 2 3 4" xfId="60821"/>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3" xfId="5720"/>
    <cellStyle name="40 % – Zvýraznění6 5 2 3 2" xfId="10499"/>
    <cellStyle name="40 % – Zvýraznění6 5 2 3 2 2" xfId="25715"/>
    <cellStyle name="40 % – Zvýraznění6 5 2 3 2 3" xfId="60822"/>
    <cellStyle name="40 % – Zvýraznění6 5 2 3 2 4" xfId="60823"/>
    <cellStyle name="40 % – Zvýraznění6 5 2 3 2 5" xfId="60824"/>
    <cellStyle name="40 % – Zvýraznění6 5 2 3 3" xfId="14452"/>
    <cellStyle name="40 % – Zvýraznění6 5 2 3 3 2" xfId="29641"/>
    <cellStyle name="40 % – Zvýraznění6 5 2 3 3 3" xfId="60825"/>
    <cellStyle name="40 % – Zvýraznění6 5 2 3 3 4" xfId="60826"/>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4" xfId="5721"/>
    <cellStyle name="40 % – Zvýraznění6 5 2 4 2" xfId="10500"/>
    <cellStyle name="40 % – Zvýraznění6 5 2 4 2 2" xfId="25716"/>
    <cellStyle name="40 % – Zvýraznění6 5 2 4 2 3" xfId="60827"/>
    <cellStyle name="40 % – Zvýraznění6 5 2 4 2 4" xfId="60828"/>
    <cellStyle name="40 % – Zvýraznění6 5 2 4 2 5" xfId="60829"/>
    <cellStyle name="40 % – Zvýraznění6 5 2 4 3" xfId="14453"/>
    <cellStyle name="40 % – Zvýraznění6 5 2 4 3 2" xfId="29642"/>
    <cellStyle name="40 % – Zvýraznění6 5 2 4 3 3" xfId="60830"/>
    <cellStyle name="40 % – Zvýraznění6 5 2 4 3 4" xfId="60831"/>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5" xfId="5722"/>
    <cellStyle name="40 % – Zvýraznění6 5 2 5 2" xfId="11026"/>
    <cellStyle name="40 % – Zvýraznění6 5 2 5 2 2" xfId="26226"/>
    <cellStyle name="40 % – Zvýraznění6 5 2 5 2 3" xfId="60832"/>
    <cellStyle name="40 % – Zvýraznění6 5 2 5 2 4" xfId="60833"/>
    <cellStyle name="40 % – Zvýraznění6 5 2 5 2 5" xfId="60834"/>
    <cellStyle name="40 % – Zvýraznění6 5 2 5 3" xfId="14454"/>
    <cellStyle name="40 % – Zvýraznění6 5 2 5 3 2" xfId="29643"/>
    <cellStyle name="40 % – Zvýraznění6 5 2 5 3 3" xfId="60835"/>
    <cellStyle name="40 % – Zvýraznění6 5 2 5 3 4" xfId="60836"/>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6" xfId="7850"/>
    <cellStyle name="40 % – Zvýraznění6 5 2 6 2" xfId="23069"/>
    <cellStyle name="40 % – Zvýraznění6 5 2 6 3" xfId="60837"/>
    <cellStyle name="40 % – Zvýraznění6 5 2 6 4" xfId="60838"/>
    <cellStyle name="40 % – Zvýraznění6 5 2 6 5" xfId="60839"/>
    <cellStyle name="40 % – Zvýraznění6 5 2 7" xfId="11641"/>
    <cellStyle name="40 % – Zvýraznění6 5 2 7 2" xfId="26837"/>
    <cellStyle name="40 % – Zvýraznění6 5 2 7 3" xfId="60840"/>
    <cellStyle name="40 % – Zvýraznění6 5 2 7 4" xfId="60841"/>
    <cellStyle name="40 % – Zvýraznění6 5 2 8" xfId="15441"/>
    <cellStyle name="40 % – Zvýraznění6 5 2 8 2" xfId="30622"/>
    <cellStyle name="40 % – Zvýraznění6 5 2 9" xfId="34427"/>
    <cellStyle name="40 % – Zvýraznění6 5 3" xfId="577"/>
    <cellStyle name="40 % – Zvýraznění6 5 3 10" xfId="19248"/>
    <cellStyle name="40 % – Zvýraznění6 5 3 11" xfId="44060"/>
    <cellStyle name="40 % – Zvýraznění6 5 3 12" xfId="44061"/>
    <cellStyle name="40 % – Zvýraznění6 5 3 2" xfId="5723"/>
    <cellStyle name="40 % – Zvýraznění6 5 3 2 2" xfId="10501"/>
    <cellStyle name="40 % – Zvýraznění6 5 3 2 2 2" xfId="25717"/>
    <cellStyle name="40 % – Zvýraznění6 5 3 2 2 3" xfId="60842"/>
    <cellStyle name="40 % – Zvýraznění6 5 3 2 2 4" xfId="60843"/>
    <cellStyle name="40 % – Zvýraznění6 5 3 2 2 5" xfId="60844"/>
    <cellStyle name="40 % – Zvýraznění6 5 3 2 3" xfId="14455"/>
    <cellStyle name="40 % – Zvýraznění6 5 3 2 3 2" xfId="29644"/>
    <cellStyle name="40 % – Zvýraznění6 5 3 2 3 3" xfId="60845"/>
    <cellStyle name="40 % – Zvýraznění6 5 3 2 3 4" xfId="60846"/>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3" xfId="5724"/>
    <cellStyle name="40 % – Zvýraznění6 5 3 3 2" xfId="10502"/>
    <cellStyle name="40 % – Zvýraznění6 5 3 3 2 2" xfId="25718"/>
    <cellStyle name="40 % – Zvýraznění6 5 3 3 2 3" xfId="60847"/>
    <cellStyle name="40 % – Zvýraznění6 5 3 3 2 4" xfId="60848"/>
    <cellStyle name="40 % – Zvýraznění6 5 3 3 2 5" xfId="60849"/>
    <cellStyle name="40 % – Zvýraznění6 5 3 3 3" xfId="14456"/>
    <cellStyle name="40 % – Zvýraznění6 5 3 3 3 2" xfId="29645"/>
    <cellStyle name="40 % – Zvýraznění6 5 3 3 3 3" xfId="60850"/>
    <cellStyle name="40 % – Zvýraznění6 5 3 3 3 4" xfId="60851"/>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4" xfId="5725"/>
    <cellStyle name="40 % – Zvýraznění6 5 3 4 2" xfId="10503"/>
    <cellStyle name="40 % – Zvýraznění6 5 3 4 2 2" xfId="25719"/>
    <cellStyle name="40 % – Zvýraznění6 5 3 4 2 3" xfId="60852"/>
    <cellStyle name="40 % – Zvýraznění6 5 3 4 2 4" xfId="60853"/>
    <cellStyle name="40 % – Zvýraznění6 5 3 4 2 5" xfId="60854"/>
    <cellStyle name="40 % – Zvýraznění6 5 3 4 3" xfId="14457"/>
    <cellStyle name="40 % – Zvýraznění6 5 3 4 3 2" xfId="29646"/>
    <cellStyle name="40 % – Zvýraznění6 5 3 4 3 3" xfId="60855"/>
    <cellStyle name="40 % – Zvýraznění6 5 3 4 3 4" xfId="6085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5" xfId="5726"/>
    <cellStyle name="40 % – Zvýraznění6 5 3 5 2" xfId="11152"/>
    <cellStyle name="40 % – Zvýraznění6 5 3 5 2 2" xfId="26352"/>
    <cellStyle name="40 % – Zvýraznění6 5 3 5 2 3" xfId="60857"/>
    <cellStyle name="40 % – Zvýraznění6 5 3 5 2 4" xfId="60858"/>
    <cellStyle name="40 % – Zvýraznění6 5 3 5 2 5" xfId="60859"/>
    <cellStyle name="40 % – Zvýraznění6 5 3 5 3" xfId="14458"/>
    <cellStyle name="40 % – Zvýraznění6 5 3 5 3 2" xfId="29647"/>
    <cellStyle name="40 % – Zvýraznění6 5 3 5 3 3" xfId="60860"/>
    <cellStyle name="40 % – Zvýraznění6 5 3 5 3 4" xfId="60861"/>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6" xfId="7777"/>
    <cellStyle name="40 % – Zvýraznění6 5 3 6 2" xfId="22996"/>
    <cellStyle name="40 % – Zvýraznění6 5 3 6 3" xfId="60862"/>
    <cellStyle name="40 % – Zvýraznění6 5 3 6 4" xfId="60863"/>
    <cellStyle name="40 % – Zvýraznění6 5 3 6 5" xfId="60864"/>
    <cellStyle name="40 % – Zvýraznění6 5 3 7" xfId="11642"/>
    <cellStyle name="40 % – Zvýraznění6 5 3 7 2" xfId="26838"/>
    <cellStyle name="40 % – Zvýraznění6 5 3 7 3" xfId="60865"/>
    <cellStyle name="40 % – Zvýraznění6 5 3 7 4" xfId="60866"/>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2" xfId="5728"/>
    <cellStyle name="40 % – Zvýraznění6 5 4 2 2" xfId="10504"/>
    <cellStyle name="40 % – Zvýraznění6 5 4 2 2 2" xfId="25720"/>
    <cellStyle name="40 % – Zvýraznění6 5 4 2 2 3" xfId="60867"/>
    <cellStyle name="40 % – Zvýraznění6 5 4 2 2 4" xfId="60868"/>
    <cellStyle name="40 % – Zvýraznění6 5 4 2 2 5" xfId="60869"/>
    <cellStyle name="40 % – Zvýraznění6 5 4 2 3" xfId="14460"/>
    <cellStyle name="40 % – Zvýraznění6 5 4 2 3 2" xfId="29649"/>
    <cellStyle name="40 % – Zvýraznění6 5 4 2 3 3" xfId="60870"/>
    <cellStyle name="40 % – Zvýraznění6 5 4 2 3 4" xfId="60871"/>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3" xfId="5729"/>
    <cellStyle name="40 % – Zvýraznění6 5 4 3 2" xfId="10505"/>
    <cellStyle name="40 % – Zvýraznění6 5 4 3 2 2" xfId="25721"/>
    <cellStyle name="40 % – Zvýraznění6 5 4 3 2 3" xfId="60872"/>
    <cellStyle name="40 % – Zvýraznění6 5 4 3 2 4" xfId="60873"/>
    <cellStyle name="40 % – Zvýraznění6 5 4 3 2 5" xfId="60874"/>
    <cellStyle name="40 % – Zvýraznění6 5 4 3 3" xfId="14461"/>
    <cellStyle name="40 % – Zvýraznění6 5 4 3 3 2" xfId="29650"/>
    <cellStyle name="40 % – Zvýraznění6 5 4 3 3 3" xfId="60875"/>
    <cellStyle name="40 % – Zvýraznění6 5 4 3 3 4" xfId="60876"/>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4" xfId="5730"/>
    <cellStyle name="40 % – Zvýraznění6 5 4 4 2" xfId="10506"/>
    <cellStyle name="40 % – Zvýraznění6 5 4 4 2 2" xfId="25722"/>
    <cellStyle name="40 % – Zvýraznění6 5 4 4 2 3" xfId="60877"/>
    <cellStyle name="40 % – Zvýraznění6 5 4 4 2 4" xfId="60878"/>
    <cellStyle name="40 % – Zvýraznění6 5 4 4 2 5" xfId="60879"/>
    <cellStyle name="40 % – Zvýraznění6 5 4 4 3" xfId="14462"/>
    <cellStyle name="40 % – Zvýraznění6 5 4 4 3 2" xfId="29651"/>
    <cellStyle name="40 % – Zvýraznění6 5 4 4 3 3" xfId="60880"/>
    <cellStyle name="40 % – Zvýraznění6 5 4 4 3 4" xfId="6088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5" xfId="8064"/>
    <cellStyle name="40 % – Zvýraznění6 5 4 5 2" xfId="23280"/>
    <cellStyle name="40 % – Zvýraznění6 5 4 5 3" xfId="60882"/>
    <cellStyle name="40 % – Zvýraznění6 5 4 5 4" xfId="60883"/>
    <cellStyle name="40 % – Zvýraznění6 5 4 5 5" xfId="60884"/>
    <cellStyle name="40 % – Zvýraznění6 5 4 6" xfId="14459"/>
    <cellStyle name="40 % – Zvýraznění6 5 4 6 2" xfId="29648"/>
    <cellStyle name="40 % – Zvýraznění6 5 4 6 3" xfId="60885"/>
    <cellStyle name="40 % – Zvýraznění6 5 4 6 4" xfId="60886"/>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2" xfId="5732"/>
    <cellStyle name="40 % – Zvýraznění6 5 5 2 2" xfId="10507"/>
    <cellStyle name="40 % – Zvýraznění6 5 5 2 2 2" xfId="25723"/>
    <cellStyle name="40 % – Zvýraznění6 5 5 2 2 3" xfId="60887"/>
    <cellStyle name="40 % – Zvýraznění6 5 5 2 2 4" xfId="60888"/>
    <cellStyle name="40 % – Zvýraznění6 5 5 2 2 5" xfId="60889"/>
    <cellStyle name="40 % – Zvýraznění6 5 5 2 3" xfId="14464"/>
    <cellStyle name="40 % – Zvýraznění6 5 5 2 3 2" xfId="29653"/>
    <cellStyle name="40 % – Zvýraznění6 5 5 2 3 3" xfId="60890"/>
    <cellStyle name="40 % – Zvýraznění6 5 5 2 3 4" xfId="60891"/>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3" xfId="5733"/>
    <cellStyle name="40 % – Zvýraznění6 5 5 3 2" xfId="10508"/>
    <cellStyle name="40 % – Zvýraznění6 5 5 3 2 2" xfId="25724"/>
    <cellStyle name="40 % – Zvýraznění6 5 5 3 2 3" xfId="60892"/>
    <cellStyle name="40 % – Zvýraznění6 5 5 3 2 4" xfId="60893"/>
    <cellStyle name="40 % – Zvýraznění6 5 5 3 2 5" xfId="60894"/>
    <cellStyle name="40 % – Zvýraznění6 5 5 3 3" xfId="14465"/>
    <cellStyle name="40 % – Zvýraznění6 5 5 3 3 2" xfId="29654"/>
    <cellStyle name="40 % – Zvýraznění6 5 5 3 3 3" xfId="60895"/>
    <cellStyle name="40 % – Zvýraznění6 5 5 3 3 4" xfId="60896"/>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4" xfId="5734"/>
    <cellStyle name="40 % – Zvýraznění6 5 5 4 2" xfId="10509"/>
    <cellStyle name="40 % – Zvýraznění6 5 5 4 2 2" xfId="25725"/>
    <cellStyle name="40 % – Zvýraznění6 5 5 4 2 3" xfId="60897"/>
    <cellStyle name="40 % – Zvýraznění6 5 5 4 2 4" xfId="60898"/>
    <cellStyle name="40 % – Zvýraznění6 5 5 4 2 5" xfId="60899"/>
    <cellStyle name="40 % – Zvýraznění6 5 5 4 3" xfId="14466"/>
    <cellStyle name="40 % – Zvýraznění6 5 5 4 3 2" xfId="29655"/>
    <cellStyle name="40 % – Zvýraznění6 5 5 4 3 3" xfId="60900"/>
    <cellStyle name="40 % – Zvýraznění6 5 5 4 3 4" xfId="60901"/>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5" xfId="8144"/>
    <cellStyle name="40 % – Zvýraznění6 5 5 5 2" xfId="23360"/>
    <cellStyle name="40 % – Zvýraznění6 5 5 5 3" xfId="60902"/>
    <cellStyle name="40 % – Zvýraznění6 5 5 5 4" xfId="60903"/>
    <cellStyle name="40 % – Zvýraznění6 5 5 5 5" xfId="60904"/>
    <cellStyle name="40 % – Zvýraznění6 5 5 6" xfId="14463"/>
    <cellStyle name="40 % – Zvýraznění6 5 5 6 2" xfId="29652"/>
    <cellStyle name="40 % – Zvýraznění6 5 5 6 3" xfId="60905"/>
    <cellStyle name="40 % – Zvýraznění6 5 5 6 4" xfId="60906"/>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2" xfId="5736"/>
    <cellStyle name="40 % – Zvýraznění6 5 6 2 2" xfId="10510"/>
    <cellStyle name="40 % – Zvýraznění6 5 6 2 2 2" xfId="25726"/>
    <cellStyle name="40 % – Zvýraznění6 5 6 2 2 3" xfId="60907"/>
    <cellStyle name="40 % – Zvýraznění6 5 6 2 2 4" xfId="60908"/>
    <cellStyle name="40 % – Zvýraznění6 5 6 2 2 5" xfId="60909"/>
    <cellStyle name="40 % – Zvýraznění6 5 6 2 3" xfId="14468"/>
    <cellStyle name="40 % – Zvýraznění6 5 6 2 3 2" xfId="29657"/>
    <cellStyle name="40 % – Zvýraznění6 5 6 2 3 3" xfId="60910"/>
    <cellStyle name="40 % – Zvýraznění6 5 6 2 3 4" xfId="60911"/>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3" xfId="5737"/>
    <cellStyle name="40 % – Zvýraznění6 5 6 3 2" xfId="10511"/>
    <cellStyle name="40 % – Zvýraznění6 5 6 3 2 2" xfId="25727"/>
    <cellStyle name="40 % – Zvýraznění6 5 6 3 2 3" xfId="60912"/>
    <cellStyle name="40 % – Zvýraznění6 5 6 3 2 4" xfId="60913"/>
    <cellStyle name="40 % – Zvýraznění6 5 6 3 2 5" xfId="60914"/>
    <cellStyle name="40 % – Zvýraznění6 5 6 3 3" xfId="14469"/>
    <cellStyle name="40 % – Zvýraznění6 5 6 3 3 2" xfId="29658"/>
    <cellStyle name="40 % – Zvýraznění6 5 6 3 3 3" xfId="60915"/>
    <cellStyle name="40 % – Zvýraznění6 5 6 3 3 4" xfId="60916"/>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4" xfId="5738"/>
    <cellStyle name="40 % – Zvýraznění6 5 6 4 2" xfId="10512"/>
    <cellStyle name="40 % – Zvýraznění6 5 6 4 2 2" xfId="25728"/>
    <cellStyle name="40 % – Zvýraznění6 5 6 4 2 3" xfId="60917"/>
    <cellStyle name="40 % – Zvýraznění6 5 6 4 2 4" xfId="60918"/>
    <cellStyle name="40 % – Zvýraznění6 5 6 4 2 5" xfId="60919"/>
    <cellStyle name="40 % – Zvýraznění6 5 6 4 3" xfId="14470"/>
    <cellStyle name="40 % – Zvýraznění6 5 6 4 3 2" xfId="29659"/>
    <cellStyle name="40 % – Zvýraznění6 5 6 4 3 3" xfId="60920"/>
    <cellStyle name="40 % – Zvýraznění6 5 6 4 3 4" xfId="60921"/>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5" xfId="8226"/>
    <cellStyle name="40 % – Zvýraznění6 5 6 5 2" xfId="23442"/>
    <cellStyle name="40 % – Zvýraznění6 5 6 5 3" xfId="60922"/>
    <cellStyle name="40 % – Zvýraznění6 5 6 5 4" xfId="60923"/>
    <cellStyle name="40 % – Zvýraznění6 5 6 5 5" xfId="60924"/>
    <cellStyle name="40 % – Zvýraznění6 5 6 6" xfId="14467"/>
    <cellStyle name="40 % – Zvýraznění6 5 6 6 2" xfId="29656"/>
    <cellStyle name="40 % – Zvýraznění6 5 6 6 3" xfId="60925"/>
    <cellStyle name="40 % – Zvýraznění6 5 6 6 4" xfId="6092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2" xfId="5740"/>
    <cellStyle name="40 % – Zvýraznění6 5 7 2 2" xfId="10513"/>
    <cellStyle name="40 % – Zvýraznění6 5 7 2 2 2" xfId="25729"/>
    <cellStyle name="40 % – Zvýraznění6 5 7 2 2 3" xfId="60927"/>
    <cellStyle name="40 % – Zvýraznění6 5 7 2 2 4" xfId="60928"/>
    <cellStyle name="40 % – Zvýraznění6 5 7 2 2 5" xfId="60929"/>
    <cellStyle name="40 % – Zvýraznění6 5 7 2 3" xfId="14472"/>
    <cellStyle name="40 % – Zvýraznění6 5 7 2 3 2" xfId="29661"/>
    <cellStyle name="40 % – Zvýraznění6 5 7 2 3 3" xfId="60930"/>
    <cellStyle name="40 % – Zvýraznění6 5 7 2 3 4" xfId="6093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3" xfId="5741"/>
    <cellStyle name="40 % – Zvýraznění6 5 7 3 2" xfId="10514"/>
    <cellStyle name="40 % – Zvýraznění6 5 7 3 2 2" xfId="25730"/>
    <cellStyle name="40 % – Zvýraznění6 5 7 3 2 3" xfId="60932"/>
    <cellStyle name="40 % – Zvýraznění6 5 7 3 2 4" xfId="60933"/>
    <cellStyle name="40 % – Zvýraznění6 5 7 3 2 5" xfId="60934"/>
    <cellStyle name="40 % – Zvýraznění6 5 7 3 3" xfId="14473"/>
    <cellStyle name="40 % – Zvýraznění6 5 7 3 3 2" xfId="29662"/>
    <cellStyle name="40 % – Zvýraznění6 5 7 3 3 3" xfId="60935"/>
    <cellStyle name="40 % – Zvýraznění6 5 7 3 3 4" xfId="60936"/>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4" xfId="5742"/>
    <cellStyle name="40 % – Zvýraznění6 5 7 4 2" xfId="10515"/>
    <cellStyle name="40 % – Zvýraznění6 5 7 4 2 2" xfId="25731"/>
    <cellStyle name="40 % – Zvýraznění6 5 7 4 2 3" xfId="60937"/>
    <cellStyle name="40 % – Zvýraznění6 5 7 4 2 4" xfId="60938"/>
    <cellStyle name="40 % – Zvýraznění6 5 7 4 2 5" xfId="60939"/>
    <cellStyle name="40 % – Zvýraznění6 5 7 4 3" xfId="14474"/>
    <cellStyle name="40 % – Zvýraznění6 5 7 4 3 2" xfId="29663"/>
    <cellStyle name="40 % – Zvýraznění6 5 7 4 3 3" xfId="60940"/>
    <cellStyle name="40 % – Zvýraznění6 5 7 4 3 4" xfId="60941"/>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5" xfId="8319"/>
    <cellStyle name="40 % – Zvýraznění6 5 7 5 2" xfId="23535"/>
    <cellStyle name="40 % – Zvýraznění6 5 7 5 3" xfId="60942"/>
    <cellStyle name="40 % – Zvýraznění6 5 7 5 4" xfId="60943"/>
    <cellStyle name="40 % – Zvýraznění6 5 7 5 5" xfId="60944"/>
    <cellStyle name="40 % – Zvýraznění6 5 7 6" xfId="14471"/>
    <cellStyle name="40 % – Zvýraznění6 5 7 6 2" xfId="29660"/>
    <cellStyle name="40 % – Zvýraznění6 5 7 6 3" xfId="60945"/>
    <cellStyle name="40 % – Zvýraznění6 5 7 6 4" xfId="60946"/>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2" xfId="5744"/>
    <cellStyle name="40 % – Zvýraznění6 5 8 2 2" xfId="10516"/>
    <cellStyle name="40 % – Zvýraznění6 5 8 2 2 2" xfId="25732"/>
    <cellStyle name="40 % – Zvýraznění6 5 8 2 2 3" xfId="60947"/>
    <cellStyle name="40 % – Zvýraznění6 5 8 2 2 4" xfId="60948"/>
    <cellStyle name="40 % – Zvýraznění6 5 8 2 2 5" xfId="60949"/>
    <cellStyle name="40 % – Zvýraznění6 5 8 2 3" xfId="14476"/>
    <cellStyle name="40 % – Zvýraznění6 5 8 2 3 2" xfId="29665"/>
    <cellStyle name="40 % – Zvýraznění6 5 8 2 3 3" xfId="60950"/>
    <cellStyle name="40 % – Zvýraznění6 5 8 2 3 4" xfId="60951"/>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3" xfId="5745"/>
    <cellStyle name="40 % – Zvýraznění6 5 8 3 2" xfId="10517"/>
    <cellStyle name="40 % – Zvýraznění6 5 8 3 2 2" xfId="25733"/>
    <cellStyle name="40 % – Zvýraznění6 5 8 3 2 3" xfId="60952"/>
    <cellStyle name="40 % – Zvýraznění6 5 8 3 2 4" xfId="60953"/>
    <cellStyle name="40 % – Zvýraznění6 5 8 3 2 5" xfId="60954"/>
    <cellStyle name="40 % – Zvýraznění6 5 8 3 3" xfId="14477"/>
    <cellStyle name="40 % – Zvýraznění6 5 8 3 3 2" xfId="29666"/>
    <cellStyle name="40 % – Zvýraznění6 5 8 3 3 3" xfId="60955"/>
    <cellStyle name="40 % – Zvýraznění6 5 8 3 3 4" xfId="6095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4" xfId="5746"/>
    <cellStyle name="40 % – Zvýraznění6 5 8 4 2" xfId="10518"/>
    <cellStyle name="40 % – Zvýraznění6 5 8 4 2 2" xfId="25734"/>
    <cellStyle name="40 % – Zvýraznění6 5 8 4 2 3" xfId="60957"/>
    <cellStyle name="40 % – Zvýraznění6 5 8 4 2 4" xfId="60958"/>
    <cellStyle name="40 % – Zvýraznění6 5 8 4 2 5" xfId="60959"/>
    <cellStyle name="40 % – Zvýraznění6 5 8 4 3" xfId="14478"/>
    <cellStyle name="40 % – Zvýraznění6 5 8 4 3 2" xfId="29667"/>
    <cellStyle name="40 % – Zvýraznění6 5 8 4 3 3" xfId="60960"/>
    <cellStyle name="40 % – Zvýraznění6 5 8 4 3 4" xfId="60961"/>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5" xfId="8402"/>
    <cellStyle name="40 % – Zvýraznění6 5 8 5 2" xfId="23618"/>
    <cellStyle name="40 % – Zvýraznění6 5 8 5 3" xfId="60962"/>
    <cellStyle name="40 % – Zvýraznění6 5 8 5 4" xfId="60963"/>
    <cellStyle name="40 % – Zvýraznění6 5 8 5 5" xfId="60964"/>
    <cellStyle name="40 % – Zvýraznění6 5 8 6" xfId="14475"/>
    <cellStyle name="40 % – Zvýraznění6 5 8 6 2" xfId="29664"/>
    <cellStyle name="40 % – Zvýraznění6 5 8 6 3" xfId="60965"/>
    <cellStyle name="40 % – Zvýraznění6 5 8 6 4" xfId="60966"/>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2 3" xfId="60967"/>
    <cellStyle name="40 % – Zvýraznění6 5 9 2 4" xfId="60968"/>
    <cellStyle name="40 % – Zvýraznění6 5 9 2 5" xfId="60969"/>
    <cellStyle name="40 % – Zvýraznění6 5 9 3" xfId="14479"/>
    <cellStyle name="40 % – Zvýraznění6 5 9 3 2" xfId="29668"/>
    <cellStyle name="40 % – Zvýraznění6 5 9 3 3" xfId="60970"/>
    <cellStyle name="40 % – Zvýraznění6 5 9 3 4" xfId="60971"/>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6" xfId="578"/>
    <cellStyle name="40 % – Zvýraznění6 6 10" xfId="5748"/>
    <cellStyle name="40 % – Zvýraznění6 6 10 2" xfId="10520"/>
    <cellStyle name="40 % – Zvýraznění6 6 10 2 2" xfId="25736"/>
    <cellStyle name="40 % – Zvýraznění6 6 10 2 3" xfId="60972"/>
    <cellStyle name="40 % – Zvýraznění6 6 10 2 4" xfId="60973"/>
    <cellStyle name="40 % – Zvýraznění6 6 10 2 5" xfId="60974"/>
    <cellStyle name="40 % – Zvýraznění6 6 10 3" xfId="14480"/>
    <cellStyle name="40 % – Zvýraznění6 6 10 3 2" xfId="29669"/>
    <cellStyle name="40 % – Zvýraznění6 6 10 3 3" xfId="60975"/>
    <cellStyle name="40 % – Zvýraznění6 6 10 3 4" xfId="60976"/>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1" xfId="5749"/>
    <cellStyle name="40 % – Zvýraznění6 6 11 2" xfId="11179"/>
    <cellStyle name="40 % – Zvýraznění6 6 11 2 2" xfId="26379"/>
    <cellStyle name="40 % – Zvýraznění6 6 11 2 3" xfId="60977"/>
    <cellStyle name="40 % – Zvýraznění6 6 11 2 4" xfId="60978"/>
    <cellStyle name="40 % – Zvýraznění6 6 11 2 5" xfId="60979"/>
    <cellStyle name="40 % – Zvýraznění6 6 11 3" xfId="14481"/>
    <cellStyle name="40 % – Zvýraznění6 6 11 3 2" xfId="29670"/>
    <cellStyle name="40 % – Zvýraznění6 6 11 3 3" xfId="60980"/>
    <cellStyle name="40 % – Zvýraznění6 6 11 3 4" xfId="60981"/>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2" xfId="7836"/>
    <cellStyle name="40 % – Zvýraznění6 6 12 2" xfId="23055"/>
    <cellStyle name="40 % – Zvýraznění6 6 12 3" xfId="60982"/>
    <cellStyle name="40 % – Zvýraznění6 6 12 4" xfId="60983"/>
    <cellStyle name="40 % – Zvýraznění6 6 12 5" xfId="60984"/>
    <cellStyle name="40 % – Zvýraznění6 6 13" xfId="11643"/>
    <cellStyle name="40 % – Zvýraznění6 6 13 2" xfId="26839"/>
    <cellStyle name="40 % – Zvýraznění6 6 13 3" xfId="60985"/>
    <cellStyle name="40 % – Zvýraznění6 6 13 4" xfId="60986"/>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2" xfId="5750"/>
    <cellStyle name="40 % – Zvýraznění6 6 2 10" xfId="44118"/>
    <cellStyle name="40 % – Zvýraznění6 6 2 11" xfId="44119"/>
    <cellStyle name="40 % – Zvýraznění6 6 2 2" xfId="5751"/>
    <cellStyle name="40 % – Zvýraznění6 6 2 2 2" xfId="10521"/>
    <cellStyle name="40 % – Zvýraznění6 6 2 2 2 2" xfId="25737"/>
    <cellStyle name="40 % – Zvýraznění6 6 2 2 2 3" xfId="60987"/>
    <cellStyle name="40 % – Zvýraznění6 6 2 2 2 4" xfId="60988"/>
    <cellStyle name="40 % – Zvýraznění6 6 2 2 2 5" xfId="60989"/>
    <cellStyle name="40 % – Zvýraznění6 6 2 2 3" xfId="14483"/>
    <cellStyle name="40 % – Zvýraznění6 6 2 2 3 2" xfId="29672"/>
    <cellStyle name="40 % – Zvýraznění6 6 2 2 3 3" xfId="60990"/>
    <cellStyle name="40 % – Zvýraznění6 6 2 2 3 4" xfId="60991"/>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3" xfId="5752"/>
    <cellStyle name="40 % – Zvýraznění6 6 2 3 2" xfId="10522"/>
    <cellStyle name="40 % – Zvýraznění6 6 2 3 2 2" xfId="25738"/>
    <cellStyle name="40 % – Zvýraznění6 6 2 3 2 3" xfId="60992"/>
    <cellStyle name="40 % – Zvýraznění6 6 2 3 2 4" xfId="60993"/>
    <cellStyle name="40 % – Zvýraznění6 6 2 3 2 5" xfId="60994"/>
    <cellStyle name="40 % – Zvýraznění6 6 2 3 3" xfId="14484"/>
    <cellStyle name="40 % – Zvýraznění6 6 2 3 3 2" xfId="29673"/>
    <cellStyle name="40 % – Zvýraznění6 6 2 3 3 3" xfId="60995"/>
    <cellStyle name="40 % – Zvýraznění6 6 2 3 3 4" xfId="60996"/>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4" xfId="5753"/>
    <cellStyle name="40 % – Zvýraznění6 6 2 4 2" xfId="10523"/>
    <cellStyle name="40 % – Zvýraznění6 6 2 4 2 2" xfId="25739"/>
    <cellStyle name="40 % – Zvýraznění6 6 2 4 2 3" xfId="60997"/>
    <cellStyle name="40 % – Zvýraznění6 6 2 4 2 4" xfId="60998"/>
    <cellStyle name="40 % – Zvýraznění6 6 2 4 2 5" xfId="60999"/>
    <cellStyle name="40 % – Zvýraznění6 6 2 4 3" xfId="14485"/>
    <cellStyle name="40 % – Zvýraznění6 6 2 4 3 2" xfId="29674"/>
    <cellStyle name="40 % – Zvýraznění6 6 2 4 3 3" xfId="61000"/>
    <cellStyle name="40 % – Zvýraznění6 6 2 4 3 4" xfId="61001"/>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5" xfId="7911"/>
    <cellStyle name="40 % – Zvýraznění6 6 2 5 2" xfId="23128"/>
    <cellStyle name="40 % – Zvýraznění6 6 2 5 3" xfId="61002"/>
    <cellStyle name="40 % – Zvýraznění6 6 2 5 4" xfId="61003"/>
    <cellStyle name="40 % – Zvýraznění6 6 2 5 5" xfId="61004"/>
    <cellStyle name="40 % – Zvýraznění6 6 2 6" xfId="14482"/>
    <cellStyle name="40 % – Zvýraznění6 6 2 6 2" xfId="29671"/>
    <cellStyle name="40 % – Zvýraznění6 6 2 6 3" xfId="61005"/>
    <cellStyle name="40 % – Zvýraznění6 6 2 6 4" xfId="61006"/>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2" xfId="5755"/>
    <cellStyle name="40 % – Zvýraznění6 6 3 2 2" xfId="10524"/>
    <cellStyle name="40 % – Zvýraznění6 6 3 2 2 2" xfId="25740"/>
    <cellStyle name="40 % – Zvýraznění6 6 3 2 2 3" xfId="61007"/>
    <cellStyle name="40 % – Zvýraznění6 6 3 2 2 4" xfId="61008"/>
    <cellStyle name="40 % – Zvýraznění6 6 3 2 2 5" xfId="61009"/>
    <cellStyle name="40 % – Zvýraznění6 6 3 2 3" xfId="14487"/>
    <cellStyle name="40 % – Zvýraznění6 6 3 2 3 2" xfId="29676"/>
    <cellStyle name="40 % – Zvýraznění6 6 3 2 3 3" xfId="61010"/>
    <cellStyle name="40 % – Zvýraznění6 6 3 2 3 4" xfId="61011"/>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3" xfId="5756"/>
    <cellStyle name="40 % – Zvýraznění6 6 3 3 2" xfId="10525"/>
    <cellStyle name="40 % – Zvýraznění6 6 3 3 2 2" xfId="25741"/>
    <cellStyle name="40 % – Zvýraznění6 6 3 3 2 3" xfId="61012"/>
    <cellStyle name="40 % – Zvýraznění6 6 3 3 2 4" xfId="61013"/>
    <cellStyle name="40 % – Zvýraznění6 6 3 3 2 5" xfId="61014"/>
    <cellStyle name="40 % – Zvýraznění6 6 3 3 3" xfId="14488"/>
    <cellStyle name="40 % – Zvýraznění6 6 3 3 3 2" xfId="29677"/>
    <cellStyle name="40 % – Zvýraznění6 6 3 3 3 3" xfId="61015"/>
    <cellStyle name="40 % – Zvýraznění6 6 3 3 3 4" xfId="61016"/>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4" xfId="5757"/>
    <cellStyle name="40 % – Zvýraznění6 6 3 4 2" xfId="10526"/>
    <cellStyle name="40 % – Zvýraznění6 6 3 4 2 2" xfId="25742"/>
    <cellStyle name="40 % – Zvýraznění6 6 3 4 2 3" xfId="61017"/>
    <cellStyle name="40 % – Zvýraznění6 6 3 4 2 4" xfId="61018"/>
    <cellStyle name="40 % – Zvýraznění6 6 3 4 2 5" xfId="61019"/>
    <cellStyle name="40 % – Zvýraznění6 6 3 4 3" xfId="14489"/>
    <cellStyle name="40 % – Zvýraznění6 6 3 4 3 2" xfId="29678"/>
    <cellStyle name="40 % – Zvýraznění6 6 3 4 3 3" xfId="61020"/>
    <cellStyle name="40 % – Zvýraznění6 6 3 4 3 4" xfId="61021"/>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5" xfId="8050"/>
    <cellStyle name="40 % – Zvýraznění6 6 3 5 2" xfId="23266"/>
    <cellStyle name="40 % – Zvýraznění6 6 3 5 3" xfId="61022"/>
    <cellStyle name="40 % – Zvýraznění6 6 3 5 4" xfId="61023"/>
    <cellStyle name="40 % – Zvýraznění6 6 3 5 5" xfId="61024"/>
    <cellStyle name="40 % – Zvýraznění6 6 3 6" xfId="14486"/>
    <cellStyle name="40 % – Zvýraznění6 6 3 6 2" xfId="29675"/>
    <cellStyle name="40 % – Zvýraznění6 6 3 6 3" xfId="61025"/>
    <cellStyle name="40 % – Zvýraznění6 6 3 6 4" xfId="61026"/>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2" xfId="5759"/>
    <cellStyle name="40 % – Zvýraznění6 6 4 2 2" xfId="10527"/>
    <cellStyle name="40 % – Zvýraznění6 6 4 2 2 2" xfId="25743"/>
    <cellStyle name="40 % – Zvýraznění6 6 4 2 2 3" xfId="61027"/>
    <cellStyle name="40 % – Zvýraznění6 6 4 2 2 4" xfId="61028"/>
    <cellStyle name="40 % – Zvýraznění6 6 4 2 2 5" xfId="61029"/>
    <cellStyle name="40 % – Zvýraznění6 6 4 2 3" xfId="14491"/>
    <cellStyle name="40 % – Zvýraznění6 6 4 2 3 2" xfId="29680"/>
    <cellStyle name="40 % – Zvýraznění6 6 4 2 3 3" xfId="61030"/>
    <cellStyle name="40 % – Zvýraznění6 6 4 2 3 4" xfId="61031"/>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3" xfId="5760"/>
    <cellStyle name="40 % – Zvýraznění6 6 4 3 2" xfId="10528"/>
    <cellStyle name="40 % – Zvýraznění6 6 4 3 2 2" xfId="25744"/>
    <cellStyle name="40 % – Zvýraznění6 6 4 3 2 3" xfId="61032"/>
    <cellStyle name="40 % – Zvýraznění6 6 4 3 2 4" xfId="61033"/>
    <cellStyle name="40 % – Zvýraznění6 6 4 3 2 5" xfId="61034"/>
    <cellStyle name="40 % – Zvýraznění6 6 4 3 3" xfId="14492"/>
    <cellStyle name="40 % – Zvýraznění6 6 4 3 3 2" xfId="29681"/>
    <cellStyle name="40 % – Zvýraznění6 6 4 3 3 3" xfId="61035"/>
    <cellStyle name="40 % – Zvýraznění6 6 4 3 3 4" xfId="61036"/>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4" xfId="5761"/>
    <cellStyle name="40 % – Zvýraznění6 6 4 4 2" xfId="10529"/>
    <cellStyle name="40 % – Zvýraznění6 6 4 4 2 2" xfId="25745"/>
    <cellStyle name="40 % – Zvýraznění6 6 4 4 2 3" xfId="61037"/>
    <cellStyle name="40 % – Zvýraznění6 6 4 4 2 4" xfId="61038"/>
    <cellStyle name="40 % – Zvýraznění6 6 4 4 2 5" xfId="61039"/>
    <cellStyle name="40 % – Zvýraznění6 6 4 4 3" xfId="14493"/>
    <cellStyle name="40 % – Zvýraznění6 6 4 4 3 2" xfId="29682"/>
    <cellStyle name="40 % – Zvýraznění6 6 4 4 3 3" xfId="61040"/>
    <cellStyle name="40 % – Zvýraznění6 6 4 4 3 4" xfId="61041"/>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5" xfId="8130"/>
    <cellStyle name="40 % – Zvýraznění6 6 4 5 2" xfId="23346"/>
    <cellStyle name="40 % – Zvýraznění6 6 4 5 3" xfId="61042"/>
    <cellStyle name="40 % – Zvýraznění6 6 4 5 4" xfId="61043"/>
    <cellStyle name="40 % – Zvýraznění6 6 4 5 5" xfId="61044"/>
    <cellStyle name="40 % – Zvýraznění6 6 4 6" xfId="14490"/>
    <cellStyle name="40 % – Zvýraznění6 6 4 6 2" xfId="29679"/>
    <cellStyle name="40 % – Zvýraznění6 6 4 6 3" xfId="61045"/>
    <cellStyle name="40 % – Zvýraznění6 6 4 6 4" xfId="61046"/>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2" xfId="5763"/>
    <cellStyle name="40 % – Zvýraznění6 6 5 2 2" xfId="10530"/>
    <cellStyle name="40 % – Zvýraznění6 6 5 2 2 2" xfId="25746"/>
    <cellStyle name="40 % – Zvýraznění6 6 5 2 2 3" xfId="61047"/>
    <cellStyle name="40 % – Zvýraznění6 6 5 2 2 4" xfId="61048"/>
    <cellStyle name="40 % – Zvýraznění6 6 5 2 2 5" xfId="61049"/>
    <cellStyle name="40 % – Zvýraznění6 6 5 2 3" xfId="14495"/>
    <cellStyle name="40 % – Zvýraznění6 6 5 2 3 2" xfId="29684"/>
    <cellStyle name="40 % – Zvýraznění6 6 5 2 3 3" xfId="61050"/>
    <cellStyle name="40 % – Zvýraznění6 6 5 2 3 4" xfId="61051"/>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3" xfId="5764"/>
    <cellStyle name="40 % – Zvýraznění6 6 5 3 2" xfId="10531"/>
    <cellStyle name="40 % – Zvýraznění6 6 5 3 2 2" xfId="25747"/>
    <cellStyle name="40 % – Zvýraznění6 6 5 3 2 3" xfId="61052"/>
    <cellStyle name="40 % – Zvýraznění6 6 5 3 2 4" xfId="61053"/>
    <cellStyle name="40 % – Zvýraznění6 6 5 3 2 5" xfId="61054"/>
    <cellStyle name="40 % – Zvýraznění6 6 5 3 3" xfId="14496"/>
    <cellStyle name="40 % – Zvýraznění6 6 5 3 3 2" xfId="29685"/>
    <cellStyle name="40 % – Zvýraznění6 6 5 3 3 3" xfId="61055"/>
    <cellStyle name="40 % – Zvýraznění6 6 5 3 3 4" xfId="61056"/>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4" xfId="5765"/>
    <cellStyle name="40 % – Zvýraznění6 6 5 4 2" xfId="10532"/>
    <cellStyle name="40 % – Zvýraznění6 6 5 4 2 2" xfId="25748"/>
    <cellStyle name="40 % – Zvýraznění6 6 5 4 2 3" xfId="61057"/>
    <cellStyle name="40 % – Zvýraznění6 6 5 4 2 4" xfId="61058"/>
    <cellStyle name="40 % – Zvýraznění6 6 5 4 2 5" xfId="61059"/>
    <cellStyle name="40 % – Zvýraznění6 6 5 4 3" xfId="14497"/>
    <cellStyle name="40 % – Zvýraznění6 6 5 4 3 2" xfId="29686"/>
    <cellStyle name="40 % – Zvýraznění6 6 5 4 3 3" xfId="61060"/>
    <cellStyle name="40 % – Zvýraznění6 6 5 4 3 4" xfId="61061"/>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5" xfId="8212"/>
    <cellStyle name="40 % – Zvýraznění6 6 5 5 2" xfId="23428"/>
    <cellStyle name="40 % – Zvýraznění6 6 5 5 3" xfId="61062"/>
    <cellStyle name="40 % – Zvýraznění6 6 5 5 4" xfId="61063"/>
    <cellStyle name="40 % – Zvýraznění6 6 5 5 5" xfId="61064"/>
    <cellStyle name="40 % – Zvýraznění6 6 5 6" xfId="14494"/>
    <cellStyle name="40 % – Zvýraznění6 6 5 6 2" xfId="29683"/>
    <cellStyle name="40 % – Zvýraznění6 6 5 6 3" xfId="61065"/>
    <cellStyle name="40 % – Zvýraznění6 6 5 6 4" xfId="61066"/>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2" xfId="5767"/>
    <cellStyle name="40 % – Zvýraznění6 6 6 2 2" xfId="10533"/>
    <cellStyle name="40 % – Zvýraznění6 6 6 2 2 2" xfId="25749"/>
    <cellStyle name="40 % – Zvýraznění6 6 6 2 2 3" xfId="61067"/>
    <cellStyle name="40 % – Zvýraznění6 6 6 2 2 4" xfId="61068"/>
    <cellStyle name="40 % – Zvýraznění6 6 6 2 2 5" xfId="61069"/>
    <cellStyle name="40 % – Zvýraznění6 6 6 2 3" xfId="14499"/>
    <cellStyle name="40 % – Zvýraznění6 6 6 2 3 2" xfId="29688"/>
    <cellStyle name="40 % – Zvýraznění6 6 6 2 3 3" xfId="61070"/>
    <cellStyle name="40 % – Zvýraznění6 6 6 2 3 4" xfId="61071"/>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3" xfId="5768"/>
    <cellStyle name="40 % – Zvýraznění6 6 6 3 2" xfId="10534"/>
    <cellStyle name="40 % – Zvýraznění6 6 6 3 2 2" xfId="25750"/>
    <cellStyle name="40 % – Zvýraznění6 6 6 3 2 3" xfId="61072"/>
    <cellStyle name="40 % – Zvýraznění6 6 6 3 2 4" xfId="61073"/>
    <cellStyle name="40 % – Zvýraznění6 6 6 3 2 5" xfId="61074"/>
    <cellStyle name="40 % – Zvýraznění6 6 6 3 3" xfId="14500"/>
    <cellStyle name="40 % – Zvýraznění6 6 6 3 3 2" xfId="29689"/>
    <cellStyle name="40 % – Zvýraznění6 6 6 3 3 3" xfId="61075"/>
    <cellStyle name="40 % – Zvýraznění6 6 6 3 3 4" xfId="61076"/>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4" xfId="5769"/>
    <cellStyle name="40 % – Zvýraznění6 6 6 4 2" xfId="10535"/>
    <cellStyle name="40 % – Zvýraznění6 6 6 4 2 2" xfId="25751"/>
    <cellStyle name="40 % – Zvýraznění6 6 6 4 2 3" xfId="61077"/>
    <cellStyle name="40 % – Zvýraznění6 6 6 4 2 4" xfId="61078"/>
    <cellStyle name="40 % – Zvýraznění6 6 6 4 2 5" xfId="61079"/>
    <cellStyle name="40 % – Zvýraznění6 6 6 4 3" xfId="14501"/>
    <cellStyle name="40 % – Zvýraznění6 6 6 4 3 2" xfId="29690"/>
    <cellStyle name="40 % – Zvýraznění6 6 6 4 3 3" xfId="61080"/>
    <cellStyle name="40 % – Zvýraznění6 6 6 4 3 4" xfId="61081"/>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5" xfId="8305"/>
    <cellStyle name="40 % – Zvýraznění6 6 6 5 2" xfId="23521"/>
    <cellStyle name="40 % – Zvýraznění6 6 6 5 3" xfId="61082"/>
    <cellStyle name="40 % – Zvýraznění6 6 6 5 4" xfId="61083"/>
    <cellStyle name="40 % – Zvýraznění6 6 6 5 5" xfId="61084"/>
    <cellStyle name="40 % – Zvýraznění6 6 6 6" xfId="14498"/>
    <cellStyle name="40 % – Zvýraznění6 6 6 6 2" xfId="29687"/>
    <cellStyle name="40 % – Zvýraznění6 6 6 6 3" xfId="61085"/>
    <cellStyle name="40 % – Zvýraznění6 6 6 6 4" xfId="61086"/>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2" xfId="5771"/>
    <cellStyle name="40 % – Zvýraznění6 6 7 2 2" xfId="10536"/>
    <cellStyle name="40 % – Zvýraznění6 6 7 2 2 2" xfId="25752"/>
    <cellStyle name="40 % – Zvýraznění6 6 7 2 2 3" xfId="61087"/>
    <cellStyle name="40 % – Zvýraznění6 6 7 2 2 4" xfId="61088"/>
    <cellStyle name="40 % – Zvýraznění6 6 7 2 2 5" xfId="61089"/>
    <cellStyle name="40 % – Zvýraznění6 6 7 2 3" xfId="14503"/>
    <cellStyle name="40 % – Zvýraznění6 6 7 2 3 2" xfId="29692"/>
    <cellStyle name="40 % – Zvýraznění6 6 7 2 3 3" xfId="61090"/>
    <cellStyle name="40 % – Zvýraznění6 6 7 2 3 4" xfId="61091"/>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3" xfId="5772"/>
    <cellStyle name="40 % – Zvýraznění6 6 7 3 2" xfId="10537"/>
    <cellStyle name="40 % – Zvýraznění6 6 7 3 2 2" xfId="25753"/>
    <cellStyle name="40 % – Zvýraznění6 6 7 3 2 3" xfId="61092"/>
    <cellStyle name="40 % – Zvýraznění6 6 7 3 2 4" xfId="61093"/>
    <cellStyle name="40 % – Zvýraznění6 6 7 3 2 5" xfId="61094"/>
    <cellStyle name="40 % – Zvýraznění6 6 7 3 3" xfId="14504"/>
    <cellStyle name="40 % – Zvýraznění6 6 7 3 3 2" xfId="29693"/>
    <cellStyle name="40 % – Zvýraznění6 6 7 3 3 3" xfId="61095"/>
    <cellStyle name="40 % – Zvýraznění6 6 7 3 3 4" xfId="61096"/>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4" xfId="5773"/>
    <cellStyle name="40 % – Zvýraznění6 6 7 4 2" xfId="10538"/>
    <cellStyle name="40 % – Zvýraznění6 6 7 4 2 2" xfId="25754"/>
    <cellStyle name="40 % – Zvýraznění6 6 7 4 2 3" xfId="61097"/>
    <cellStyle name="40 % – Zvýraznění6 6 7 4 2 4" xfId="61098"/>
    <cellStyle name="40 % – Zvýraznění6 6 7 4 2 5" xfId="61099"/>
    <cellStyle name="40 % – Zvýraznění6 6 7 4 3" xfId="14505"/>
    <cellStyle name="40 % – Zvýraznění6 6 7 4 3 2" xfId="29694"/>
    <cellStyle name="40 % – Zvýraznění6 6 7 4 3 3" xfId="61100"/>
    <cellStyle name="40 % – Zvýraznění6 6 7 4 3 4" xfId="61101"/>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5" xfId="8388"/>
    <cellStyle name="40 % – Zvýraznění6 6 7 5 2" xfId="23604"/>
    <cellStyle name="40 % – Zvýraznění6 6 7 5 3" xfId="61102"/>
    <cellStyle name="40 % – Zvýraznění6 6 7 5 4" xfId="61103"/>
    <cellStyle name="40 % – Zvýraznění6 6 7 5 5" xfId="61104"/>
    <cellStyle name="40 % – Zvýraznění6 6 7 6" xfId="14502"/>
    <cellStyle name="40 % – Zvýraznění6 6 7 6 2" xfId="29691"/>
    <cellStyle name="40 % – Zvýraznění6 6 7 6 3" xfId="61105"/>
    <cellStyle name="40 % – Zvýraznění6 6 7 6 4" xfId="61106"/>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2 3" xfId="61107"/>
    <cellStyle name="40 % – Zvýraznění6 6 8 2 4" xfId="61108"/>
    <cellStyle name="40 % – Zvýraznění6 6 8 2 5" xfId="61109"/>
    <cellStyle name="40 % – Zvýraznění6 6 8 3" xfId="14506"/>
    <cellStyle name="40 % – Zvýraznění6 6 8 3 2" xfId="29695"/>
    <cellStyle name="40 % – Zvýraznění6 6 8 3 3" xfId="61110"/>
    <cellStyle name="40 % – Zvýraznění6 6 8 3 4" xfId="61111"/>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9" xfId="5775"/>
    <cellStyle name="40 % – Zvýraznění6 6 9 2" xfId="10540"/>
    <cellStyle name="40 % – Zvýraznění6 6 9 2 2" xfId="25756"/>
    <cellStyle name="40 % – Zvýraznění6 6 9 2 3" xfId="61112"/>
    <cellStyle name="40 % – Zvýraznění6 6 9 2 4" xfId="61113"/>
    <cellStyle name="40 % – Zvýraznění6 6 9 2 5" xfId="61114"/>
    <cellStyle name="40 % – Zvýraznění6 6 9 3" xfId="14507"/>
    <cellStyle name="40 % – Zvýraznění6 6 9 3 2" xfId="29696"/>
    <cellStyle name="40 % – Zvýraznění6 6 9 3 3" xfId="61115"/>
    <cellStyle name="40 % – Zvýraznění6 6 9 3 4" xfId="6111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7" xfId="579"/>
    <cellStyle name="40 % – Zvýraznění6 7 10" xfId="19250"/>
    <cellStyle name="40 % – Zvýraznění6 7 11" xfId="44170"/>
    <cellStyle name="40 % – Zvýraznění6 7 12" xfId="44171"/>
    <cellStyle name="40 % – Zvýraznění6 7 2" xfId="5776"/>
    <cellStyle name="40 % – Zvýraznění6 7 2 2" xfId="10541"/>
    <cellStyle name="40 % – Zvýraznění6 7 2 2 2" xfId="25757"/>
    <cellStyle name="40 % – Zvýraznění6 7 2 2 3" xfId="61117"/>
    <cellStyle name="40 % – Zvýraznění6 7 2 2 4" xfId="61118"/>
    <cellStyle name="40 % – Zvýraznění6 7 2 2 5" xfId="61119"/>
    <cellStyle name="40 % – Zvýraznění6 7 2 3" xfId="14508"/>
    <cellStyle name="40 % – Zvýraznění6 7 2 3 2" xfId="29697"/>
    <cellStyle name="40 % – Zvýraznění6 7 2 3 3" xfId="61120"/>
    <cellStyle name="40 % – Zvýraznění6 7 2 3 4" xfId="61121"/>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3" xfId="5777"/>
    <cellStyle name="40 % – Zvýraznění6 7 3 2" xfId="10542"/>
    <cellStyle name="40 % – Zvýraznění6 7 3 2 2" xfId="25758"/>
    <cellStyle name="40 % – Zvýraznění6 7 3 2 3" xfId="61122"/>
    <cellStyle name="40 % – Zvýraznění6 7 3 2 4" xfId="61123"/>
    <cellStyle name="40 % – Zvýraznění6 7 3 2 5" xfId="61124"/>
    <cellStyle name="40 % – Zvýraznění6 7 3 3" xfId="14509"/>
    <cellStyle name="40 % – Zvýraznění6 7 3 3 2" xfId="29698"/>
    <cellStyle name="40 % – Zvýraznění6 7 3 3 3" xfId="61125"/>
    <cellStyle name="40 % – Zvýraznění6 7 3 3 4" xfId="61126"/>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4" xfId="5778"/>
    <cellStyle name="40 % – Zvýraznění6 7 4 2" xfId="10543"/>
    <cellStyle name="40 % – Zvýraznění6 7 4 2 2" xfId="25759"/>
    <cellStyle name="40 % – Zvýraznění6 7 4 2 3" xfId="61127"/>
    <cellStyle name="40 % – Zvýraznění6 7 4 2 4" xfId="61128"/>
    <cellStyle name="40 % – Zvýraznění6 7 4 2 5" xfId="61129"/>
    <cellStyle name="40 % – Zvýraznění6 7 4 3" xfId="14510"/>
    <cellStyle name="40 % – Zvýraznění6 7 4 3 2" xfId="29699"/>
    <cellStyle name="40 % – Zvýraznění6 7 4 3 3" xfId="61130"/>
    <cellStyle name="40 % – Zvýraznění6 7 4 3 4" xfId="61131"/>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5" xfId="5779"/>
    <cellStyle name="40 % – Zvýraznění6 7 5 2" xfId="11305"/>
    <cellStyle name="40 % – Zvýraznění6 7 5 2 2" xfId="26505"/>
    <cellStyle name="40 % – Zvýraznění6 7 5 2 3" xfId="61132"/>
    <cellStyle name="40 % – Zvýraznění6 7 5 2 4" xfId="61133"/>
    <cellStyle name="40 % – Zvýraznění6 7 5 2 5" xfId="61134"/>
    <cellStyle name="40 % – Zvýraznění6 7 5 3" xfId="14511"/>
    <cellStyle name="40 % – Zvýraznění6 7 5 3 2" xfId="29700"/>
    <cellStyle name="40 % – Zvýraznění6 7 5 3 3" xfId="61135"/>
    <cellStyle name="40 % – Zvýraznění6 7 5 3 4" xfId="61136"/>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6" xfId="7682"/>
    <cellStyle name="40 % – Zvýraznění6 7 6 2" xfId="22901"/>
    <cellStyle name="40 % – Zvýraznění6 7 6 3" xfId="61137"/>
    <cellStyle name="40 % – Zvýraznění6 7 6 4" xfId="61138"/>
    <cellStyle name="40 % – Zvýraznění6 7 6 5" xfId="61139"/>
    <cellStyle name="40 % – Zvýraznění6 7 7" xfId="11644"/>
    <cellStyle name="40 % – Zvýraznění6 7 7 2" xfId="26840"/>
    <cellStyle name="40 % – Zvýraznění6 7 7 3" xfId="61140"/>
    <cellStyle name="40 % – Zvýraznění6 7 7 4" xfId="61141"/>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2 3" xfId="61142"/>
    <cellStyle name="40 % – Zvýraznění6 8 2 2 4" xfId="61143"/>
    <cellStyle name="40 % – Zvýraznění6 8 2 2 5" xfId="61144"/>
    <cellStyle name="40 % – Zvýraznění6 8 2 3" xfId="14512"/>
    <cellStyle name="40 % – Zvýraznění6 8 2 3 2" xfId="29701"/>
    <cellStyle name="40 % – Zvýraznění6 8 2 3 3" xfId="61145"/>
    <cellStyle name="40 % – Zvýraznění6 8 2 3 4" xfId="61146"/>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3" xfId="5782"/>
    <cellStyle name="40 % – Zvýraznění6 8 3 2" xfId="10544"/>
    <cellStyle name="40 % – Zvýraznění6 8 3 2 2" xfId="25760"/>
    <cellStyle name="40 % – Zvýraznění6 8 3 2 3" xfId="61147"/>
    <cellStyle name="40 % – Zvýraznění6 8 3 2 4" xfId="61148"/>
    <cellStyle name="40 % – Zvýraznění6 8 3 2 5" xfId="61149"/>
    <cellStyle name="40 % – Zvýraznění6 8 3 3" xfId="14513"/>
    <cellStyle name="40 % – Zvýraznění6 8 3 3 2" xfId="29702"/>
    <cellStyle name="40 % – Zvýraznění6 8 3 3 3" xfId="61150"/>
    <cellStyle name="40 % – Zvýraznění6 8 3 3 4" xfId="61151"/>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4" xfId="5783"/>
    <cellStyle name="40 % – Zvýraznění6 8 4 2" xfId="10545"/>
    <cellStyle name="40 % – Zvýraznění6 8 4 2 2" xfId="25761"/>
    <cellStyle name="40 % – Zvýraznění6 8 4 2 3" xfId="61152"/>
    <cellStyle name="40 % – Zvýraznění6 8 4 2 4" xfId="61153"/>
    <cellStyle name="40 % – Zvýraznění6 8 4 2 5" xfId="61154"/>
    <cellStyle name="40 % – Zvýraznění6 8 4 3" xfId="14514"/>
    <cellStyle name="40 % – Zvýraznění6 8 4 3 2" xfId="29703"/>
    <cellStyle name="40 % – Zvýraznění6 8 4 3 3" xfId="61155"/>
    <cellStyle name="40 % – Zvýraznění6 8 4 3 4" xfId="61156"/>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5" xfId="5784"/>
    <cellStyle name="40 % – Zvýraznění6 9" xfId="5785"/>
    <cellStyle name="40 % – Zvýraznění6 9 10" xfId="44186"/>
    <cellStyle name="40 % – Zvýraznění6 9 11" xfId="44187"/>
    <cellStyle name="40 % – Zvýraznění6 9 2" xfId="5786"/>
    <cellStyle name="40 % – Zvýraznění6 9 2 2" xfId="10546"/>
    <cellStyle name="40 % – Zvýraznění6 9 2 2 2" xfId="25762"/>
    <cellStyle name="40 % – Zvýraznění6 9 2 2 3" xfId="61157"/>
    <cellStyle name="40 % – Zvýraznění6 9 2 2 4" xfId="61158"/>
    <cellStyle name="40 % – Zvýraznění6 9 2 2 5" xfId="61159"/>
    <cellStyle name="40 % – Zvýraznění6 9 2 3" xfId="14516"/>
    <cellStyle name="40 % – Zvýraznění6 9 2 3 2" xfId="29705"/>
    <cellStyle name="40 % – Zvýraznění6 9 2 3 3" xfId="61160"/>
    <cellStyle name="40 % – Zvýraznění6 9 2 3 4" xfId="61161"/>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3" xfId="5787"/>
    <cellStyle name="40 % – Zvýraznění6 9 3 2" xfId="10547"/>
    <cellStyle name="40 % – Zvýraznění6 9 3 2 2" xfId="25763"/>
    <cellStyle name="40 % – Zvýraznění6 9 3 2 3" xfId="61162"/>
    <cellStyle name="40 % – Zvýraznění6 9 3 2 4" xfId="61163"/>
    <cellStyle name="40 % – Zvýraznění6 9 3 2 5" xfId="61164"/>
    <cellStyle name="40 % – Zvýraznění6 9 3 3" xfId="14517"/>
    <cellStyle name="40 % – Zvýraznění6 9 3 3 2" xfId="29706"/>
    <cellStyle name="40 % – Zvýraznění6 9 3 3 3" xfId="61165"/>
    <cellStyle name="40 % – Zvýraznění6 9 3 3 4" xfId="6116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4" xfId="5788"/>
    <cellStyle name="40 % – Zvýraznění6 9 4 2" xfId="10548"/>
    <cellStyle name="40 % – Zvýraznění6 9 4 2 2" xfId="25764"/>
    <cellStyle name="40 % – Zvýraznění6 9 4 2 3" xfId="61167"/>
    <cellStyle name="40 % – Zvýraznění6 9 4 2 4" xfId="61168"/>
    <cellStyle name="40 % – Zvýraznění6 9 4 2 5" xfId="61169"/>
    <cellStyle name="40 % – Zvýraznění6 9 4 3" xfId="14518"/>
    <cellStyle name="40 % – Zvýraznění6 9 4 3 2" xfId="29707"/>
    <cellStyle name="40 % – Zvýraznění6 9 4 3 3" xfId="61170"/>
    <cellStyle name="40 % – Zvýraznění6 9 4 3 4" xfId="61171"/>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5" xfId="7987"/>
    <cellStyle name="40 % – Zvýraznění6 9 5 2" xfId="23204"/>
    <cellStyle name="40 % – Zvýraznění6 9 5 3" xfId="61172"/>
    <cellStyle name="40 % – Zvýraznění6 9 5 4" xfId="61173"/>
    <cellStyle name="40 % – Zvýraznění6 9 5 5" xfId="61174"/>
    <cellStyle name="40 % – Zvýraznění6 9 6" xfId="14515"/>
    <cellStyle name="40 % – Zvýraznění6 9 6 2" xfId="29704"/>
    <cellStyle name="40 % – Zvýraznění6 9 6 3" xfId="61175"/>
    <cellStyle name="40 % – Zvýraznění6 9 6 4" xfId="61176"/>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16" xfId="64683"/>
    <cellStyle name="60 % – Zvýraznění1 17" xfId="64791"/>
    <cellStyle name="60 % – Zvýraznění1 18" xfId="64792"/>
    <cellStyle name="60 % – Zvýraznění1 19" xfId="64793"/>
    <cellStyle name="60 % – Zvýraznění1 2" xfId="26"/>
    <cellStyle name="60 % – Zvýraznění1 20" xfId="64794"/>
    <cellStyle name="60 % – Zvýraznění1 21" xfId="64795"/>
    <cellStyle name="60 % – Zvýraznění1 22" xfId="64796"/>
    <cellStyle name="60 % – Zvýraznění1 3" xfId="137"/>
    <cellStyle name="60 % – Zvýraznění1 3 2" xfId="293"/>
    <cellStyle name="60 % – Zvýraznění1 3 2 2" xfId="64592"/>
    <cellStyle name="60 % – Zvýraznění1 4" xfId="5795"/>
    <cellStyle name="60 % – Zvýraznění1 4 2" xfId="5796"/>
    <cellStyle name="60 % – Zvýraznění1 5" xfId="5797"/>
    <cellStyle name="60 % – Zvýraznění1 5 2" xfId="64593"/>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16" xfId="64684"/>
    <cellStyle name="60 % – Zvýraznění2 17" xfId="64797"/>
    <cellStyle name="60 % – Zvýraznění2 18" xfId="64798"/>
    <cellStyle name="60 % – Zvýraznění2 19" xfId="64799"/>
    <cellStyle name="60 % – Zvýraznění2 2" xfId="28"/>
    <cellStyle name="60 % – Zvýraznění2 20" xfId="64800"/>
    <cellStyle name="60 % – Zvýraznění2 21" xfId="64801"/>
    <cellStyle name="60 % – Zvýraznění2 22" xfId="64802"/>
    <cellStyle name="60 % – Zvýraznění2 3" xfId="138"/>
    <cellStyle name="60 % – Zvýraznění2 3 2" xfId="297"/>
    <cellStyle name="60 % – Zvýraznění2 3 2 2" xfId="64594"/>
    <cellStyle name="60 % – Zvýraznění2 4" xfId="5808"/>
    <cellStyle name="60 % – Zvýraznění2 4 2" xfId="5809"/>
    <cellStyle name="60 % – Zvýraznění2 5" xfId="5810"/>
    <cellStyle name="60 % – Zvýraznění2 5 2" xfId="64595"/>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16" xfId="64685"/>
    <cellStyle name="60 % – Zvýraznění3 17" xfId="64803"/>
    <cellStyle name="60 % – Zvýraznění3 18" xfId="64804"/>
    <cellStyle name="60 % – Zvýraznění3 19" xfId="64805"/>
    <cellStyle name="60 % – Zvýraznění3 2" xfId="30"/>
    <cellStyle name="60 % – Zvýraznění3 20" xfId="64806"/>
    <cellStyle name="60 % – Zvýraznění3 21" xfId="64807"/>
    <cellStyle name="60 % – Zvýraznění3 22" xfId="64808"/>
    <cellStyle name="60 % – Zvýraznění3 3" xfId="139"/>
    <cellStyle name="60 % – Zvýraznění3 3 2" xfId="301"/>
    <cellStyle name="60 % – Zvýraznění3 3 2 2" xfId="64596"/>
    <cellStyle name="60 % – Zvýraznění3 4" xfId="5821"/>
    <cellStyle name="60 % – Zvýraznění3 4 2" xfId="5822"/>
    <cellStyle name="60 % – Zvýraznění3 5" xfId="5823"/>
    <cellStyle name="60 % – Zvýraznění3 5 2" xfId="64597"/>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16" xfId="64686"/>
    <cellStyle name="60 % – Zvýraznění4 17" xfId="64809"/>
    <cellStyle name="60 % – Zvýraznění4 18" xfId="64810"/>
    <cellStyle name="60 % – Zvýraznění4 19" xfId="64811"/>
    <cellStyle name="60 % – Zvýraznění4 2" xfId="32"/>
    <cellStyle name="60 % – Zvýraznění4 20" xfId="64812"/>
    <cellStyle name="60 % – Zvýraznění4 21" xfId="64813"/>
    <cellStyle name="60 % – Zvýraznění4 22" xfId="64814"/>
    <cellStyle name="60 % – Zvýraznění4 3" xfId="140"/>
    <cellStyle name="60 % – Zvýraznění4 3 2" xfId="305"/>
    <cellStyle name="60 % – Zvýraznění4 3 2 2" xfId="64598"/>
    <cellStyle name="60 % – Zvýraznění4 4" xfId="5834"/>
    <cellStyle name="60 % – Zvýraznění4 4 2" xfId="5835"/>
    <cellStyle name="60 % – Zvýraznění4 5" xfId="5836"/>
    <cellStyle name="60 % – Zvýraznění4 5 2" xfId="64599"/>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16" xfId="64687"/>
    <cellStyle name="60 % – Zvýraznění5 17" xfId="64815"/>
    <cellStyle name="60 % – Zvýraznění5 18" xfId="64816"/>
    <cellStyle name="60 % – Zvýraznění5 19" xfId="64817"/>
    <cellStyle name="60 % – Zvýraznění5 2" xfId="34"/>
    <cellStyle name="60 % – Zvýraznění5 20" xfId="64818"/>
    <cellStyle name="60 % – Zvýraznění5 21" xfId="64819"/>
    <cellStyle name="60 % – Zvýraznění5 22" xfId="64820"/>
    <cellStyle name="60 % – Zvýraznění5 3" xfId="141"/>
    <cellStyle name="60 % – Zvýraznění5 3 2" xfId="309"/>
    <cellStyle name="60 % – Zvýraznění5 3 2 2" xfId="64600"/>
    <cellStyle name="60 % – Zvýraznění5 4" xfId="5847"/>
    <cellStyle name="60 % – Zvýraznění5 4 2" xfId="5848"/>
    <cellStyle name="60 % – Zvýraznění5 5" xfId="5849"/>
    <cellStyle name="60 % – Zvýraznění5 5 2" xfId="646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16" xfId="64688"/>
    <cellStyle name="60 % – Zvýraznění6 17" xfId="64821"/>
    <cellStyle name="60 % – Zvýraznění6 18" xfId="64822"/>
    <cellStyle name="60 % – Zvýraznění6 19" xfId="64823"/>
    <cellStyle name="60 % – Zvýraznění6 2" xfId="36"/>
    <cellStyle name="60 % – Zvýraznění6 20" xfId="64824"/>
    <cellStyle name="60 % – Zvýraznění6 21" xfId="64825"/>
    <cellStyle name="60 % – Zvýraznění6 22" xfId="64826"/>
    <cellStyle name="60 % – Zvýraznění6 3" xfId="142"/>
    <cellStyle name="60 % – Zvýraznění6 3 2" xfId="313"/>
    <cellStyle name="60 % – Zvýraznění6 3 2 2" xfId="64602"/>
    <cellStyle name="60 % – Zvýraznění6 4" xfId="5860"/>
    <cellStyle name="60 % – Zvýraznění6 4 2" xfId="5861"/>
    <cellStyle name="60 % – Zvýraznění6 5" xfId="5862"/>
    <cellStyle name="60 % – Zvýraznění6 5 2" xfId="64603"/>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16" xfId="64689"/>
    <cellStyle name="Celkem 17" xfId="64827"/>
    <cellStyle name="Celkem 18" xfId="64828"/>
    <cellStyle name="Celkem 19" xfId="64829"/>
    <cellStyle name="Celkem 2" xfId="38"/>
    <cellStyle name="Celkem 20" xfId="64830"/>
    <cellStyle name="Celkem 21" xfId="64831"/>
    <cellStyle name="Celkem 22" xfId="64832"/>
    <cellStyle name="Celkem 3" xfId="143"/>
    <cellStyle name="Celkem 3 2" xfId="289"/>
    <cellStyle name="Celkem 3 2 2" xfId="64604"/>
    <cellStyle name="Celkem 4" xfId="5873"/>
    <cellStyle name="Celkem 4 2" xfId="5874"/>
    <cellStyle name="Celkem 5" xfId="5875"/>
    <cellStyle name="Celkem 5 2" xfId="6460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16" xfId="64690"/>
    <cellStyle name="Chybně 17" xfId="64833"/>
    <cellStyle name="Chybně 18" xfId="64834"/>
    <cellStyle name="Chybně 19" xfId="64835"/>
    <cellStyle name="Chybně 2" xfId="42"/>
    <cellStyle name="Chybně 20" xfId="64836"/>
    <cellStyle name="Chybně 21" xfId="64837"/>
    <cellStyle name="Chybně 22" xfId="64838"/>
    <cellStyle name="Chybně 3" xfId="144"/>
    <cellStyle name="Chybně 3 2" xfId="279"/>
    <cellStyle name="Chybně 3 2 2" xfId="64606"/>
    <cellStyle name="Chybně 4" xfId="5886"/>
    <cellStyle name="Chybně 4 2" xfId="5887"/>
    <cellStyle name="Chybně 5" xfId="5888"/>
    <cellStyle name="Chybně 5 2" xfId="64607"/>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16" xfId="64691"/>
    <cellStyle name="Kontrolní buňka 17" xfId="64839"/>
    <cellStyle name="Kontrolní buňka 18" xfId="64840"/>
    <cellStyle name="Kontrolní buňka 19" xfId="64841"/>
    <cellStyle name="Kontrolní buňka 2" xfId="44"/>
    <cellStyle name="Kontrolní buňka 20" xfId="64842"/>
    <cellStyle name="Kontrolní buňka 21" xfId="64843"/>
    <cellStyle name="Kontrolní buňka 22" xfId="64844"/>
    <cellStyle name="Kontrolní buňka 3" xfId="145"/>
    <cellStyle name="Kontrolní buňka 3 2" xfId="285"/>
    <cellStyle name="Kontrolní buňka 3 2 2" xfId="64608"/>
    <cellStyle name="Kontrolní buňka 4" xfId="5899"/>
    <cellStyle name="Kontrolní buňka 4 2" xfId="5900"/>
    <cellStyle name="Kontrolní buňka 5" xfId="5901"/>
    <cellStyle name="Kontrolní buňka 5 2" xfId="64609"/>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16" xfId="64692"/>
    <cellStyle name="Nadpis 1 17" xfId="64845"/>
    <cellStyle name="Nadpis 1 18" xfId="64846"/>
    <cellStyle name="Nadpis 1 19" xfId="64847"/>
    <cellStyle name="Nadpis 1 2" xfId="46"/>
    <cellStyle name="Nadpis 1 20" xfId="64848"/>
    <cellStyle name="Nadpis 1 21" xfId="64849"/>
    <cellStyle name="Nadpis 1 22" xfId="64850"/>
    <cellStyle name="Nadpis 1 3" xfId="146"/>
    <cellStyle name="Nadpis 1 3 2" xfId="274"/>
    <cellStyle name="Nadpis 1 3 2 2" xfId="64610"/>
    <cellStyle name="Nadpis 1 4" xfId="5912"/>
    <cellStyle name="Nadpis 1 4 2" xfId="5913"/>
    <cellStyle name="Nadpis 1 5" xfId="5914"/>
    <cellStyle name="Nadpis 1 5 2" xfId="64611"/>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16" xfId="64693"/>
    <cellStyle name="Nadpis 2 17" xfId="64851"/>
    <cellStyle name="Nadpis 2 18" xfId="64852"/>
    <cellStyle name="Nadpis 2 19" xfId="64853"/>
    <cellStyle name="Nadpis 2 2" xfId="48"/>
    <cellStyle name="Nadpis 2 20" xfId="64854"/>
    <cellStyle name="Nadpis 2 21" xfId="64855"/>
    <cellStyle name="Nadpis 2 22" xfId="64856"/>
    <cellStyle name="Nadpis 2 3" xfId="147"/>
    <cellStyle name="Nadpis 2 3 2" xfId="275"/>
    <cellStyle name="Nadpis 2 3 2 2" xfId="64612"/>
    <cellStyle name="Nadpis 2 4" xfId="5925"/>
    <cellStyle name="Nadpis 2 4 2" xfId="5926"/>
    <cellStyle name="Nadpis 2 5" xfId="5927"/>
    <cellStyle name="Nadpis 2 5 2" xfId="64613"/>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16" xfId="64694"/>
    <cellStyle name="Nadpis 3 17" xfId="64857"/>
    <cellStyle name="Nadpis 3 18" xfId="64858"/>
    <cellStyle name="Nadpis 3 19" xfId="64859"/>
    <cellStyle name="Nadpis 3 2" xfId="50"/>
    <cellStyle name="Nadpis 3 20" xfId="64860"/>
    <cellStyle name="Nadpis 3 21" xfId="64861"/>
    <cellStyle name="Nadpis 3 22" xfId="64862"/>
    <cellStyle name="Nadpis 3 3" xfId="148"/>
    <cellStyle name="Nadpis 3 3 2" xfId="276"/>
    <cellStyle name="Nadpis 3 3 2 2" xfId="64614"/>
    <cellStyle name="Nadpis 3 4" xfId="5938"/>
    <cellStyle name="Nadpis 3 4 2" xfId="5939"/>
    <cellStyle name="Nadpis 3 5" xfId="5940"/>
    <cellStyle name="Nadpis 3 5 2" xfId="64615"/>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16" xfId="64695"/>
    <cellStyle name="Nadpis 4 17" xfId="64863"/>
    <cellStyle name="Nadpis 4 18" xfId="64864"/>
    <cellStyle name="Nadpis 4 19" xfId="64865"/>
    <cellStyle name="Nadpis 4 2" xfId="52"/>
    <cellStyle name="Nadpis 4 20" xfId="64866"/>
    <cellStyle name="Nadpis 4 21" xfId="64867"/>
    <cellStyle name="Nadpis 4 22" xfId="64868"/>
    <cellStyle name="Nadpis 4 3" xfId="149"/>
    <cellStyle name="Nadpis 4 3 2" xfId="277"/>
    <cellStyle name="Nadpis 4 3 2 2" xfId="64616"/>
    <cellStyle name="Nadpis 4 4" xfId="5951"/>
    <cellStyle name="Nadpis 4 4 2" xfId="5952"/>
    <cellStyle name="Nadpis 4 5" xfId="5953"/>
    <cellStyle name="Nadpis 4 5 2" xfId="64617"/>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16" xfId="64696"/>
    <cellStyle name="Neutrální 17" xfId="64869"/>
    <cellStyle name="Neutrální 18" xfId="64870"/>
    <cellStyle name="Neutrální 19" xfId="64871"/>
    <cellStyle name="Neutrální 2" xfId="55"/>
    <cellStyle name="Neutrální 20" xfId="64872"/>
    <cellStyle name="Neutrální 21" xfId="64873"/>
    <cellStyle name="Neutrální 22" xfId="64874"/>
    <cellStyle name="Neutrální 3" xfId="150"/>
    <cellStyle name="Neutrální 3 2" xfId="280"/>
    <cellStyle name="Neutrální 3 2 2" xfId="64618"/>
    <cellStyle name="Neutrální 4" xfId="5964"/>
    <cellStyle name="Neutrální 4 2" xfId="5965"/>
    <cellStyle name="Neutrální 5" xfId="5966"/>
    <cellStyle name="Neutrální 5 2" xfId="64619"/>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61177"/>
    <cellStyle name="Normální 10 10 2 2 4" xfId="61178"/>
    <cellStyle name="Normální 10 10 2 2 4 2" xfId="64577"/>
    <cellStyle name="Normální 10 10 2 2 4 2 2" xfId="64679"/>
    <cellStyle name="Normální 10 10 2 2 4 2 3" xfId="64713"/>
    <cellStyle name="Normální 10 10 2 2 5" xfId="61179"/>
    <cellStyle name="Normální 10 10 2 3" xfId="14519"/>
    <cellStyle name="Normální 10 10 2 3 2" xfId="29708"/>
    <cellStyle name="Normální 10 10 2 3 3" xfId="61180"/>
    <cellStyle name="Normální 10 10 2 3 4" xfId="6118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3" xfId="5973"/>
    <cellStyle name="Normální 10 10 3 2" xfId="10549"/>
    <cellStyle name="Normální 10 10 3 2 2" xfId="25765"/>
    <cellStyle name="Normální 10 10 3 2 3" xfId="61182"/>
    <cellStyle name="Normální 10 10 3 2 4" xfId="61183"/>
    <cellStyle name="Normální 10 10 3 2 5" xfId="61184"/>
    <cellStyle name="Normální 10 10 3 3" xfId="14520"/>
    <cellStyle name="Normální 10 10 3 3 2" xfId="29709"/>
    <cellStyle name="Normální 10 10 3 3 3" xfId="61185"/>
    <cellStyle name="Normální 10 10 3 3 4" xfId="61186"/>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4" xfId="5974"/>
    <cellStyle name="Normální 10 10 4 2" xfId="10550"/>
    <cellStyle name="Normální 10 10 4 2 2" xfId="25766"/>
    <cellStyle name="Normální 10 10 4 2 3" xfId="61187"/>
    <cellStyle name="Normální 10 10 4 2 4" xfId="61188"/>
    <cellStyle name="Normální 10 10 4 2 5" xfId="61189"/>
    <cellStyle name="Normální 10 10 4 3" xfId="14521"/>
    <cellStyle name="Normální 10 10 4 3 2" xfId="29710"/>
    <cellStyle name="Normální 10 10 4 3 3" xfId="61190"/>
    <cellStyle name="Normální 10 10 4 3 4" xfId="61191"/>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1" xfId="5975"/>
    <cellStyle name="Normální 10 11 10" xfId="44200"/>
    <cellStyle name="Normální 10 11 11" xfId="44201"/>
    <cellStyle name="Normální 10 11 2" xfId="5976"/>
    <cellStyle name="Normální 10 11 2 2" xfId="10551"/>
    <cellStyle name="Normální 10 11 2 2 2" xfId="25767"/>
    <cellStyle name="Normální 10 11 2 2 3" xfId="61192"/>
    <cellStyle name="Normální 10 11 2 2 4" xfId="61193"/>
    <cellStyle name="Normální 10 11 2 2 5" xfId="61194"/>
    <cellStyle name="Normální 10 11 2 3" xfId="14523"/>
    <cellStyle name="Normální 10 11 2 3 2" xfId="29712"/>
    <cellStyle name="Normální 10 11 2 3 3" xfId="61195"/>
    <cellStyle name="Normální 10 11 2 3 4" xfId="61196"/>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3" xfId="5977"/>
    <cellStyle name="Normální 10 11 3 2" xfId="10552"/>
    <cellStyle name="Normální 10 11 3 2 2" xfId="25768"/>
    <cellStyle name="Normální 10 11 3 2 3" xfId="61197"/>
    <cellStyle name="Normální 10 11 3 2 4" xfId="61198"/>
    <cellStyle name="Normální 10 11 3 2 5" xfId="61199"/>
    <cellStyle name="Normální 10 11 3 3" xfId="14524"/>
    <cellStyle name="Normální 10 11 3 3 2" xfId="29713"/>
    <cellStyle name="Normální 10 11 3 3 3" xfId="61200"/>
    <cellStyle name="Normální 10 11 3 3 4" xfId="61201"/>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4" xfId="5978"/>
    <cellStyle name="Normální 10 11 4 2" xfId="10553"/>
    <cellStyle name="Normální 10 11 4 2 2" xfId="25769"/>
    <cellStyle name="Normální 10 11 4 2 3" xfId="61202"/>
    <cellStyle name="Normální 10 11 4 2 4" xfId="61203"/>
    <cellStyle name="Normální 10 11 4 2 5" xfId="61204"/>
    <cellStyle name="Normální 10 11 4 3" xfId="14525"/>
    <cellStyle name="Normální 10 11 4 3 2" xfId="29714"/>
    <cellStyle name="Normální 10 11 4 3 3" xfId="61205"/>
    <cellStyle name="Normální 10 11 4 3 4" xfId="61206"/>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5" xfId="7973"/>
    <cellStyle name="Normální 10 11 5 2" xfId="23190"/>
    <cellStyle name="Normální 10 11 5 3" xfId="61207"/>
    <cellStyle name="Normální 10 11 5 4" xfId="61208"/>
    <cellStyle name="Normální 10 11 5 5" xfId="61209"/>
    <cellStyle name="Normální 10 11 6" xfId="14522"/>
    <cellStyle name="Normální 10 11 6 2" xfId="29711"/>
    <cellStyle name="Normální 10 11 6 3" xfId="61210"/>
    <cellStyle name="Normální 10 11 6 4" xfId="612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2" xfId="5980"/>
    <cellStyle name="Normální 10 12 2 2" xfId="10554"/>
    <cellStyle name="Normální 10 12 2 2 2" xfId="25770"/>
    <cellStyle name="Normální 10 12 2 2 3" xfId="61212"/>
    <cellStyle name="Normální 10 12 2 2 4" xfId="61213"/>
    <cellStyle name="Normální 10 12 2 2 5" xfId="61214"/>
    <cellStyle name="Normální 10 12 2 3" xfId="14527"/>
    <cellStyle name="Normální 10 12 2 3 2" xfId="29716"/>
    <cellStyle name="Normální 10 12 2 3 3" xfId="61215"/>
    <cellStyle name="Normální 10 12 2 3 4" xfId="612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3" xfId="5981"/>
    <cellStyle name="Normální 10 12 3 2" xfId="10555"/>
    <cellStyle name="Normální 10 12 3 2 2" xfId="25771"/>
    <cellStyle name="Normální 10 12 3 2 3" xfId="61217"/>
    <cellStyle name="Normální 10 12 3 2 4" xfId="61218"/>
    <cellStyle name="Normální 10 12 3 2 5" xfId="61219"/>
    <cellStyle name="Normální 10 12 3 3" xfId="14528"/>
    <cellStyle name="Normální 10 12 3 3 2" xfId="29717"/>
    <cellStyle name="Normální 10 12 3 3 3" xfId="61220"/>
    <cellStyle name="Normální 10 12 3 3 4" xfId="61221"/>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4" xfId="5982"/>
    <cellStyle name="Normální 10 12 4 2" xfId="10556"/>
    <cellStyle name="Normální 10 12 4 2 2" xfId="25772"/>
    <cellStyle name="Normální 10 12 4 2 3" xfId="61222"/>
    <cellStyle name="Normální 10 12 4 2 4" xfId="61223"/>
    <cellStyle name="Normální 10 12 4 2 5" xfId="61224"/>
    <cellStyle name="Normální 10 12 4 3" xfId="14529"/>
    <cellStyle name="Normální 10 12 4 3 2" xfId="29718"/>
    <cellStyle name="Normální 10 12 4 3 3" xfId="61225"/>
    <cellStyle name="Normální 10 12 4 3 4" xfId="61226"/>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5" xfId="8034"/>
    <cellStyle name="Normální 10 12 5 2" xfId="23250"/>
    <cellStyle name="Normální 10 12 5 3" xfId="61227"/>
    <cellStyle name="Normální 10 12 5 4" xfId="61228"/>
    <cellStyle name="Normální 10 12 5 5" xfId="61229"/>
    <cellStyle name="Normální 10 12 6" xfId="14526"/>
    <cellStyle name="Normální 10 12 6 2" xfId="29715"/>
    <cellStyle name="Normální 10 12 6 3" xfId="61230"/>
    <cellStyle name="Normální 10 12 6 4" xfId="61231"/>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2" xfId="5984"/>
    <cellStyle name="Normální 10 13 2 2" xfId="10557"/>
    <cellStyle name="Normální 10 13 2 2 2" xfId="25773"/>
    <cellStyle name="Normální 10 13 2 2 3" xfId="61232"/>
    <cellStyle name="Normální 10 13 2 2 4" xfId="61233"/>
    <cellStyle name="Normální 10 13 2 2 5" xfId="61234"/>
    <cellStyle name="Normální 10 13 2 3" xfId="14531"/>
    <cellStyle name="Normální 10 13 2 3 2" xfId="29720"/>
    <cellStyle name="Normální 10 13 2 3 3" xfId="61235"/>
    <cellStyle name="Normální 10 13 2 3 4" xfId="61236"/>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3" xfId="5985"/>
    <cellStyle name="Normální 10 13 3 2" xfId="10558"/>
    <cellStyle name="Normální 10 13 3 2 2" xfId="25774"/>
    <cellStyle name="Normální 10 13 3 2 3" xfId="61237"/>
    <cellStyle name="Normální 10 13 3 2 4" xfId="61238"/>
    <cellStyle name="Normální 10 13 3 2 5" xfId="61239"/>
    <cellStyle name="Normální 10 13 3 3" xfId="14532"/>
    <cellStyle name="Normální 10 13 3 3 2" xfId="29721"/>
    <cellStyle name="Normální 10 13 3 3 3" xfId="61240"/>
    <cellStyle name="Normální 10 13 3 3 4" xfId="6124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4" xfId="5986"/>
    <cellStyle name="Normální 10 13 4 2" xfId="10559"/>
    <cellStyle name="Normální 10 13 4 2 2" xfId="25775"/>
    <cellStyle name="Normální 10 13 4 2 3" xfId="61242"/>
    <cellStyle name="Normální 10 13 4 2 4" xfId="61243"/>
    <cellStyle name="Normální 10 13 4 2 5" xfId="61244"/>
    <cellStyle name="Normální 10 13 4 3" xfId="14533"/>
    <cellStyle name="Normální 10 13 4 3 2" xfId="29722"/>
    <cellStyle name="Normální 10 13 4 3 3" xfId="61245"/>
    <cellStyle name="Normální 10 13 4 3 4" xfId="61246"/>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5" xfId="7975"/>
    <cellStyle name="Normální 10 13 5 2" xfId="23192"/>
    <cellStyle name="Normální 10 13 5 3" xfId="61247"/>
    <cellStyle name="Normální 10 13 5 4" xfId="61248"/>
    <cellStyle name="Normální 10 13 5 5" xfId="61249"/>
    <cellStyle name="Normální 10 13 6" xfId="14530"/>
    <cellStyle name="Normální 10 13 6 2" xfId="29719"/>
    <cellStyle name="Normální 10 13 6 3" xfId="61250"/>
    <cellStyle name="Normální 10 13 6 4" xfId="61251"/>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2 3" xfId="61252"/>
    <cellStyle name="Normální 10 2 10 2 4" xfId="61253"/>
    <cellStyle name="Normální 10 2 10 2 5" xfId="61254"/>
    <cellStyle name="Normální 10 2 10 3" xfId="14534"/>
    <cellStyle name="Normální 10 2 10 3 2" xfId="29723"/>
    <cellStyle name="Normální 10 2 10 3 3" xfId="61255"/>
    <cellStyle name="Normální 10 2 10 3 4" xfId="61256"/>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1" xfId="5999"/>
    <cellStyle name="Normální 10 2 11 2" xfId="10561"/>
    <cellStyle name="Normální 10 2 11 2 2" xfId="25777"/>
    <cellStyle name="Normální 10 2 11 2 3" xfId="61257"/>
    <cellStyle name="Normální 10 2 11 2 4" xfId="61258"/>
    <cellStyle name="Normální 10 2 11 2 5" xfId="61259"/>
    <cellStyle name="Normální 10 2 11 3" xfId="14535"/>
    <cellStyle name="Normální 10 2 11 3 2" xfId="29724"/>
    <cellStyle name="Normální 10 2 11 3 3" xfId="61260"/>
    <cellStyle name="Normální 10 2 11 3 4" xfId="61261"/>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2" xfId="64620"/>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2" xfId="6001"/>
    <cellStyle name="Normální 10 2 3 2 2" xfId="10562"/>
    <cellStyle name="Normální 10 2 3 2 2 2" xfId="25778"/>
    <cellStyle name="Normální 10 2 3 2 2 3" xfId="61262"/>
    <cellStyle name="Normální 10 2 3 2 2 4" xfId="61263"/>
    <cellStyle name="Normální 10 2 3 2 2 5" xfId="61264"/>
    <cellStyle name="Normální 10 2 3 2 3" xfId="14536"/>
    <cellStyle name="Normální 10 2 3 2 3 2" xfId="29725"/>
    <cellStyle name="Normální 10 2 3 2 3 3" xfId="61265"/>
    <cellStyle name="Normální 10 2 3 2 3 4" xfId="61266"/>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3" xfId="6002"/>
    <cellStyle name="Normální 10 2 3 3 2" xfId="10563"/>
    <cellStyle name="Normální 10 2 3 3 2 2" xfId="25779"/>
    <cellStyle name="Normální 10 2 3 3 2 3" xfId="61267"/>
    <cellStyle name="Normální 10 2 3 3 2 4" xfId="61268"/>
    <cellStyle name="Normální 10 2 3 3 2 5" xfId="61269"/>
    <cellStyle name="Normální 10 2 3 3 3" xfId="14537"/>
    <cellStyle name="Normální 10 2 3 3 3 2" xfId="29726"/>
    <cellStyle name="Normální 10 2 3 3 3 3" xfId="61270"/>
    <cellStyle name="Normální 10 2 3 3 3 4" xfId="61271"/>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4" xfId="6003"/>
    <cellStyle name="Normální 10 2 3 4 2" xfId="10564"/>
    <cellStyle name="Normální 10 2 3 4 2 2" xfId="25780"/>
    <cellStyle name="Normální 10 2 3 4 2 3" xfId="61272"/>
    <cellStyle name="Normální 10 2 3 4 2 4" xfId="61273"/>
    <cellStyle name="Normální 10 2 3 4 2 5" xfId="61274"/>
    <cellStyle name="Normální 10 2 3 4 3" xfId="14538"/>
    <cellStyle name="Normální 10 2 3 4 3 2" xfId="29727"/>
    <cellStyle name="Normální 10 2 3 4 3 3" xfId="61275"/>
    <cellStyle name="Normální 10 2 3 4 3 4" xfId="61276"/>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5" xfId="6004"/>
    <cellStyle name="Normální 10 2 3 5 2" xfId="11222"/>
    <cellStyle name="Normální 10 2 3 5 2 2" xfId="26422"/>
    <cellStyle name="Normální 10 2 3 5 2 3" xfId="61277"/>
    <cellStyle name="Normální 10 2 3 5 2 4" xfId="61278"/>
    <cellStyle name="Normální 10 2 3 5 2 5" xfId="61279"/>
    <cellStyle name="Normální 10 2 3 5 3" xfId="14539"/>
    <cellStyle name="Normální 10 2 3 5 3 2" xfId="29728"/>
    <cellStyle name="Normální 10 2 3 5 3 3" xfId="61280"/>
    <cellStyle name="Normální 10 2 3 5 3 4" xfId="61281"/>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6" xfId="7821"/>
    <cellStyle name="Normální 10 2 3 6 2" xfId="23040"/>
    <cellStyle name="Normální 10 2 3 6 3" xfId="61282"/>
    <cellStyle name="Normální 10 2 3 6 4" xfId="61283"/>
    <cellStyle name="Normální 10 2 3 6 5" xfId="61284"/>
    <cellStyle name="Normální 10 2 3 7" xfId="11645"/>
    <cellStyle name="Normální 10 2 3 7 2" xfId="26841"/>
    <cellStyle name="Normální 10 2 3 7 3" xfId="61285"/>
    <cellStyle name="Normální 10 2 3 7 4" xfId="61286"/>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2" xfId="6006"/>
    <cellStyle name="Normální 10 2 4 2 2" xfId="10565"/>
    <cellStyle name="Normální 10 2 4 2 2 2" xfId="25781"/>
    <cellStyle name="Normální 10 2 4 2 2 3" xfId="61287"/>
    <cellStyle name="Normální 10 2 4 2 2 4" xfId="61288"/>
    <cellStyle name="Normální 10 2 4 2 2 5" xfId="61289"/>
    <cellStyle name="Normální 10 2 4 2 3" xfId="14541"/>
    <cellStyle name="Normální 10 2 4 2 3 2" xfId="29730"/>
    <cellStyle name="Normální 10 2 4 2 3 3" xfId="61290"/>
    <cellStyle name="Normální 10 2 4 2 3 4" xfId="61291"/>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3" xfId="6007"/>
    <cellStyle name="Normální 10 2 4 3 2" xfId="10566"/>
    <cellStyle name="Normální 10 2 4 3 2 2" xfId="25782"/>
    <cellStyle name="Normální 10 2 4 3 2 3" xfId="61292"/>
    <cellStyle name="Normální 10 2 4 3 2 4" xfId="61293"/>
    <cellStyle name="Normální 10 2 4 3 2 5" xfId="61294"/>
    <cellStyle name="Normální 10 2 4 3 3" xfId="14542"/>
    <cellStyle name="Normální 10 2 4 3 3 2" xfId="29731"/>
    <cellStyle name="Normální 10 2 4 3 3 3" xfId="61295"/>
    <cellStyle name="Normální 10 2 4 3 3 4" xfId="61296"/>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4" xfId="6008"/>
    <cellStyle name="Normální 10 2 4 4 2" xfId="10567"/>
    <cellStyle name="Normální 10 2 4 4 2 2" xfId="25783"/>
    <cellStyle name="Normální 10 2 4 4 2 3" xfId="61297"/>
    <cellStyle name="Normální 10 2 4 4 2 4" xfId="61298"/>
    <cellStyle name="Normální 10 2 4 4 2 5" xfId="61299"/>
    <cellStyle name="Normální 10 2 4 4 3" xfId="14543"/>
    <cellStyle name="Normální 10 2 4 4 3 2" xfId="29732"/>
    <cellStyle name="Normální 10 2 4 4 3 3" xfId="61300"/>
    <cellStyle name="Normální 10 2 4 4 3 4" xfId="61301"/>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5" xfId="7885"/>
    <cellStyle name="Normální 10 2 4 5 2" xfId="23102"/>
    <cellStyle name="Normální 10 2 4 5 3" xfId="61302"/>
    <cellStyle name="Normální 10 2 4 5 4" xfId="61303"/>
    <cellStyle name="Normální 10 2 4 5 5" xfId="61304"/>
    <cellStyle name="Normální 10 2 4 6" xfId="14540"/>
    <cellStyle name="Normální 10 2 4 6 2" xfId="29729"/>
    <cellStyle name="Normální 10 2 4 6 3" xfId="61305"/>
    <cellStyle name="Normální 10 2 4 6 4" xfId="61306"/>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2" xfId="6010"/>
    <cellStyle name="Normální 10 2 5 2 2" xfId="10568"/>
    <cellStyle name="Normální 10 2 5 2 2 2" xfId="25784"/>
    <cellStyle name="Normální 10 2 5 2 2 3" xfId="61307"/>
    <cellStyle name="Normální 10 2 5 2 2 4" xfId="61308"/>
    <cellStyle name="Normální 10 2 5 2 2 5" xfId="61309"/>
    <cellStyle name="Normální 10 2 5 2 3" xfId="14545"/>
    <cellStyle name="Normální 10 2 5 2 3 2" xfId="29734"/>
    <cellStyle name="Normální 10 2 5 2 3 3" xfId="61310"/>
    <cellStyle name="Normální 10 2 5 2 3 4" xfId="61311"/>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3" xfId="6011"/>
    <cellStyle name="Normální 10 2 5 3 2" xfId="10569"/>
    <cellStyle name="Normální 10 2 5 3 2 2" xfId="25785"/>
    <cellStyle name="Normální 10 2 5 3 2 3" xfId="61312"/>
    <cellStyle name="Normální 10 2 5 3 2 4" xfId="61313"/>
    <cellStyle name="Normální 10 2 5 3 2 5" xfId="61314"/>
    <cellStyle name="Normální 10 2 5 3 3" xfId="14546"/>
    <cellStyle name="Normální 10 2 5 3 3 2" xfId="29735"/>
    <cellStyle name="Normální 10 2 5 3 3 3" xfId="61315"/>
    <cellStyle name="Normální 10 2 5 3 3 4" xfId="61316"/>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4" xfId="6012"/>
    <cellStyle name="Normální 10 2 5 4 2" xfId="10570"/>
    <cellStyle name="Normální 10 2 5 4 2 2" xfId="25786"/>
    <cellStyle name="Normální 10 2 5 4 2 3" xfId="61317"/>
    <cellStyle name="Normální 10 2 5 4 2 4" xfId="61318"/>
    <cellStyle name="Normální 10 2 5 4 2 5" xfId="61319"/>
    <cellStyle name="Normální 10 2 5 4 3" xfId="14547"/>
    <cellStyle name="Normální 10 2 5 4 3 2" xfId="29736"/>
    <cellStyle name="Normální 10 2 5 4 3 3" xfId="61320"/>
    <cellStyle name="Normální 10 2 5 4 3 4" xfId="61321"/>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5" xfId="7997"/>
    <cellStyle name="Normální 10 2 5 5 2" xfId="23214"/>
    <cellStyle name="Normální 10 2 5 5 3" xfId="61322"/>
    <cellStyle name="Normální 10 2 5 5 4" xfId="61323"/>
    <cellStyle name="Normální 10 2 5 5 5" xfId="61324"/>
    <cellStyle name="Normální 10 2 5 6" xfId="14544"/>
    <cellStyle name="Normální 10 2 5 6 2" xfId="29733"/>
    <cellStyle name="Normální 10 2 5 6 3" xfId="61325"/>
    <cellStyle name="Normální 10 2 5 6 4" xfId="61326"/>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2" xfId="6014"/>
    <cellStyle name="Normální 10 2 6 2 2" xfId="10571"/>
    <cellStyle name="Normální 10 2 6 2 2 2" xfId="25787"/>
    <cellStyle name="Normální 10 2 6 2 2 3" xfId="61327"/>
    <cellStyle name="Normální 10 2 6 2 2 4" xfId="61328"/>
    <cellStyle name="Normální 10 2 6 2 2 5" xfId="61329"/>
    <cellStyle name="Normální 10 2 6 2 3" xfId="14549"/>
    <cellStyle name="Normální 10 2 6 2 3 2" xfId="29738"/>
    <cellStyle name="Normální 10 2 6 2 3 3" xfId="61330"/>
    <cellStyle name="Normální 10 2 6 2 3 4" xfId="61331"/>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3" xfId="6015"/>
    <cellStyle name="Normální 10 2 6 3 2" xfId="10572"/>
    <cellStyle name="Normální 10 2 6 3 2 2" xfId="25788"/>
    <cellStyle name="Normální 10 2 6 3 2 3" xfId="61332"/>
    <cellStyle name="Normální 10 2 6 3 2 4" xfId="61333"/>
    <cellStyle name="Normální 10 2 6 3 2 5" xfId="61334"/>
    <cellStyle name="Normální 10 2 6 3 3" xfId="14550"/>
    <cellStyle name="Normální 10 2 6 3 3 2" xfId="29739"/>
    <cellStyle name="Normální 10 2 6 3 3 3" xfId="61335"/>
    <cellStyle name="Normální 10 2 6 3 3 4" xfId="61336"/>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4" xfId="6016"/>
    <cellStyle name="Normální 10 2 6 4 2" xfId="10573"/>
    <cellStyle name="Normální 10 2 6 4 2 2" xfId="25789"/>
    <cellStyle name="Normální 10 2 6 4 2 3" xfId="61337"/>
    <cellStyle name="Normální 10 2 6 4 2 4" xfId="61338"/>
    <cellStyle name="Normální 10 2 6 4 2 5" xfId="61339"/>
    <cellStyle name="Normální 10 2 6 4 3" xfId="14551"/>
    <cellStyle name="Normální 10 2 6 4 3 2" xfId="29740"/>
    <cellStyle name="Normální 10 2 6 4 3 3" xfId="61340"/>
    <cellStyle name="Normální 10 2 6 4 3 4" xfId="61341"/>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5" xfId="8113"/>
    <cellStyle name="Normální 10 2 6 5 2" xfId="23329"/>
    <cellStyle name="Normální 10 2 6 5 3" xfId="61342"/>
    <cellStyle name="Normální 10 2 6 5 4" xfId="61343"/>
    <cellStyle name="Normální 10 2 6 5 5" xfId="61344"/>
    <cellStyle name="Normální 10 2 6 6" xfId="14548"/>
    <cellStyle name="Normální 10 2 6 6 2" xfId="29737"/>
    <cellStyle name="Normální 10 2 6 6 3" xfId="61345"/>
    <cellStyle name="Normální 10 2 6 6 4" xfId="61346"/>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2" xfId="6018"/>
    <cellStyle name="Normální 10 2 7 2 2" xfId="10574"/>
    <cellStyle name="Normální 10 2 7 2 2 2" xfId="25790"/>
    <cellStyle name="Normální 10 2 7 2 2 3" xfId="61347"/>
    <cellStyle name="Normální 10 2 7 2 2 4" xfId="61348"/>
    <cellStyle name="Normální 10 2 7 2 2 5" xfId="61349"/>
    <cellStyle name="Normální 10 2 7 2 3" xfId="14553"/>
    <cellStyle name="Normální 10 2 7 2 3 2" xfId="29742"/>
    <cellStyle name="Normální 10 2 7 2 3 3" xfId="61350"/>
    <cellStyle name="Normální 10 2 7 2 3 4" xfId="61351"/>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3" xfId="6019"/>
    <cellStyle name="Normální 10 2 7 3 2" xfId="10575"/>
    <cellStyle name="Normální 10 2 7 3 2 2" xfId="25791"/>
    <cellStyle name="Normální 10 2 7 3 2 3" xfId="61352"/>
    <cellStyle name="Normální 10 2 7 3 2 4" xfId="61353"/>
    <cellStyle name="Normální 10 2 7 3 2 5" xfId="61354"/>
    <cellStyle name="Normální 10 2 7 3 3" xfId="14554"/>
    <cellStyle name="Normální 10 2 7 3 3 2" xfId="29743"/>
    <cellStyle name="Normální 10 2 7 3 3 3" xfId="61355"/>
    <cellStyle name="Normální 10 2 7 3 3 4" xfId="61356"/>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4" xfId="6020"/>
    <cellStyle name="Normální 10 2 7 4 2" xfId="10576"/>
    <cellStyle name="Normální 10 2 7 4 2 2" xfId="25792"/>
    <cellStyle name="Normální 10 2 7 4 2 3" xfId="61357"/>
    <cellStyle name="Normální 10 2 7 4 2 4" xfId="61358"/>
    <cellStyle name="Normální 10 2 7 4 2 5" xfId="61359"/>
    <cellStyle name="Normální 10 2 7 4 3" xfId="14555"/>
    <cellStyle name="Normální 10 2 7 4 3 2" xfId="29744"/>
    <cellStyle name="Normální 10 2 7 4 3 3" xfId="61360"/>
    <cellStyle name="Normální 10 2 7 4 3 4" xfId="61361"/>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5" xfId="8102"/>
    <cellStyle name="Normální 10 2 7 5 2" xfId="23318"/>
    <cellStyle name="Normální 10 2 7 5 3" xfId="61362"/>
    <cellStyle name="Normální 10 2 7 5 4" xfId="61363"/>
    <cellStyle name="Normální 10 2 7 5 5" xfId="61364"/>
    <cellStyle name="Normální 10 2 7 6" xfId="14552"/>
    <cellStyle name="Normální 10 2 7 6 2" xfId="29741"/>
    <cellStyle name="Normální 10 2 7 6 3" xfId="61365"/>
    <cellStyle name="Normální 10 2 7 6 4" xfId="61366"/>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2" xfId="6022"/>
    <cellStyle name="Normální 10 2 8 2 2" xfId="10577"/>
    <cellStyle name="Normální 10 2 8 2 2 2" xfId="25793"/>
    <cellStyle name="Normální 10 2 8 2 2 3" xfId="61367"/>
    <cellStyle name="Normální 10 2 8 2 2 4" xfId="61368"/>
    <cellStyle name="Normální 10 2 8 2 2 5" xfId="61369"/>
    <cellStyle name="Normální 10 2 8 2 3" xfId="14557"/>
    <cellStyle name="Normální 10 2 8 2 3 2" xfId="29746"/>
    <cellStyle name="Normální 10 2 8 2 3 3" xfId="61370"/>
    <cellStyle name="Normální 10 2 8 2 3 4" xfId="61371"/>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3" xfId="6023"/>
    <cellStyle name="Normální 10 2 8 3 2" xfId="10578"/>
    <cellStyle name="Normální 10 2 8 3 2 2" xfId="25794"/>
    <cellStyle name="Normální 10 2 8 3 2 3" xfId="61372"/>
    <cellStyle name="Normální 10 2 8 3 2 4" xfId="61373"/>
    <cellStyle name="Normální 10 2 8 3 2 5" xfId="61374"/>
    <cellStyle name="Normální 10 2 8 3 3" xfId="14558"/>
    <cellStyle name="Normální 10 2 8 3 3 2" xfId="29747"/>
    <cellStyle name="Normální 10 2 8 3 3 3" xfId="61375"/>
    <cellStyle name="Normální 10 2 8 3 3 4" xfId="61376"/>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4" xfId="6024"/>
    <cellStyle name="Normální 10 2 8 4 2" xfId="10579"/>
    <cellStyle name="Normální 10 2 8 4 2 2" xfId="25795"/>
    <cellStyle name="Normální 10 2 8 4 2 3" xfId="61377"/>
    <cellStyle name="Normální 10 2 8 4 2 4" xfId="61378"/>
    <cellStyle name="Normální 10 2 8 4 2 5" xfId="61379"/>
    <cellStyle name="Normální 10 2 8 4 3" xfId="14559"/>
    <cellStyle name="Normální 10 2 8 4 3 2" xfId="29748"/>
    <cellStyle name="Normální 10 2 8 4 3 3" xfId="61380"/>
    <cellStyle name="Normální 10 2 8 4 3 4" xfId="61381"/>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5" xfId="8115"/>
    <cellStyle name="Normální 10 2 8 5 2" xfId="23331"/>
    <cellStyle name="Normální 10 2 8 5 3" xfId="61382"/>
    <cellStyle name="Normální 10 2 8 5 4" xfId="61383"/>
    <cellStyle name="Normální 10 2 8 5 5" xfId="61384"/>
    <cellStyle name="Normální 10 2 8 6" xfId="14556"/>
    <cellStyle name="Normální 10 2 8 6 2" xfId="29745"/>
    <cellStyle name="Normální 10 2 8 6 3" xfId="61385"/>
    <cellStyle name="Normální 10 2 8 6 4" xfId="61386"/>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2 3" xfId="61387"/>
    <cellStyle name="Normální 10 2 9 2 4" xfId="61388"/>
    <cellStyle name="Normální 10 2 9 2 5" xfId="61389"/>
    <cellStyle name="Normální 10 2 9 3" xfId="14560"/>
    <cellStyle name="Normální 10 2 9 3 2" xfId="29749"/>
    <cellStyle name="Normální 10 2 9 3 3" xfId="61390"/>
    <cellStyle name="Normální 10 2 9 3 4" xfId="61391"/>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0" xfId="6026"/>
    <cellStyle name="Normální 10 20 2" xfId="6027"/>
    <cellStyle name="Normální 10 21" xfId="211"/>
    <cellStyle name="Normální 10 22" xfId="64621"/>
    <cellStyle name="Normální 10 3" xfId="373"/>
    <cellStyle name="Normální 10 3 10" xfId="6028"/>
    <cellStyle name="Normální 10 3 10 10" xfId="44280"/>
    <cellStyle name="Normální 10 3 10 11" xfId="44281"/>
    <cellStyle name="Normální 10 3 10 2" xfId="6029"/>
    <cellStyle name="Normální 10 3 10 2 2" xfId="10581"/>
    <cellStyle name="Normální 10 3 10 2 2 2" xfId="25797"/>
    <cellStyle name="Normální 10 3 10 2 2 3" xfId="61392"/>
    <cellStyle name="Normální 10 3 10 2 2 4" xfId="61393"/>
    <cellStyle name="Normální 10 3 10 2 2 5" xfId="61394"/>
    <cellStyle name="Normální 10 3 10 2 3" xfId="14562"/>
    <cellStyle name="Normální 10 3 10 2 3 2" xfId="29751"/>
    <cellStyle name="Normální 10 3 10 2 3 3" xfId="61395"/>
    <cellStyle name="Normální 10 3 10 2 3 4" xfId="61396"/>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3" xfId="6030"/>
    <cellStyle name="Normální 10 3 10 3 2" xfId="10582"/>
    <cellStyle name="Normální 10 3 10 3 2 2" xfId="25798"/>
    <cellStyle name="Normální 10 3 10 3 2 3" xfId="61397"/>
    <cellStyle name="Normální 10 3 10 3 2 4" xfId="61398"/>
    <cellStyle name="Normální 10 3 10 3 2 5" xfId="61399"/>
    <cellStyle name="Normální 10 3 10 3 3" xfId="14563"/>
    <cellStyle name="Normální 10 3 10 3 3 2" xfId="29752"/>
    <cellStyle name="Normální 10 3 10 3 3 3" xfId="61400"/>
    <cellStyle name="Normální 10 3 10 3 3 4" xfId="61401"/>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4" xfId="6031"/>
    <cellStyle name="Normální 10 3 10 4 2" xfId="10583"/>
    <cellStyle name="Normální 10 3 10 4 2 2" xfId="25799"/>
    <cellStyle name="Normální 10 3 10 4 2 3" xfId="61402"/>
    <cellStyle name="Normální 10 3 10 4 2 4" xfId="61403"/>
    <cellStyle name="Normální 10 3 10 4 2 5" xfId="61404"/>
    <cellStyle name="Normální 10 3 10 4 3" xfId="14564"/>
    <cellStyle name="Normální 10 3 10 4 3 2" xfId="29753"/>
    <cellStyle name="Normální 10 3 10 4 3 3" xfId="61405"/>
    <cellStyle name="Normální 10 3 10 4 3 4" xfId="61406"/>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5" xfId="7960"/>
    <cellStyle name="Normální 10 3 10 5 2" xfId="23177"/>
    <cellStyle name="Normální 10 3 10 5 3" xfId="61407"/>
    <cellStyle name="Normální 10 3 10 5 4" xfId="61408"/>
    <cellStyle name="Normální 10 3 10 5 5" xfId="61409"/>
    <cellStyle name="Normální 10 3 10 6" xfId="14561"/>
    <cellStyle name="Normální 10 3 10 6 2" xfId="29750"/>
    <cellStyle name="Normální 10 3 10 6 3" xfId="61410"/>
    <cellStyle name="Normální 10 3 10 6 4" xfId="61411"/>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2 3" xfId="61412"/>
    <cellStyle name="Normální 10 3 11 2 4" xfId="61413"/>
    <cellStyle name="Normální 10 3 11 2 5" xfId="61414"/>
    <cellStyle name="Normální 10 3 11 3" xfId="14565"/>
    <cellStyle name="Normální 10 3 11 3 2" xfId="29754"/>
    <cellStyle name="Normální 10 3 11 3 3" xfId="61415"/>
    <cellStyle name="Normální 10 3 11 3 4" xfId="61416"/>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2" xfId="6033"/>
    <cellStyle name="Normální 10 3 12 2" xfId="10585"/>
    <cellStyle name="Normální 10 3 12 2 2" xfId="25801"/>
    <cellStyle name="Normální 10 3 12 2 3" xfId="61417"/>
    <cellStyle name="Normální 10 3 12 2 4" xfId="61418"/>
    <cellStyle name="Normální 10 3 12 2 5" xfId="61419"/>
    <cellStyle name="Normální 10 3 12 3" xfId="14566"/>
    <cellStyle name="Normální 10 3 12 3 2" xfId="29755"/>
    <cellStyle name="Normální 10 3 12 3 3" xfId="61420"/>
    <cellStyle name="Normální 10 3 12 3 4" xfId="61421"/>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3" xfId="6034"/>
    <cellStyle name="Normální 10 3 13 2" xfId="10586"/>
    <cellStyle name="Normální 10 3 13 2 2" xfId="25802"/>
    <cellStyle name="Normální 10 3 13 2 3" xfId="61422"/>
    <cellStyle name="Normální 10 3 13 2 4" xfId="61423"/>
    <cellStyle name="Normální 10 3 13 2 5" xfId="61424"/>
    <cellStyle name="Normální 10 3 13 3" xfId="14567"/>
    <cellStyle name="Normální 10 3 13 3 2" xfId="29756"/>
    <cellStyle name="Normální 10 3 13 3 3" xfId="61425"/>
    <cellStyle name="Normální 10 3 13 3 4" xfId="6142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2 3" xfId="61427"/>
    <cellStyle name="Normální 10 3 2 10 2 4" xfId="61428"/>
    <cellStyle name="Normální 10 3 2 10 2 5" xfId="61429"/>
    <cellStyle name="Normální 10 3 2 10 3" xfId="14568"/>
    <cellStyle name="Normální 10 3 2 10 3 2" xfId="29757"/>
    <cellStyle name="Normální 10 3 2 10 3 3" xfId="61430"/>
    <cellStyle name="Normální 10 3 2 10 3 4" xfId="61431"/>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1" xfId="6048"/>
    <cellStyle name="Normální 10 3 2 11 2" xfId="10588"/>
    <cellStyle name="Normální 10 3 2 11 2 2" xfId="25804"/>
    <cellStyle name="Normální 10 3 2 11 2 3" xfId="61432"/>
    <cellStyle name="Normální 10 3 2 11 2 4" xfId="61433"/>
    <cellStyle name="Normální 10 3 2 11 2 5" xfId="61434"/>
    <cellStyle name="Normální 10 3 2 11 3" xfId="14569"/>
    <cellStyle name="Normální 10 3 2 11 3 2" xfId="29758"/>
    <cellStyle name="Normální 10 3 2 11 3 3" xfId="61435"/>
    <cellStyle name="Normální 10 3 2 11 3 4" xfId="61436"/>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2" xfId="6049"/>
    <cellStyle name="Normální 10 3 2 12 2" xfId="11205"/>
    <cellStyle name="Normální 10 3 2 12 2 2" xfId="26405"/>
    <cellStyle name="Normální 10 3 2 12 2 3" xfId="61437"/>
    <cellStyle name="Normální 10 3 2 12 2 4" xfId="61438"/>
    <cellStyle name="Normální 10 3 2 12 2 5" xfId="61439"/>
    <cellStyle name="Normální 10 3 2 12 3" xfId="14570"/>
    <cellStyle name="Normální 10 3 2 12 3 2" xfId="29759"/>
    <cellStyle name="Normální 10 3 2 12 3 3" xfId="61440"/>
    <cellStyle name="Normální 10 3 2 12 3 4" xfId="61441"/>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3" xfId="7692"/>
    <cellStyle name="Normální 10 3 2 13 2" xfId="22911"/>
    <cellStyle name="Normální 10 3 2 13 3" xfId="61442"/>
    <cellStyle name="Normální 10 3 2 13 4" xfId="61443"/>
    <cellStyle name="Normální 10 3 2 13 5" xfId="61444"/>
    <cellStyle name="Normální 10 3 2 14" xfId="11646"/>
    <cellStyle name="Normální 10 3 2 14 2" xfId="26842"/>
    <cellStyle name="Normální 10 3 2 14 3" xfId="61445"/>
    <cellStyle name="Normální 10 3 2 14 4" xfId="61446"/>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2" xfId="6050"/>
    <cellStyle name="Normální 10 3 2 2 2 2" xfId="10589"/>
    <cellStyle name="Normální 10 3 2 2 2 2 2" xfId="25805"/>
    <cellStyle name="Normální 10 3 2 2 2 2 3" xfId="61447"/>
    <cellStyle name="Normální 10 3 2 2 2 2 4" xfId="61448"/>
    <cellStyle name="Normální 10 3 2 2 2 2 5" xfId="61449"/>
    <cellStyle name="Normální 10 3 2 2 2 3" xfId="14571"/>
    <cellStyle name="Normální 10 3 2 2 2 3 2" xfId="29760"/>
    <cellStyle name="Normální 10 3 2 2 2 3 3" xfId="61450"/>
    <cellStyle name="Normální 10 3 2 2 2 3 4" xfId="61451"/>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3" xfId="6051"/>
    <cellStyle name="Normální 10 3 2 2 3 2" xfId="10590"/>
    <cellStyle name="Normální 10 3 2 2 3 2 2" xfId="25806"/>
    <cellStyle name="Normální 10 3 2 2 3 2 3" xfId="61452"/>
    <cellStyle name="Normální 10 3 2 2 3 2 4" xfId="61453"/>
    <cellStyle name="Normální 10 3 2 2 3 2 5" xfId="61454"/>
    <cellStyle name="Normální 10 3 2 2 3 3" xfId="14572"/>
    <cellStyle name="Normální 10 3 2 2 3 3 2" xfId="29761"/>
    <cellStyle name="Normální 10 3 2 2 3 3 3" xfId="61455"/>
    <cellStyle name="Normální 10 3 2 2 3 3 4" xfId="61456"/>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4" xfId="6052"/>
    <cellStyle name="Normální 10 3 2 2 4 2" xfId="10591"/>
    <cellStyle name="Normální 10 3 2 2 4 2 2" xfId="25807"/>
    <cellStyle name="Normální 10 3 2 2 4 2 3" xfId="61457"/>
    <cellStyle name="Normální 10 3 2 2 4 2 4" xfId="61458"/>
    <cellStyle name="Normální 10 3 2 2 4 2 5" xfId="61459"/>
    <cellStyle name="Normální 10 3 2 2 4 3" xfId="14573"/>
    <cellStyle name="Normální 10 3 2 2 4 3 2" xfId="29762"/>
    <cellStyle name="Normální 10 3 2 2 4 3 3" xfId="61460"/>
    <cellStyle name="Normální 10 3 2 2 4 3 4" xfId="61461"/>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5" xfId="6053"/>
    <cellStyle name="Normální 10 3 2 2 5 2" xfId="11209"/>
    <cellStyle name="Normální 10 3 2 2 5 2 2" xfId="26409"/>
    <cellStyle name="Normální 10 3 2 2 5 2 3" xfId="61462"/>
    <cellStyle name="Normální 10 3 2 2 5 2 4" xfId="61463"/>
    <cellStyle name="Normální 10 3 2 2 5 2 5" xfId="61464"/>
    <cellStyle name="Normální 10 3 2 2 5 3" xfId="14574"/>
    <cellStyle name="Normální 10 3 2 2 5 3 2" xfId="29763"/>
    <cellStyle name="Normální 10 3 2 2 5 3 3" xfId="61465"/>
    <cellStyle name="Normální 10 3 2 2 5 3 4" xfId="61466"/>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6" xfId="7881"/>
    <cellStyle name="Normální 10 3 2 2 6 2" xfId="23100"/>
    <cellStyle name="Normální 10 3 2 2 6 3" xfId="61467"/>
    <cellStyle name="Normální 10 3 2 2 6 4" xfId="61468"/>
    <cellStyle name="Normální 10 3 2 2 6 5" xfId="61469"/>
    <cellStyle name="Normální 10 3 2 2 7" xfId="11647"/>
    <cellStyle name="Normální 10 3 2 2 7 2" xfId="26843"/>
    <cellStyle name="Normální 10 3 2 2 7 3" xfId="61470"/>
    <cellStyle name="Normální 10 3 2 2 7 4" xfId="61471"/>
    <cellStyle name="Normální 10 3 2 2 8" xfId="15447"/>
    <cellStyle name="Normální 10 3 2 2 8 2" xfId="30628"/>
    <cellStyle name="Normální 10 3 2 2 9" xfId="34433"/>
    <cellStyle name="Normální 10 3 2 3" xfId="585"/>
    <cellStyle name="Normální 10 3 2 3 10" xfId="19254"/>
    <cellStyle name="Normální 10 3 2 3 11" xfId="44312"/>
    <cellStyle name="Normální 10 3 2 3 12" xfId="44313"/>
    <cellStyle name="Normální 10 3 2 3 2" xfId="6054"/>
    <cellStyle name="Normální 10 3 2 3 2 2" xfId="10592"/>
    <cellStyle name="Normální 10 3 2 3 2 2 2" xfId="25808"/>
    <cellStyle name="Normální 10 3 2 3 2 2 3" xfId="61472"/>
    <cellStyle name="Normální 10 3 2 3 2 2 4" xfId="61473"/>
    <cellStyle name="Normální 10 3 2 3 2 2 5" xfId="61474"/>
    <cellStyle name="Normální 10 3 2 3 2 3" xfId="14575"/>
    <cellStyle name="Normální 10 3 2 3 2 3 2" xfId="29764"/>
    <cellStyle name="Normální 10 3 2 3 2 3 3" xfId="61475"/>
    <cellStyle name="Normální 10 3 2 3 2 3 4" xfId="61476"/>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3" xfId="6055"/>
    <cellStyle name="Normální 10 3 2 3 3 2" xfId="10593"/>
    <cellStyle name="Normální 10 3 2 3 3 2 2" xfId="25809"/>
    <cellStyle name="Normální 10 3 2 3 3 2 3" xfId="61477"/>
    <cellStyle name="Normální 10 3 2 3 3 2 4" xfId="61478"/>
    <cellStyle name="Normální 10 3 2 3 3 2 5" xfId="61479"/>
    <cellStyle name="Normální 10 3 2 3 3 3" xfId="14576"/>
    <cellStyle name="Normální 10 3 2 3 3 3 2" xfId="29765"/>
    <cellStyle name="Normální 10 3 2 3 3 3 3" xfId="61480"/>
    <cellStyle name="Normální 10 3 2 3 3 3 4" xfId="61481"/>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4" xfId="6056"/>
    <cellStyle name="Normální 10 3 2 3 4 2" xfId="10594"/>
    <cellStyle name="Normální 10 3 2 3 4 2 2" xfId="25810"/>
    <cellStyle name="Normální 10 3 2 3 4 2 3" xfId="61482"/>
    <cellStyle name="Normální 10 3 2 3 4 2 4" xfId="61483"/>
    <cellStyle name="Normální 10 3 2 3 4 2 5" xfId="61484"/>
    <cellStyle name="Normální 10 3 2 3 4 3" xfId="14577"/>
    <cellStyle name="Normální 10 3 2 3 4 3 2" xfId="29766"/>
    <cellStyle name="Normální 10 3 2 3 4 3 3" xfId="61485"/>
    <cellStyle name="Normální 10 3 2 3 4 3 4" xfId="6148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5" xfId="6057"/>
    <cellStyle name="Normální 10 3 2 3 5 2" xfId="11132"/>
    <cellStyle name="Normální 10 3 2 3 5 2 2" xfId="26332"/>
    <cellStyle name="Normální 10 3 2 3 5 2 3" xfId="61487"/>
    <cellStyle name="Normální 10 3 2 3 5 2 4" xfId="61488"/>
    <cellStyle name="Normální 10 3 2 3 5 2 5" xfId="61489"/>
    <cellStyle name="Normální 10 3 2 3 5 3" xfId="14578"/>
    <cellStyle name="Normální 10 3 2 3 5 3 2" xfId="29767"/>
    <cellStyle name="Normální 10 3 2 3 5 3 3" xfId="61490"/>
    <cellStyle name="Normální 10 3 2 3 5 3 4" xfId="61491"/>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6" xfId="7807"/>
    <cellStyle name="Normální 10 3 2 3 6 2" xfId="23026"/>
    <cellStyle name="Normální 10 3 2 3 6 3" xfId="61492"/>
    <cellStyle name="Normální 10 3 2 3 6 4" xfId="61493"/>
    <cellStyle name="Normální 10 3 2 3 6 5" xfId="61494"/>
    <cellStyle name="Normální 10 3 2 3 7" xfId="11648"/>
    <cellStyle name="Normální 10 3 2 3 7 2" xfId="26844"/>
    <cellStyle name="Normální 10 3 2 3 7 3" xfId="61495"/>
    <cellStyle name="Normální 10 3 2 3 7 4" xfId="61496"/>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2" xfId="6059"/>
    <cellStyle name="Normální 10 3 2 4 2 2" xfId="10595"/>
    <cellStyle name="Normální 10 3 2 4 2 2 2" xfId="25811"/>
    <cellStyle name="Normální 10 3 2 4 2 2 3" xfId="61497"/>
    <cellStyle name="Normální 10 3 2 4 2 2 4" xfId="61498"/>
    <cellStyle name="Normální 10 3 2 4 2 2 5" xfId="61499"/>
    <cellStyle name="Normální 10 3 2 4 2 3" xfId="14580"/>
    <cellStyle name="Normální 10 3 2 4 2 3 2" xfId="29769"/>
    <cellStyle name="Normální 10 3 2 4 2 3 3" xfId="61500"/>
    <cellStyle name="Normální 10 3 2 4 2 3 4" xfId="61501"/>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3" xfId="6060"/>
    <cellStyle name="Normální 10 3 2 4 3 2" xfId="10596"/>
    <cellStyle name="Normální 10 3 2 4 3 2 2" xfId="25812"/>
    <cellStyle name="Normální 10 3 2 4 3 2 3" xfId="61502"/>
    <cellStyle name="Normální 10 3 2 4 3 2 4" xfId="61503"/>
    <cellStyle name="Normální 10 3 2 4 3 2 5" xfId="61504"/>
    <cellStyle name="Normální 10 3 2 4 3 3" xfId="14581"/>
    <cellStyle name="Normální 10 3 2 4 3 3 2" xfId="29770"/>
    <cellStyle name="Normální 10 3 2 4 3 3 3" xfId="61505"/>
    <cellStyle name="Normální 10 3 2 4 3 3 4" xfId="61506"/>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4" xfId="6061"/>
    <cellStyle name="Normální 10 3 2 4 4 2" xfId="10597"/>
    <cellStyle name="Normální 10 3 2 4 4 2 2" xfId="25813"/>
    <cellStyle name="Normální 10 3 2 4 4 2 3" xfId="61507"/>
    <cellStyle name="Normální 10 3 2 4 4 2 4" xfId="61508"/>
    <cellStyle name="Normální 10 3 2 4 4 2 5" xfId="61509"/>
    <cellStyle name="Normální 10 3 2 4 4 3" xfId="14582"/>
    <cellStyle name="Normální 10 3 2 4 4 3 2" xfId="29771"/>
    <cellStyle name="Normální 10 3 2 4 4 3 3" xfId="61510"/>
    <cellStyle name="Normální 10 3 2 4 4 3 4" xfId="6151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5" xfId="8088"/>
    <cellStyle name="Normální 10 3 2 4 5 2" xfId="23304"/>
    <cellStyle name="Normální 10 3 2 4 5 3" xfId="61512"/>
    <cellStyle name="Normální 10 3 2 4 5 4" xfId="61513"/>
    <cellStyle name="Normální 10 3 2 4 5 5" xfId="61514"/>
    <cellStyle name="Normální 10 3 2 4 6" xfId="14579"/>
    <cellStyle name="Normální 10 3 2 4 6 2" xfId="29768"/>
    <cellStyle name="Normální 10 3 2 4 6 3" xfId="61515"/>
    <cellStyle name="Normální 10 3 2 4 6 4" xfId="61516"/>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2" xfId="6063"/>
    <cellStyle name="Normální 10 3 2 5 2 2" xfId="10598"/>
    <cellStyle name="Normální 10 3 2 5 2 2 2" xfId="25814"/>
    <cellStyle name="Normální 10 3 2 5 2 2 3" xfId="61517"/>
    <cellStyle name="Normální 10 3 2 5 2 2 4" xfId="61518"/>
    <cellStyle name="Normální 10 3 2 5 2 2 5" xfId="61519"/>
    <cellStyle name="Normální 10 3 2 5 2 3" xfId="14584"/>
    <cellStyle name="Normální 10 3 2 5 2 3 2" xfId="29773"/>
    <cellStyle name="Normální 10 3 2 5 2 3 3" xfId="61520"/>
    <cellStyle name="Normální 10 3 2 5 2 3 4" xfId="61521"/>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3" xfId="6064"/>
    <cellStyle name="Normální 10 3 2 5 3 2" xfId="10599"/>
    <cellStyle name="Normální 10 3 2 5 3 2 2" xfId="25815"/>
    <cellStyle name="Normální 10 3 2 5 3 2 3" xfId="61522"/>
    <cellStyle name="Normální 10 3 2 5 3 2 4" xfId="61523"/>
    <cellStyle name="Normální 10 3 2 5 3 2 5" xfId="61524"/>
    <cellStyle name="Normální 10 3 2 5 3 3" xfId="14585"/>
    <cellStyle name="Normální 10 3 2 5 3 3 2" xfId="29774"/>
    <cellStyle name="Normální 10 3 2 5 3 3 3" xfId="61525"/>
    <cellStyle name="Normální 10 3 2 5 3 3 4" xfId="61526"/>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4" xfId="6065"/>
    <cellStyle name="Normální 10 3 2 5 4 2" xfId="10600"/>
    <cellStyle name="Normální 10 3 2 5 4 2 2" xfId="25816"/>
    <cellStyle name="Normální 10 3 2 5 4 2 3" xfId="61527"/>
    <cellStyle name="Normální 10 3 2 5 4 2 4" xfId="61528"/>
    <cellStyle name="Normální 10 3 2 5 4 2 5" xfId="61529"/>
    <cellStyle name="Normální 10 3 2 5 4 3" xfId="14586"/>
    <cellStyle name="Normální 10 3 2 5 4 3 2" xfId="29775"/>
    <cellStyle name="Normální 10 3 2 5 4 3 3" xfId="61530"/>
    <cellStyle name="Normální 10 3 2 5 4 3 4" xfId="61531"/>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5" xfId="8180"/>
    <cellStyle name="Normální 10 3 2 5 5 2" xfId="23396"/>
    <cellStyle name="Normální 10 3 2 5 5 3" xfId="61532"/>
    <cellStyle name="Normální 10 3 2 5 5 4" xfId="61533"/>
    <cellStyle name="Normální 10 3 2 5 5 5" xfId="61534"/>
    <cellStyle name="Normální 10 3 2 5 6" xfId="14583"/>
    <cellStyle name="Normální 10 3 2 5 6 2" xfId="29772"/>
    <cellStyle name="Normální 10 3 2 5 6 3" xfId="61535"/>
    <cellStyle name="Normální 10 3 2 5 6 4" xfId="61536"/>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2" xfId="6067"/>
    <cellStyle name="Normální 10 3 2 6 2 2" xfId="10601"/>
    <cellStyle name="Normální 10 3 2 6 2 2 2" xfId="25817"/>
    <cellStyle name="Normální 10 3 2 6 2 2 3" xfId="61537"/>
    <cellStyle name="Normální 10 3 2 6 2 2 4" xfId="61538"/>
    <cellStyle name="Normální 10 3 2 6 2 2 5" xfId="61539"/>
    <cellStyle name="Normální 10 3 2 6 2 3" xfId="14588"/>
    <cellStyle name="Normální 10 3 2 6 2 3 2" xfId="29777"/>
    <cellStyle name="Normální 10 3 2 6 2 3 3" xfId="61540"/>
    <cellStyle name="Normální 10 3 2 6 2 3 4" xfId="61541"/>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3" xfId="6068"/>
    <cellStyle name="Normální 10 3 2 6 3 2" xfId="10602"/>
    <cellStyle name="Normální 10 3 2 6 3 2 2" xfId="25818"/>
    <cellStyle name="Normální 10 3 2 6 3 2 3" xfId="61542"/>
    <cellStyle name="Normální 10 3 2 6 3 2 4" xfId="61543"/>
    <cellStyle name="Normální 10 3 2 6 3 2 5" xfId="61544"/>
    <cellStyle name="Normální 10 3 2 6 3 3" xfId="14589"/>
    <cellStyle name="Normální 10 3 2 6 3 3 2" xfId="29778"/>
    <cellStyle name="Normální 10 3 2 6 3 3 3" xfId="61545"/>
    <cellStyle name="Normální 10 3 2 6 3 3 4" xfId="61546"/>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4" xfId="6069"/>
    <cellStyle name="Normální 10 3 2 6 4 2" xfId="10603"/>
    <cellStyle name="Normální 10 3 2 6 4 2 2" xfId="25819"/>
    <cellStyle name="Normální 10 3 2 6 4 2 3" xfId="61547"/>
    <cellStyle name="Normální 10 3 2 6 4 2 4" xfId="61548"/>
    <cellStyle name="Normální 10 3 2 6 4 2 5" xfId="61549"/>
    <cellStyle name="Normální 10 3 2 6 4 3" xfId="14590"/>
    <cellStyle name="Normální 10 3 2 6 4 3 2" xfId="29779"/>
    <cellStyle name="Normální 10 3 2 6 4 3 3" xfId="61550"/>
    <cellStyle name="Normální 10 3 2 6 4 3 4" xfId="61551"/>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5" xfId="8274"/>
    <cellStyle name="Normální 10 3 2 6 5 2" xfId="23490"/>
    <cellStyle name="Normální 10 3 2 6 5 3" xfId="61552"/>
    <cellStyle name="Normální 10 3 2 6 5 4" xfId="61553"/>
    <cellStyle name="Normální 10 3 2 6 5 5" xfId="61554"/>
    <cellStyle name="Normální 10 3 2 6 6" xfId="14587"/>
    <cellStyle name="Normální 10 3 2 6 6 2" xfId="29776"/>
    <cellStyle name="Normální 10 3 2 6 6 3" xfId="61555"/>
    <cellStyle name="Normální 10 3 2 6 6 4" xfId="6155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2" xfId="6071"/>
    <cellStyle name="Normální 10 3 2 7 2 2" xfId="10604"/>
    <cellStyle name="Normální 10 3 2 7 2 2 2" xfId="25820"/>
    <cellStyle name="Normální 10 3 2 7 2 2 3" xfId="61557"/>
    <cellStyle name="Normální 10 3 2 7 2 2 4" xfId="61558"/>
    <cellStyle name="Normální 10 3 2 7 2 2 5" xfId="61559"/>
    <cellStyle name="Normální 10 3 2 7 2 3" xfId="14592"/>
    <cellStyle name="Normální 10 3 2 7 2 3 2" xfId="29781"/>
    <cellStyle name="Normální 10 3 2 7 2 3 3" xfId="61560"/>
    <cellStyle name="Normální 10 3 2 7 2 3 4" xfId="6156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3" xfId="6072"/>
    <cellStyle name="Normální 10 3 2 7 3 2" xfId="10605"/>
    <cellStyle name="Normální 10 3 2 7 3 2 2" xfId="25821"/>
    <cellStyle name="Normální 10 3 2 7 3 2 3" xfId="61562"/>
    <cellStyle name="Normální 10 3 2 7 3 2 4" xfId="61563"/>
    <cellStyle name="Normální 10 3 2 7 3 2 5" xfId="61564"/>
    <cellStyle name="Normální 10 3 2 7 3 3" xfId="14593"/>
    <cellStyle name="Normální 10 3 2 7 3 3 2" xfId="29782"/>
    <cellStyle name="Normální 10 3 2 7 3 3 3" xfId="61565"/>
    <cellStyle name="Normální 10 3 2 7 3 3 4" xfId="61566"/>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4" xfId="6073"/>
    <cellStyle name="Normální 10 3 2 7 4 2" xfId="10606"/>
    <cellStyle name="Normální 10 3 2 7 4 2 2" xfId="25822"/>
    <cellStyle name="Normální 10 3 2 7 4 2 3" xfId="61567"/>
    <cellStyle name="Normální 10 3 2 7 4 2 4" xfId="61568"/>
    <cellStyle name="Normální 10 3 2 7 4 2 5" xfId="61569"/>
    <cellStyle name="Normální 10 3 2 7 4 3" xfId="14594"/>
    <cellStyle name="Normální 10 3 2 7 4 3 2" xfId="29783"/>
    <cellStyle name="Normální 10 3 2 7 4 3 3" xfId="61570"/>
    <cellStyle name="Normální 10 3 2 7 4 3 4" xfId="61571"/>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5" xfId="8362"/>
    <cellStyle name="Normální 10 3 2 7 5 2" xfId="23578"/>
    <cellStyle name="Normální 10 3 2 7 5 3" xfId="61572"/>
    <cellStyle name="Normální 10 3 2 7 5 4" xfId="61573"/>
    <cellStyle name="Normální 10 3 2 7 5 5" xfId="61574"/>
    <cellStyle name="Normální 10 3 2 7 6" xfId="14591"/>
    <cellStyle name="Normální 10 3 2 7 6 2" xfId="29780"/>
    <cellStyle name="Normální 10 3 2 7 6 3" xfId="61575"/>
    <cellStyle name="Normální 10 3 2 7 6 4" xfId="61576"/>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2" xfId="6075"/>
    <cellStyle name="Normální 10 3 2 8 2 2" xfId="10607"/>
    <cellStyle name="Normální 10 3 2 8 2 2 2" xfId="25823"/>
    <cellStyle name="Normální 10 3 2 8 2 2 3" xfId="61577"/>
    <cellStyle name="Normální 10 3 2 8 2 2 4" xfId="61578"/>
    <cellStyle name="Normální 10 3 2 8 2 2 5" xfId="61579"/>
    <cellStyle name="Normální 10 3 2 8 2 3" xfId="14596"/>
    <cellStyle name="Normální 10 3 2 8 2 3 2" xfId="29785"/>
    <cellStyle name="Normální 10 3 2 8 2 3 3" xfId="61580"/>
    <cellStyle name="Normální 10 3 2 8 2 3 4" xfId="61581"/>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3" xfId="6076"/>
    <cellStyle name="Normální 10 3 2 8 3 2" xfId="10608"/>
    <cellStyle name="Normální 10 3 2 8 3 2 2" xfId="25824"/>
    <cellStyle name="Normální 10 3 2 8 3 2 3" xfId="61582"/>
    <cellStyle name="Normální 10 3 2 8 3 2 4" xfId="61583"/>
    <cellStyle name="Normální 10 3 2 8 3 2 5" xfId="61584"/>
    <cellStyle name="Normální 10 3 2 8 3 3" xfId="14597"/>
    <cellStyle name="Normální 10 3 2 8 3 3 2" xfId="29786"/>
    <cellStyle name="Normální 10 3 2 8 3 3 3" xfId="61585"/>
    <cellStyle name="Normální 10 3 2 8 3 3 4" xfId="615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4" xfId="6077"/>
    <cellStyle name="Normální 10 3 2 8 4 2" xfId="10609"/>
    <cellStyle name="Normální 10 3 2 8 4 2 2" xfId="25825"/>
    <cellStyle name="Normální 10 3 2 8 4 2 3" xfId="61587"/>
    <cellStyle name="Normální 10 3 2 8 4 2 4" xfId="61588"/>
    <cellStyle name="Normální 10 3 2 8 4 2 5" xfId="61589"/>
    <cellStyle name="Normální 10 3 2 8 4 3" xfId="14598"/>
    <cellStyle name="Normální 10 3 2 8 4 3 2" xfId="29787"/>
    <cellStyle name="Normální 10 3 2 8 4 3 3" xfId="61590"/>
    <cellStyle name="Normální 10 3 2 8 4 3 4" xfId="61591"/>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5" xfId="8445"/>
    <cellStyle name="Normální 10 3 2 8 5 2" xfId="23661"/>
    <cellStyle name="Normální 10 3 2 8 5 3" xfId="61592"/>
    <cellStyle name="Normální 10 3 2 8 5 4" xfId="61593"/>
    <cellStyle name="Normální 10 3 2 8 5 5" xfId="61594"/>
    <cellStyle name="Normální 10 3 2 8 6" xfId="14595"/>
    <cellStyle name="Normální 10 3 2 8 6 2" xfId="29784"/>
    <cellStyle name="Normální 10 3 2 8 6 3" xfId="61595"/>
    <cellStyle name="Normální 10 3 2 8 6 4" xfId="61596"/>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2 3" xfId="61597"/>
    <cellStyle name="Normální 10 3 2 9 2 4" xfId="61598"/>
    <cellStyle name="Normální 10 3 2 9 2 5" xfId="61599"/>
    <cellStyle name="Normální 10 3 2 9 3" xfId="14599"/>
    <cellStyle name="Normální 10 3 2 9 3 2" xfId="29788"/>
    <cellStyle name="Normální 10 3 2 9 3 3" xfId="61600"/>
    <cellStyle name="Normální 10 3 2 9 3 4" xfId="61601"/>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2 3" xfId="61602"/>
    <cellStyle name="Normální 10 3 3 10 2 4" xfId="61603"/>
    <cellStyle name="Normální 10 3 3 10 2 5" xfId="61604"/>
    <cellStyle name="Normální 10 3 3 10 3" xfId="14600"/>
    <cellStyle name="Normální 10 3 3 10 3 2" xfId="29789"/>
    <cellStyle name="Normální 10 3 3 10 3 3" xfId="61605"/>
    <cellStyle name="Normální 10 3 3 10 3 4" xfId="61606"/>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1" xfId="6083"/>
    <cellStyle name="Normální 10 3 3 11 2" xfId="11211"/>
    <cellStyle name="Normální 10 3 3 11 2 2" xfId="26411"/>
    <cellStyle name="Normální 10 3 3 11 2 3" xfId="61607"/>
    <cellStyle name="Normální 10 3 3 11 2 4" xfId="61608"/>
    <cellStyle name="Normální 10 3 3 11 2 5" xfId="61609"/>
    <cellStyle name="Normální 10 3 3 11 3" xfId="14601"/>
    <cellStyle name="Normální 10 3 3 11 3 2" xfId="29790"/>
    <cellStyle name="Normální 10 3 3 11 3 3" xfId="61610"/>
    <cellStyle name="Normální 10 3 3 11 3 4" xfId="61611"/>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2" xfId="7865"/>
    <cellStyle name="Normální 10 3 3 12 2" xfId="23084"/>
    <cellStyle name="Normální 10 3 3 12 3" xfId="61612"/>
    <cellStyle name="Normální 10 3 3 12 4" xfId="61613"/>
    <cellStyle name="Normální 10 3 3 12 5" xfId="61614"/>
    <cellStyle name="Normální 10 3 3 13" xfId="11649"/>
    <cellStyle name="Normální 10 3 3 13 2" xfId="26845"/>
    <cellStyle name="Normální 10 3 3 13 3" xfId="61615"/>
    <cellStyle name="Normální 10 3 3 13 4" xfId="61616"/>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2" xfId="6084"/>
    <cellStyle name="Normální 10 3 3 2 10" xfId="44370"/>
    <cellStyle name="Normální 10 3 3 2 11" xfId="44371"/>
    <cellStyle name="Normální 10 3 3 2 2" xfId="6085"/>
    <cellStyle name="Normální 10 3 3 2 2 2" xfId="10612"/>
    <cellStyle name="Normální 10 3 3 2 2 2 2" xfId="25828"/>
    <cellStyle name="Normální 10 3 3 2 2 2 3" xfId="61617"/>
    <cellStyle name="Normální 10 3 3 2 2 2 4" xfId="61618"/>
    <cellStyle name="Normální 10 3 3 2 2 2 5" xfId="61619"/>
    <cellStyle name="Normální 10 3 3 2 2 3" xfId="14603"/>
    <cellStyle name="Normální 10 3 3 2 2 3 2" xfId="29792"/>
    <cellStyle name="Normální 10 3 3 2 2 3 3" xfId="61620"/>
    <cellStyle name="Normální 10 3 3 2 2 3 4" xfId="61621"/>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3" xfId="6086"/>
    <cellStyle name="Normální 10 3 3 2 3 2" xfId="10613"/>
    <cellStyle name="Normální 10 3 3 2 3 2 2" xfId="25829"/>
    <cellStyle name="Normální 10 3 3 2 3 2 3" xfId="61622"/>
    <cellStyle name="Normální 10 3 3 2 3 2 4" xfId="61623"/>
    <cellStyle name="Normální 10 3 3 2 3 2 5" xfId="61624"/>
    <cellStyle name="Normální 10 3 3 2 3 3" xfId="14604"/>
    <cellStyle name="Normální 10 3 3 2 3 3 2" xfId="29793"/>
    <cellStyle name="Normální 10 3 3 2 3 3 3" xfId="61625"/>
    <cellStyle name="Normální 10 3 3 2 3 3 4" xfId="61626"/>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4" xfId="6087"/>
    <cellStyle name="Normální 10 3 3 2 4 2" xfId="10614"/>
    <cellStyle name="Normální 10 3 3 2 4 2 2" xfId="25830"/>
    <cellStyle name="Normální 10 3 3 2 4 2 3" xfId="61627"/>
    <cellStyle name="Normální 10 3 3 2 4 2 4" xfId="61628"/>
    <cellStyle name="Normální 10 3 3 2 4 2 5" xfId="61629"/>
    <cellStyle name="Normální 10 3 3 2 4 3" xfId="14605"/>
    <cellStyle name="Normální 10 3 3 2 4 3 2" xfId="29794"/>
    <cellStyle name="Normální 10 3 3 2 4 3 3" xfId="61630"/>
    <cellStyle name="Normální 10 3 3 2 4 3 4" xfId="61631"/>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5" xfId="7926"/>
    <cellStyle name="Normální 10 3 3 2 5 2" xfId="23143"/>
    <cellStyle name="Normální 10 3 3 2 5 3" xfId="61632"/>
    <cellStyle name="Normální 10 3 3 2 5 4" xfId="61633"/>
    <cellStyle name="Normální 10 3 3 2 5 5" xfId="61634"/>
    <cellStyle name="Normální 10 3 3 2 6" xfId="14602"/>
    <cellStyle name="Normální 10 3 3 2 6 2" xfId="29791"/>
    <cellStyle name="Normální 10 3 3 2 6 3" xfId="61635"/>
    <cellStyle name="Normální 10 3 3 2 6 4" xfId="61636"/>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2" xfId="6089"/>
    <cellStyle name="Normální 10 3 3 3 2 2" xfId="10615"/>
    <cellStyle name="Normální 10 3 3 3 2 2 2" xfId="25831"/>
    <cellStyle name="Normální 10 3 3 3 2 2 3" xfId="61637"/>
    <cellStyle name="Normální 10 3 3 3 2 2 4" xfId="61638"/>
    <cellStyle name="Normální 10 3 3 3 2 2 5" xfId="61639"/>
    <cellStyle name="Normální 10 3 3 3 2 3" xfId="14607"/>
    <cellStyle name="Normální 10 3 3 3 2 3 2" xfId="29796"/>
    <cellStyle name="Normální 10 3 3 3 2 3 3" xfId="61640"/>
    <cellStyle name="Normální 10 3 3 3 2 3 4" xfId="61641"/>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3" xfId="6090"/>
    <cellStyle name="Normální 10 3 3 3 3 2" xfId="10616"/>
    <cellStyle name="Normální 10 3 3 3 3 2 2" xfId="25832"/>
    <cellStyle name="Normální 10 3 3 3 3 2 3" xfId="61642"/>
    <cellStyle name="Normální 10 3 3 3 3 2 4" xfId="61643"/>
    <cellStyle name="Normální 10 3 3 3 3 2 5" xfId="61644"/>
    <cellStyle name="Normální 10 3 3 3 3 3" xfId="14608"/>
    <cellStyle name="Normální 10 3 3 3 3 3 2" xfId="29797"/>
    <cellStyle name="Normální 10 3 3 3 3 3 3" xfId="61645"/>
    <cellStyle name="Normální 10 3 3 3 3 3 4" xfId="61646"/>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4" xfId="6091"/>
    <cellStyle name="Normální 10 3 3 3 4 2" xfId="10617"/>
    <cellStyle name="Normální 10 3 3 3 4 2 2" xfId="25833"/>
    <cellStyle name="Normální 10 3 3 3 4 2 3" xfId="61647"/>
    <cellStyle name="Normální 10 3 3 3 4 2 4" xfId="61648"/>
    <cellStyle name="Normální 10 3 3 3 4 2 5" xfId="61649"/>
    <cellStyle name="Normální 10 3 3 3 4 3" xfId="14609"/>
    <cellStyle name="Normální 10 3 3 3 4 3 2" xfId="29798"/>
    <cellStyle name="Normální 10 3 3 3 4 3 3" xfId="61650"/>
    <cellStyle name="Normální 10 3 3 3 4 3 4" xfId="61651"/>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5" xfId="8079"/>
    <cellStyle name="Normální 10 3 3 3 5 2" xfId="23295"/>
    <cellStyle name="Normální 10 3 3 3 5 3" xfId="61652"/>
    <cellStyle name="Normální 10 3 3 3 5 4" xfId="61653"/>
    <cellStyle name="Normální 10 3 3 3 5 5" xfId="61654"/>
    <cellStyle name="Normální 10 3 3 3 6" xfId="14606"/>
    <cellStyle name="Normální 10 3 3 3 6 2" xfId="29795"/>
    <cellStyle name="Normální 10 3 3 3 6 3" xfId="61655"/>
    <cellStyle name="Normální 10 3 3 3 6 4" xfId="61656"/>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2" xfId="6093"/>
    <cellStyle name="Normální 10 3 3 4 2 2" xfId="10618"/>
    <cellStyle name="Normální 10 3 3 4 2 2 2" xfId="25834"/>
    <cellStyle name="Normální 10 3 3 4 2 2 3" xfId="61657"/>
    <cellStyle name="Normální 10 3 3 4 2 2 4" xfId="61658"/>
    <cellStyle name="Normální 10 3 3 4 2 2 5" xfId="61659"/>
    <cellStyle name="Normální 10 3 3 4 2 3" xfId="14611"/>
    <cellStyle name="Normální 10 3 3 4 2 3 2" xfId="29800"/>
    <cellStyle name="Normální 10 3 3 4 2 3 3" xfId="61660"/>
    <cellStyle name="Normální 10 3 3 4 2 3 4" xfId="61661"/>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3" xfId="6094"/>
    <cellStyle name="Normální 10 3 3 4 3 2" xfId="10619"/>
    <cellStyle name="Normální 10 3 3 4 3 2 2" xfId="25835"/>
    <cellStyle name="Normální 10 3 3 4 3 2 3" xfId="61662"/>
    <cellStyle name="Normální 10 3 3 4 3 2 4" xfId="61663"/>
    <cellStyle name="Normální 10 3 3 4 3 2 5" xfId="61664"/>
    <cellStyle name="Normální 10 3 3 4 3 3" xfId="14612"/>
    <cellStyle name="Normální 10 3 3 4 3 3 2" xfId="29801"/>
    <cellStyle name="Normální 10 3 3 4 3 3 3" xfId="61665"/>
    <cellStyle name="Normální 10 3 3 4 3 3 4" xfId="61666"/>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4" xfId="6095"/>
    <cellStyle name="Normální 10 3 3 4 4 2" xfId="10620"/>
    <cellStyle name="Normální 10 3 3 4 4 2 2" xfId="25836"/>
    <cellStyle name="Normální 10 3 3 4 4 2 3" xfId="61667"/>
    <cellStyle name="Normální 10 3 3 4 4 2 4" xfId="61668"/>
    <cellStyle name="Normální 10 3 3 4 4 2 5" xfId="61669"/>
    <cellStyle name="Normální 10 3 3 4 4 3" xfId="14613"/>
    <cellStyle name="Normální 10 3 3 4 4 3 2" xfId="29802"/>
    <cellStyle name="Normální 10 3 3 4 4 3 3" xfId="61670"/>
    <cellStyle name="Normální 10 3 3 4 4 3 4" xfId="61671"/>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5" xfId="8159"/>
    <cellStyle name="Normální 10 3 3 4 5 2" xfId="23375"/>
    <cellStyle name="Normální 10 3 3 4 5 3" xfId="61672"/>
    <cellStyle name="Normální 10 3 3 4 5 4" xfId="61673"/>
    <cellStyle name="Normální 10 3 3 4 5 5" xfId="61674"/>
    <cellStyle name="Normální 10 3 3 4 6" xfId="14610"/>
    <cellStyle name="Normální 10 3 3 4 6 2" xfId="29799"/>
    <cellStyle name="Normální 10 3 3 4 6 3" xfId="61675"/>
    <cellStyle name="Normální 10 3 3 4 6 4" xfId="61676"/>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2" xfId="6097"/>
    <cellStyle name="Normální 10 3 3 5 2 2" xfId="10621"/>
    <cellStyle name="Normální 10 3 3 5 2 2 2" xfId="25837"/>
    <cellStyle name="Normální 10 3 3 5 2 2 3" xfId="61677"/>
    <cellStyle name="Normální 10 3 3 5 2 2 4" xfId="61678"/>
    <cellStyle name="Normální 10 3 3 5 2 2 5" xfId="61679"/>
    <cellStyle name="Normální 10 3 3 5 2 3" xfId="14615"/>
    <cellStyle name="Normální 10 3 3 5 2 3 2" xfId="29804"/>
    <cellStyle name="Normální 10 3 3 5 2 3 3" xfId="61680"/>
    <cellStyle name="Normální 10 3 3 5 2 3 4" xfId="61681"/>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3" xfId="6098"/>
    <cellStyle name="Normální 10 3 3 5 3 2" xfId="10622"/>
    <cellStyle name="Normální 10 3 3 5 3 2 2" xfId="25838"/>
    <cellStyle name="Normální 10 3 3 5 3 2 3" xfId="61682"/>
    <cellStyle name="Normální 10 3 3 5 3 2 4" xfId="61683"/>
    <cellStyle name="Normální 10 3 3 5 3 2 5" xfId="61684"/>
    <cellStyle name="Normální 10 3 3 5 3 3" xfId="14616"/>
    <cellStyle name="Normální 10 3 3 5 3 3 2" xfId="29805"/>
    <cellStyle name="Normální 10 3 3 5 3 3 3" xfId="61685"/>
    <cellStyle name="Normální 10 3 3 5 3 3 4" xfId="61686"/>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4" xfId="6099"/>
    <cellStyle name="Normální 10 3 3 5 4 2" xfId="10623"/>
    <cellStyle name="Normální 10 3 3 5 4 2 2" xfId="25839"/>
    <cellStyle name="Normální 10 3 3 5 4 2 3" xfId="61687"/>
    <cellStyle name="Normální 10 3 3 5 4 2 4" xfId="61688"/>
    <cellStyle name="Normální 10 3 3 5 4 2 5" xfId="61689"/>
    <cellStyle name="Normální 10 3 3 5 4 3" xfId="14617"/>
    <cellStyle name="Normální 10 3 3 5 4 3 2" xfId="29806"/>
    <cellStyle name="Normální 10 3 3 5 4 3 3" xfId="61690"/>
    <cellStyle name="Normální 10 3 3 5 4 3 4" xfId="61691"/>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5" xfId="8241"/>
    <cellStyle name="Normální 10 3 3 5 5 2" xfId="23457"/>
    <cellStyle name="Normální 10 3 3 5 5 3" xfId="61692"/>
    <cellStyle name="Normální 10 3 3 5 5 4" xfId="61693"/>
    <cellStyle name="Normální 10 3 3 5 5 5" xfId="61694"/>
    <cellStyle name="Normální 10 3 3 5 6" xfId="14614"/>
    <cellStyle name="Normální 10 3 3 5 6 2" xfId="29803"/>
    <cellStyle name="Normální 10 3 3 5 6 3" xfId="61695"/>
    <cellStyle name="Normální 10 3 3 5 6 4" xfId="61696"/>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2" xfId="6101"/>
    <cellStyle name="Normální 10 3 3 6 2 2" xfId="10624"/>
    <cellStyle name="Normální 10 3 3 6 2 2 2" xfId="25840"/>
    <cellStyle name="Normální 10 3 3 6 2 2 3" xfId="61697"/>
    <cellStyle name="Normální 10 3 3 6 2 2 4" xfId="61698"/>
    <cellStyle name="Normální 10 3 3 6 2 2 5" xfId="61699"/>
    <cellStyle name="Normální 10 3 3 6 2 3" xfId="14619"/>
    <cellStyle name="Normální 10 3 3 6 2 3 2" xfId="29808"/>
    <cellStyle name="Normální 10 3 3 6 2 3 3" xfId="61700"/>
    <cellStyle name="Normální 10 3 3 6 2 3 4" xfId="61701"/>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3" xfId="6102"/>
    <cellStyle name="Normální 10 3 3 6 3 2" xfId="10625"/>
    <cellStyle name="Normální 10 3 3 6 3 2 2" xfId="25841"/>
    <cellStyle name="Normální 10 3 3 6 3 2 3" xfId="61702"/>
    <cellStyle name="Normální 10 3 3 6 3 2 4" xfId="61703"/>
    <cellStyle name="Normální 10 3 3 6 3 2 5" xfId="61704"/>
    <cellStyle name="Normální 10 3 3 6 3 3" xfId="14620"/>
    <cellStyle name="Normální 10 3 3 6 3 3 2" xfId="29809"/>
    <cellStyle name="Normální 10 3 3 6 3 3 3" xfId="61705"/>
    <cellStyle name="Normální 10 3 3 6 3 3 4" xfId="61706"/>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4" xfId="6103"/>
    <cellStyle name="Normální 10 3 3 6 4 2" xfId="10626"/>
    <cellStyle name="Normální 10 3 3 6 4 2 2" xfId="25842"/>
    <cellStyle name="Normální 10 3 3 6 4 2 3" xfId="61707"/>
    <cellStyle name="Normální 10 3 3 6 4 2 4" xfId="61708"/>
    <cellStyle name="Normální 10 3 3 6 4 2 5" xfId="61709"/>
    <cellStyle name="Normální 10 3 3 6 4 3" xfId="14621"/>
    <cellStyle name="Normální 10 3 3 6 4 3 2" xfId="29810"/>
    <cellStyle name="Normální 10 3 3 6 4 3 3" xfId="61710"/>
    <cellStyle name="Normální 10 3 3 6 4 3 4" xfId="61711"/>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5" xfId="8334"/>
    <cellStyle name="Normální 10 3 3 6 5 2" xfId="23550"/>
    <cellStyle name="Normální 10 3 3 6 5 3" xfId="61712"/>
    <cellStyle name="Normální 10 3 3 6 5 4" xfId="61713"/>
    <cellStyle name="Normální 10 3 3 6 5 5" xfId="61714"/>
    <cellStyle name="Normální 10 3 3 6 6" xfId="14618"/>
    <cellStyle name="Normální 10 3 3 6 6 2" xfId="29807"/>
    <cellStyle name="Normální 10 3 3 6 6 3" xfId="61715"/>
    <cellStyle name="Normální 10 3 3 6 6 4" xfId="61716"/>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2" xfId="6105"/>
    <cellStyle name="Normální 10 3 3 7 2 2" xfId="10627"/>
    <cellStyle name="Normální 10 3 3 7 2 2 2" xfId="25843"/>
    <cellStyle name="Normální 10 3 3 7 2 2 3" xfId="61717"/>
    <cellStyle name="Normální 10 3 3 7 2 2 4" xfId="61718"/>
    <cellStyle name="Normální 10 3 3 7 2 2 5" xfId="61719"/>
    <cellStyle name="Normální 10 3 3 7 2 3" xfId="14623"/>
    <cellStyle name="Normální 10 3 3 7 2 3 2" xfId="29812"/>
    <cellStyle name="Normální 10 3 3 7 2 3 3" xfId="61720"/>
    <cellStyle name="Normální 10 3 3 7 2 3 4" xfId="61721"/>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3" xfId="6106"/>
    <cellStyle name="Normální 10 3 3 7 3 2" xfId="10628"/>
    <cellStyle name="Normální 10 3 3 7 3 2 2" xfId="25844"/>
    <cellStyle name="Normální 10 3 3 7 3 2 3" xfId="61722"/>
    <cellStyle name="Normální 10 3 3 7 3 2 4" xfId="61723"/>
    <cellStyle name="Normální 10 3 3 7 3 2 5" xfId="61724"/>
    <cellStyle name="Normální 10 3 3 7 3 3" xfId="14624"/>
    <cellStyle name="Normální 10 3 3 7 3 3 2" xfId="29813"/>
    <cellStyle name="Normální 10 3 3 7 3 3 3" xfId="61725"/>
    <cellStyle name="Normální 10 3 3 7 3 3 4" xfId="61726"/>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4" xfId="6107"/>
    <cellStyle name="Normální 10 3 3 7 4 2" xfId="10629"/>
    <cellStyle name="Normální 10 3 3 7 4 2 2" xfId="25845"/>
    <cellStyle name="Normální 10 3 3 7 4 2 3" xfId="61727"/>
    <cellStyle name="Normální 10 3 3 7 4 2 4" xfId="61728"/>
    <cellStyle name="Normální 10 3 3 7 4 2 5" xfId="61729"/>
    <cellStyle name="Normální 10 3 3 7 4 3" xfId="14625"/>
    <cellStyle name="Normální 10 3 3 7 4 3 2" xfId="29814"/>
    <cellStyle name="Normální 10 3 3 7 4 3 3" xfId="61730"/>
    <cellStyle name="Normální 10 3 3 7 4 3 4" xfId="61731"/>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5" xfId="8417"/>
    <cellStyle name="Normální 10 3 3 7 5 2" xfId="23633"/>
    <cellStyle name="Normální 10 3 3 7 5 3" xfId="61732"/>
    <cellStyle name="Normální 10 3 3 7 5 4" xfId="61733"/>
    <cellStyle name="Normální 10 3 3 7 5 5" xfId="61734"/>
    <cellStyle name="Normální 10 3 3 7 6" xfId="14622"/>
    <cellStyle name="Normální 10 3 3 7 6 2" xfId="29811"/>
    <cellStyle name="Normální 10 3 3 7 6 3" xfId="61735"/>
    <cellStyle name="Normální 10 3 3 7 6 4" xfId="61736"/>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2 3" xfId="61737"/>
    <cellStyle name="Normální 10 3 3 8 2 4" xfId="61738"/>
    <cellStyle name="Normální 10 3 3 8 2 5" xfId="61739"/>
    <cellStyle name="Normální 10 3 3 8 3" xfId="14626"/>
    <cellStyle name="Normální 10 3 3 8 3 2" xfId="29815"/>
    <cellStyle name="Normální 10 3 3 8 3 3" xfId="61740"/>
    <cellStyle name="Normální 10 3 3 8 3 4" xfId="61741"/>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9" xfId="6109"/>
    <cellStyle name="Normální 10 3 3 9 2" xfId="10631"/>
    <cellStyle name="Normální 10 3 3 9 2 2" xfId="25847"/>
    <cellStyle name="Normální 10 3 3 9 2 3" xfId="61742"/>
    <cellStyle name="Normální 10 3 3 9 2 4" xfId="61743"/>
    <cellStyle name="Normální 10 3 3 9 2 5" xfId="61744"/>
    <cellStyle name="Normální 10 3 3 9 3" xfId="14627"/>
    <cellStyle name="Normální 10 3 3 9 3 2" xfId="29816"/>
    <cellStyle name="Normální 10 3 3 9 3 3" xfId="61745"/>
    <cellStyle name="Normální 10 3 3 9 3 4" xfId="6174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4" xfId="587"/>
    <cellStyle name="Normální 10 3 4 10" xfId="6110"/>
    <cellStyle name="Normální 10 3 4 10 2" xfId="11207"/>
    <cellStyle name="Normální 10 3 4 10 2 2" xfId="26407"/>
    <cellStyle name="Normální 10 3 4 10 2 3" xfId="61747"/>
    <cellStyle name="Normální 10 3 4 10 2 4" xfId="61748"/>
    <cellStyle name="Normální 10 3 4 10 2 5" xfId="61749"/>
    <cellStyle name="Normální 10 3 4 10 3" xfId="14628"/>
    <cellStyle name="Normální 10 3 4 10 3 2" xfId="29817"/>
    <cellStyle name="Normální 10 3 4 10 3 3" xfId="61750"/>
    <cellStyle name="Normální 10 3 4 10 3 4" xfId="61751"/>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1" xfId="7823"/>
    <cellStyle name="Normální 10 3 4 11 2" xfId="23042"/>
    <cellStyle name="Normální 10 3 4 11 3" xfId="61752"/>
    <cellStyle name="Normální 10 3 4 11 4" xfId="61753"/>
    <cellStyle name="Normální 10 3 4 11 5" xfId="61754"/>
    <cellStyle name="Normální 10 3 4 12" xfId="11650"/>
    <cellStyle name="Normální 10 3 4 12 2" xfId="26846"/>
    <cellStyle name="Normální 10 3 4 12 3" xfId="61755"/>
    <cellStyle name="Normální 10 3 4 12 4" xfId="6175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2 3" xfId="61757"/>
    <cellStyle name="Normální 10 3 4 7 2 4" xfId="61758"/>
    <cellStyle name="Normální 10 3 4 7 2 5" xfId="61759"/>
    <cellStyle name="Normální 10 3 4 7 3" xfId="14629"/>
    <cellStyle name="Normální 10 3 4 7 3 2" xfId="29818"/>
    <cellStyle name="Normální 10 3 4 7 3 3" xfId="61760"/>
    <cellStyle name="Normální 10 3 4 7 3 4" xfId="61761"/>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8" xfId="6122"/>
    <cellStyle name="Normální 10 3 4 8 2" xfId="10633"/>
    <cellStyle name="Normální 10 3 4 8 2 2" xfId="25849"/>
    <cellStyle name="Normální 10 3 4 8 2 3" xfId="61762"/>
    <cellStyle name="Normální 10 3 4 8 2 4" xfId="61763"/>
    <cellStyle name="Normální 10 3 4 8 2 5" xfId="61764"/>
    <cellStyle name="Normální 10 3 4 8 3" xfId="14630"/>
    <cellStyle name="Normální 10 3 4 8 3 2" xfId="29819"/>
    <cellStyle name="Normální 10 3 4 8 3 3" xfId="61765"/>
    <cellStyle name="Normální 10 3 4 8 3 4" xfId="61766"/>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9" xfId="6123"/>
    <cellStyle name="Normální 10 3 4 9 2" xfId="10634"/>
    <cellStyle name="Normální 10 3 4 9 2 2" xfId="25850"/>
    <cellStyle name="Normální 10 3 4 9 2 3" xfId="61767"/>
    <cellStyle name="Normální 10 3 4 9 2 4" xfId="61768"/>
    <cellStyle name="Normální 10 3 4 9 2 5" xfId="61769"/>
    <cellStyle name="Normální 10 3 4 9 3" xfId="14631"/>
    <cellStyle name="Normální 10 3 4 9 3 2" xfId="29820"/>
    <cellStyle name="Normální 10 3 4 9 3 3" xfId="61770"/>
    <cellStyle name="Normální 10 3 4 9 3 4" xfId="61771"/>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5" xfId="588"/>
    <cellStyle name="Normální 10 3 5 10" xfId="19257"/>
    <cellStyle name="Normální 10 3 5 11" xfId="44432"/>
    <cellStyle name="Normální 10 3 5 12" xfId="44433"/>
    <cellStyle name="Normální 10 3 5 2" xfId="6124"/>
    <cellStyle name="Normální 10 3 5 2 2" xfId="10635"/>
    <cellStyle name="Normální 10 3 5 2 2 2" xfId="25851"/>
    <cellStyle name="Normální 10 3 5 2 2 3" xfId="61772"/>
    <cellStyle name="Normální 10 3 5 2 2 4" xfId="61773"/>
    <cellStyle name="Normální 10 3 5 2 2 5" xfId="61774"/>
    <cellStyle name="Normální 10 3 5 2 3" xfId="14632"/>
    <cellStyle name="Normální 10 3 5 2 3 2" xfId="29821"/>
    <cellStyle name="Normální 10 3 5 2 3 3" xfId="61775"/>
    <cellStyle name="Normální 10 3 5 2 3 4" xfId="61776"/>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3" xfId="6125"/>
    <cellStyle name="Normální 10 3 5 3 2" xfId="10636"/>
    <cellStyle name="Normální 10 3 5 3 2 2" xfId="25852"/>
    <cellStyle name="Normální 10 3 5 3 2 3" xfId="61777"/>
    <cellStyle name="Normální 10 3 5 3 2 4" xfId="61778"/>
    <cellStyle name="Normální 10 3 5 3 2 5" xfId="61779"/>
    <cellStyle name="Normální 10 3 5 3 3" xfId="14633"/>
    <cellStyle name="Normální 10 3 5 3 3 2" xfId="29822"/>
    <cellStyle name="Normální 10 3 5 3 3 3" xfId="61780"/>
    <cellStyle name="Normální 10 3 5 3 3 4" xfId="61781"/>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4" xfId="6126"/>
    <cellStyle name="Normální 10 3 5 4 2" xfId="10637"/>
    <cellStyle name="Normální 10 3 5 4 2 2" xfId="25853"/>
    <cellStyle name="Normální 10 3 5 4 2 3" xfId="61782"/>
    <cellStyle name="Normální 10 3 5 4 2 4" xfId="61783"/>
    <cellStyle name="Normální 10 3 5 4 2 5" xfId="61784"/>
    <cellStyle name="Normální 10 3 5 4 3" xfId="14634"/>
    <cellStyle name="Normální 10 3 5 4 3 2" xfId="29823"/>
    <cellStyle name="Normální 10 3 5 4 3 3" xfId="61785"/>
    <cellStyle name="Normální 10 3 5 4 3 4" xfId="61786"/>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5" xfId="6127"/>
    <cellStyle name="Normální 10 3 5 5 2" xfId="11294"/>
    <cellStyle name="Normální 10 3 5 5 2 2" xfId="26494"/>
    <cellStyle name="Normální 10 3 5 5 2 3" xfId="61787"/>
    <cellStyle name="Normální 10 3 5 5 2 4" xfId="61788"/>
    <cellStyle name="Normální 10 3 5 5 2 5" xfId="61789"/>
    <cellStyle name="Normální 10 3 5 5 3" xfId="14635"/>
    <cellStyle name="Normální 10 3 5 5 3 2" xfId="29824"/>
    <cellStyle name="Normální 10 3 5 5 3 3" xfId="61790"/>
    <cellStyle name="Normální 10 3 5 5 3 4" xfId="61791"/>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6" xfId="7693"/>
    <cellStyle name="Normální 10 3 5 6 2" xfId="22912"/>
    <cellStyle name="Normální 10 3 5 6 3" xfId="61792"/>
    <cellStyle name="Normální 10 3 5 6 4" xfId="61793"/>
    <cellStyle name="Normální 10 3 5 6 5" xfId="61794"/>
    <cellStyle name="Normální 10 3 5 7" xfId="11651"/>
    <cellStyle name="Normální 10 3 5 7 2" xfId="26847"/>
    <cellStyle name="Normální 10 3 5 7 3" xfId="61795"/>
    <cellStyle name="Normální 10 3 5 7 4" xfId="61796"/>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2" xfId="6128"/>
    <cellStyle name="Normální 10 3 6 2 2" xfId="10638"/>
    <cellStyle name="Normální 10 3 6 2 2 2" xfId="25854"/>
    <cellStyle name="Normální 10 3 6 2 2 3" xfId="61797"/>
    <cellStyle name="Normální 10 3 6 2 2 4" xfId="61798"/>
    <cellStyle name="Normální 10 3 6 2 2 5" xfId="61799"/>
    <cellStyle name="Normální 10 3 6 2 3" xfId="14636"/>
    <cellStyle name="Normální 10 3 6 2 3 2" xfId="29825"/>
    <cellStyle name="Normální 10 3 6 2 3 3" xfId="61800"/>
    <cellStyle name="Normální 10 3 6 2 3 4" xfId="61801"/>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3" xfId="6129"/>
    <cellStyle name="Normální 10 3 6 3 2" xfId="10639"/>
    <cellStyle name="Normální 10 3 6 3 2 2" xfId="25855"/>
    <cellStyle name="Normální 10 3 6 3 2 3" xfId="61802"/>
    <cellStyle name="Normální 10 3 6 3 2 4" xfId="61803"/>
    <cellStyle name="Normální 10 3 6 3 2 5" xfId="61804"/>
    <cellStyle name="Normální 10 3 6 3 3" xfId="14637"/>
    <cellStyle name="Normální 10 3 6 3 3 2" xfId="29826"/>
    <cellStyle name="Normální 10 3 6 3 3 3" xfId="61805"/>
    <cellStyle name="Normální 10 3 6 3 3 4" xfId="6180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4" xfId="6130"/>
    <cellStyle name="Normální 10 3 6 4 2" xfId="10640"/>
    <cellStyle name="Normální 10 3 6 4 2 2" xfId="25856"/>
    <cellStyle name="Normální 10 3 6 4 2 3" xfId="61807"/>
    <cellStyle name="Normální 10 3 6 4 2 4" xfId="61808"/>
    <cellStyle name="Normální 10 3 6 4 2 5" xfId="61809"/>
    <cellStyle name="Normální 10 3 6 4 3" xfId="14638"/>
    <cellStyle name="Normální 10 3 6 4 3 2" xfId="29827"/>
    <cellStyle name="Normální 10 3 6 4 3 3" xfId="61810"/>
    <cellStyle name="Normální 10 3 6 4 3 4" xfId="61811"/>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5" xfId="6131"/>
    <cellStyle name="Normální 10 3 6 5 2" xfId="11133"/>
    <cellStyle name="Normální 10 3 6 5 2 2" xfId="26333"/>
    <cellStyle name="Normální 10 3 6 5 2 3" xfId="61812"/>
    <cellStyle name="Normální 10 3 6 5 2 4" xfId="61813"/>
    <cellStyle name="Normální 10 3 6 5 2 5" xfId="61814"/>
    <cellStyle name="Normální 10 3 6 5 3" xfId="14639"/>
    <cellStyle name="Normální 10 3 6 5 3 2" xfId="29828"/>
    <cellStyle name="Normální 10 3 6 5 3 3" xfId="61815"/>
    <cellStyle name="Normální 10 3 6 5 3 4" xfId="61816"/>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6" xfId="7717"/>
    <cellStyle name="Normální 10 3 6 6 2" xfId="22936"/>
    <cellStyle name="Normální 10 3 6 6 3" xfId="61817"/>
    <cellStyle name="Normální 10 3 6 6 4" xfId="61818"/>
    <cellStyle name="Normální 10 3 6 6 5" xfId="61819"/>
    <cellStyle name="Normální 10 3 6 7" xfId="11652"/>
    <cellStyle name="Normální 10 3 6 7 2" xfId="26848"/>
    <cellStyle name="Normální 10 3 6 7 3" xfId="61820"/>
    <cellStyle name="Normální 10 3 6 7 4" xfId="61821"/>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2" xfId="6133"/>
    <cellStyle name="Normální 10 3 7 2 2" xfId="10641"/>
    <cellStyle name="Normální 10 3 7 2 2 2" xfId="25857"/>
    <cellStyle name="Normální 10 3 7 2 2 3" xfId="61822"/>
    <cellStyle name="Normální 10 3 7 2 2 4" xfId="61823"/>
    <cellStyle name="Normální 10 3 7 2 2 5" xfId="61824"/>
    <cellStyle name="Normální 10 3 7 2 3" xfId="14641"/>
    <cellStyle name="Normální 10 3 7 2 3 2" xfId="29830"/>
    <cellStyle name="Normální 10 3 7 2 3 3" xfId="61825"/>
    <cellStyle name="Normální 10 3 7 2 3 4" xfId="61826"/>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3" xfId="6134"/>
    <cellStyle name="Normální 10 3 7 3 2" xfId="10642"/>
    <cellStyle name="Normální 10 3 7 3 2 2" xfId="25858"/>
    <cellStyle name="Normální 10 3 7 3 2 3" xfId="61827"/>
    <cellStyle name="Normální 10 3 7 3 2 4" xfId="61828"/>
    <cellStyle name="Normální 10 3 7 3 2 5" xfId="61829"/>
    <cellStyle name="Normální 10 3 7 3 3" xfId="14642"/>
    <cellStyle name="Normální 10 3 7 3 3 2" xfId="29831"/>
    <cellStyle name="Normální 10 3 7 3 3 3" xfId="61830"/>
    <cellStyle name="Normální 10 3 7 3 3 4" xfId="61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4" xfId="6135"/>
    <cellStyle name="Normální 10 3 7 4 2" xfId="10643"/>
    <cellStyle name="Normální 10 3 7 4 2 2" xfId="25859"/>
    <cellStyle name="Normální 10 3 7 4 2 3" xfId="61832"/>
    <cellStyle name="Normální 10 3 7 4 2 4" xfId="61833"/>
    <cellStyle name="Normální 10 3 7 4 2 5" xfId="61834"/>
    <cellStyle name="Normální 10 3 7 4 3" xfId="14643"/>
    <cellStyle name="Normální 10 3 7 4 3 2" xfId="29832"/>
    <cellStyle name="Normální 10 3 7 4 3 3" xfId="61835"/>
    <cellStyle name="Normální 10 3 7 4 3 4" xfId="61836"/>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5" xfId="7887"/>
    <cellStyle name="Normální 10 3 7 5 2" xfId="23104"/>
    <cellStyle name="Normální 10 3 7 5 3" xfId="61837"/>
    <cellStyle name="Normální 10 3 7 5 4" xfId="61838"/>
    <cellStyle name="Normální 10 3 7 5 5" xfId="61839"/>
    <cellStyle name="Normální 10 3 7 6" xfId="14640"/>
    <cellStyle name="Normální 10 3 7 6 2" xfId="29829"/>
    <cellStyle name="Normální 10 3 7 6 3" xfId="61840"/>
    <cellStyle name="Normální 10 3 7 6 4" xfId="61841"/>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2" xfId="6137"/>
    <cellStyle name="Normální 10 3 8 2 2" xfId="10644"/>
    <cellStyle name="Normální 10 3 8 2 2 2" xfId="25860"/>
    <cellStyle name="Normální 10 3 8 2 2 3" xfId="61842"/>
    <cellStyle name="Normální 10 3 8 2 2 4" xfId="61843"/>
    <cellStyle name="Normální 10 3 8 2 2 5" xfId="61844"/>
    <cellStyle name="Normální 10 3 8 2 3" xfId="14645"/>
    <cellStyle name="Normální 10 3 8 2 3 2" xfId="29834"/>
    <cellStyle name="Normální 10 3 8 2 3 3" xfId="61845"/>
    <cellStyle name="Normální 10 3 8 2 3 4" xfId="61846"/>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3" xfId="6138"/>
    <cellStyle name="Normální 10 3 8 3 2" xfId="10645"/>
    <cellStyle name="Normální 10 3 8 3 2 2" xfId="25861"/>
    <cellStyle name="Normální 10 3 8 3 2 3" xfId="61847"/>
    <cellStyle name="Normální 10 3 8 3 2 4" xfId="61848"/>
    <cellStyle name="Normální 10 3 8 3 2 5" xfId="61849"/>
    <cellStyle name="Normální 10 3 8 3 3" xfId="14646"/>
    <cellStyle name="Normální 10 3 8 3 3 2" xfId="29835"/>
    <cellStyle name="Normální 10 3 8 3 3 3" xfId="61850"/>
    <cellStyle name="Normální 10 3 8 3 3 4" xfId="61851"/>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4" xfId="6139"/>
    <cellStyle name="Normální 10 3 8 4 2" xfId="10646"/>
    <cellStyle name="Normální 10 3 8 4 2 2" xfId="25862"/>
    <cellStyle name="Normální 10 3 8 4 2 3" xfId="61852"/>
    <cellStyle name="Normální 10 3 8 4 2 4" xfId="61853"/>
    <cellStyle name="Normální 10 3 8 4 2 5" xfId="61854"/>
    <cellStyle name="Normální 10 3 8 4 3" xfId="14647"/>
    <cellStyle name="Normální 10 3 8 4 3 2" xfId="29836"/>
    <cellStyle name="Normální 10 3 8 4 3 3" xfId="61855"/>
    <cellStyle name="Normální 10 3 8 4 3 4" xfId="6185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5" xfId="8008"/>
    <cellStyle name="Normální 10 3 8 5 2" xfId="23225"/>
    <cellStyle name="Normální 10 3 8 5 3" xfId="61857"/>
    <cellStyle name="Normální 10 3 8 5 4" xfId="61858"/>
    <cellStyle name="Normální 10 3 8 5 5" xfId="61859"/>
    <cellStyle name="Normální 10 3 8 6" xfId="14644"/>
    <cellStyle name="Normální 10 3 8 6 2" xfId="29833"/>
    <cellStyle name="Normální 10 3 8 6 3" xfId="61860"/>
    <cellStyle name="Normální 10 3 8 6 4" xfId="61861"/>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2" xfId="6141"/>
    <cellStyle name="Normální 10 3 9 2 2" xfId="10647"/>
    <cellStyle name="Normální 10 3 9 2 2 2" xfId="25863"/>
    <cellStyle name="Normální 10 3 9 2 2 3" xfId="61862"/>
    <cellStyle name="Normální 10 3 9 2 2 4" xfId="61863"/>
    <cellStyle name="Normální 10 3 9 2 2 5" xfId="61864"/>
    <cellStyle name="Normální 10 3 9 2 3" xfId="14649"/>
    <cellStyle name="Normální 10 3 9 2 3 2" xfId="29838"/>
    <cellStyle name="Normální 10 3 9 2 3 3" xfId="61865"/>
    <cellStyle name="Normální 10 3 9 2 3 4" xfId="61866"/>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3" xfId="6142"/>
    <cellStyle name="Normální 10 3 9 3 2" xfId="10648"/>
    <cellStyle name="Normální 10 3 9 3 2 2" xfId="25864"/>
    <cellStyle name="Normální 10 3 9 3 2 3" xfId="61867"/>
    <cellStyle name="Normální 10 3 9 3 2 4" xfId="61868"/>
    <cellStyle name="Normální 10 3 9 3 2 5" xfId="61869"/>
    <cellStyle name="Normální 10 3 9 3 3" xfId="14650"/>
    <cellStyle name="Normální 10 3 9 3 3 2" xfId="29839"/>
    <cellStyle name="Normální 10 3 9 3 3 3" xfId="61870"/>
    <cellStyle name="Normální 10 3 9 3 3 4" xfId="61871"/>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4" xfId="6143"/>
    <cellStyle name="Normální 10 3 9 4 2" xfId="10649"/>
    <cellStyle name="Normální 10 3 9 4 2 2" xfId="25865"/>
    <cellStyle name="Normální 10 3 9 4 2 3" xfId="61872"/>
    <cellStyle name="Normální 10 3 9 4 2 4" xfId="61873"/>
    <cellStyle name="Normální 10 3 9 4 2 5" xfId="61874"/>
    <cellStyle name="Normální 10 3 9 4 3" xfId="14651"/>
    <cellStyle name="Normální 10 3 9 4 3 2" xfId="29840"/>
    <cellStyle name="Normální 10 3 9 4 3 3" xfId="61875"/>
    <cellStyle name="Normální 10 3 9 4 3 4" xfId="61876"/>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5" xfId="7956"/>
    <cellStyle name="Normální 10 3 9 5 2" xfId="23173"/>
    <cellStyle name="Normální 10 3 9 5 3" xfId="61877"/>
    <cellStyle name="Normální 10 3 9 5 4" xfId="61878"/>
    <cellStyle name="Normální 10 3 9 5 5" xfId="61879"/>
    <cellStyle name="Normální 10 3 9 6" xfId="14648"/>
    <cellStyle name="Normální 10 3 9 6 2" xfId="29837"/>
    <cellStyle name="Normální 10 3 9 6 3" xfId="61880"/>
    <cellStyle name="Normální 10 3 9 6 4" xfId="61881"/>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2 3" xfId="61882"/>
    <cellStyle name="Normální 10 4 10 2 4" xfId="61883"/>
    <cellStyle name="Normální 10 4 10 2 5" xfId="61884"/>
    <cellStyle name="Normální 10 4 10 3" xfId="14652"/>
    <cellStyle name="Normální 10 4 10 3 2" xfId="29841"/>
    <cellStyle name="Normální 10 4 10 3 3" xfId="61885"/>
    <cellStyle name="Normální 10 4 10 3 4" xfId="61886"/>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1" xfId="6145"/>
    <cellStyle name="Normální 10 4 11 2" xfId="10651"/>
    <cellStyle name="Normální 10 4 11 2 2" xfId="25867"/>
    <cellStyle name="Normální 10 4 11 2 3" xfId="61887"/>
    <cellStyle name="Normální 10 4 11 2 4" xfId="61888"/>
    <cellStyle name="Normální 10 4 11 2 5" xfId="61889"/>
    <cellStyle name="Normální 10 4 11 3" xfId="14653"/>
    <cellStyle name="Normální 10 4 11 3 2" xfId="29842"/>
    <cellStyle name="Normální 10 4 11 3 3" xfId="61890"/>
    <cellStyle name="Normální 10 4 11 3 4" xfId="61891"/>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2" xfId="6146"/>
    <cellStyle name="Normální 10 4 12 2" xfId="11285"/>
    <cellStyle name="Normální 10 4 12 2 2" xfId="26485"/>
    <cellStyle name="Normální 10 4 12 2 3" xfId="61892"/>
    <cellStyle name="Normální 10 4 12 2 4" xfId="61893"/>
    <cellStyle name="Normální 10 4 12 2 5" xfId="61894"/>
    <cellStyle name="Normální 10 4 12 3" xfId="14654"/>
    <cellStyle name="Normální 10 4 12 3 2" xfId="29843"/>
    <cellStyle name="Normální 10 4 12 3 3" xfId="61895"/>
    <cellStyle name="Normální 10 4 12 3 4" xfId="61896"/>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3" xfId="7761"/>
    <cellStyle name="Normální 10 4 13 2" xfId="22980"/>
    <cellStyle name="Normální 10 4 13 3" xfId="61897"/>
    <cellStyle name="Normální 10 4 13 4" xfId="61898"/>
    <cellStyle name="Normální 10 4 13 5" xfId="61899"/>
    <cellStyle name="Normální 10 4 14" xfId="11653"/>
    <cellStyle name="Normální 10 4 14 2" xfId="26849"/>
    <cellStyle name="Normální 10 4 14 3" xfId="61900"/>
    <cellStyle name="Normální 10 4 14 4" xfId="61901"/>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2" xfId="6147"/>
    <cellStyle name="Normální 10 4 2 2 2" xfId="10652"/>
    <cellStyle name="Normální 10 4 2 2 2 2" xfId="25868"/>
    <cellStyle name="Normální 10 4 2 2 2 3" xfId="61902"/>
    <cellStyle name="Normální 10 4 2 2 2 4" xfId="61903"/>
    <cellStyle name="Normální 10 4 2 2 2 5" xfId="61904"/>
    <cellStyle name="Normální 10 4 2 2 3" xfId="14655"/>
    <cellStyle name="Normální 10 4 2 2 3 2" xfId="29844"/>
    <cellStyle name="Normální 10 4 2 2 3 3" xfId="61905"/>
    <cellStyle name="Normální 10 4 2 2 3 4" xfId="61906"/>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3" xfId="6148"/>
    <cellStyle name="Normální 10 4 2 3 2" xfId="10653"/>
    <cellStyle name="Normální 10 4 2 3 2 2" xfId="25869"/>
    <cellStyle name="Normální 10 4 2 3 2 3" xfId="61907"/>
    <cellStyle name="Normální 10 4 2 3 2 4" xfId="61908"/>
    <cellStyle name="Normální 10 4 2 3 2 5" xfId="61909"/>
    <cellStyle name="Normální 10 4 2 3 3" xfId="14656"/>
    <cellStyle name="Normální 10 4 2 3 3 2" xfId="29845"/>
    <cellStyle name="Normální 10 4 2 3 3 3" xfId="61910"/>
    <cellStyle name="Normální 10 4 2 3 3 4" xfId="61911"/>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4" xfId="6149"/>
    <cellStyle name="Normální 10 4 2 4 2" xfId="10654"/>
    <cellStyle name="Normální 10 4 2 4 2 2" xfId="25870"/>
    <cellStyle name="Normální 10 4 2 4 2 3" xfId="61912"/>
    <cellStyle name="Normální 10 4 2 4 2 4" xfId="61913"/>
    <cellStyle name="Normální 10 4 2 4 2 5" xfId="61914"/>
    <cellStyle name="Normální 10 4 2 4 3" xfId="14657"/>
    <cellStyle name="Normální 10 4 2 4 3 2" xfId="29846"/>
    <cellStyle name="Normální 10 4 2 4 3 3" xfId="61915"/>
    <cellStyle name="Normální 10 4 2 4 3 4" xfId="6191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5" xfId="6150"/>
    <cellStyle name="Normální 10 4 2 5 2" xfId="11250"/>
    <cellStyle name="Normální 10 4 2 5 2 2" xfId="26450"/>
    <cellStyle name="Normální 10 4 2 5 2 3" xfId="61917"/>
    <cellStyle name="Normální 10 4 2 5 2 4" xfId="61918"/>
    <cellStyle name="Normální 10 4 2 5 2 5" xfId="61919"/>
    <cellStyle name="Normální 10 4 2 5 3" xfId="14658"/>
    <cellStyle name="Normální 10 4 2 5 3 2" xfId="29847"/>
    <cellStyle name="Normální 10 4 2 5 3 3" xfId="61920"/>
    <cellStyle name="Normální 10 4 2 5 3 4" xfId="61921"/>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6" xfId="7867"/>
    <cellStyle name="Normální 10 4 2 6 2" xfId="23086"/>
    <cellStyle name="Normální 10 4 2 6 3" xfId="61922"/>
    <cellStyle name="Normální 10 4 2 6 4" xfId="61923"/>
    <cellStyle name="Normální 10 4 2 6 5" xfId="61924"/>
    <cellStyle name="Normální 10 4 2 7" xfId="11654"/>
    <cellStyle name="Normální 10 4 2 7 2" xfId="26850"/>
    <cellStyle name="Normální 10 4 2 7 3" xfId="61925"/>
    <cellStyle name="Normální 10 4 2 7 4" xfId="61926"/>
    <cellStyle name="Normální 10 4 2 8" xfId="15454"/>
    <cellStyle name="Normální 10 4 2 8 2" xfId="30635"/>
    <cellStyle name="Normální 10 4 2 9" xfId="34440"/>
    <cellStyle name="Normální 10 4 3" xfId="592"/>
    <cellStyle name="Normální 10 4 3 10" xfId="19261"/>
    <cellStyle name="Normální 10 4 3 11" xfId="44494"/>
    <cellStyle name="Normální 10 4 3 12" xfId="44495"/>
    <cellStyle name="Normální 10 4 3 2" xfId="6151"/>
    <cellStyle name="Normální 10 4 3 2 2" xfId="10655"/>
    <cellStyle name="Normální 10 4 3 2 2 2" xfId="25871"/>
    <cellStyle name="Normální 10 4 3 2 2 3" xfId="61927"/>
    <cellStyle name="Normální 10 4 3 2 2 4" xfId="61928"/>
    <cellStyle name="Normální 10 4 3 2 2 5" xfId="61929"/>
    <cellStyle name="Normální 10 4 3 2 3" xfId="14659"/>
    <cellStyle name="Normální 10 4 3 2 3 2" xfId="29848"/>
    <cellStyle name="Normální 10 4 3 2 3 3" xfId="61930"/>
    <cellStyle name="Normální 10 4 3 2 3 4" xfId="61931"/>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3" xfId="6152"/>
    <cellStyle name="Normální 10 4 3 3 2" xfId="10656"/>
    <cellStyle name="Normální 10 4 3 3 2 2" xfId="25872"/>
    <cellStyle name="Normální 10 4 3 3 2 3" xfId="61932"/>
    <cellStyle name="Normální 10 4 3 3 2 4" xfId="61933"/>
    <cellStyle name="Normální 10 4 3 3 2 5" xfId="61934"/>
    <cellStyle name="Normální 10 4 3 3 3" xfId="14660"/>
    <cellStyle name="Normální 10 4 3 3 3 2" xfId="29849"/>
    <cellStyle name="Normální 10 4 3 3 3 3" xfId="61935"/>
    <cellStyle name="Normální 10 4 3 3 3 4" xfId="61936"/>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4" xfId="6153"/>
    <cellStyle name="Normální 10 4 3 4 2" xfId="10657"/>
    <cellStyle name="Normální 10 4 3 4 2 2" xfId="25873"/>
    <cellStyle name="Normální 10 4 3 4 2 3" xfId="61937"/>
    <cellStyle name="Normální 10 4 3 4 2 4" xfId="61938"/>
    <cellStyle name="Normální 10 4 3 4 2 5" xfId="61939"/>
    <cellStyle name="Normální 10 4 3 4 3" xfId="14661"/>
    <cellStyle name="Normální 10 4 3 4 3 2" xfId="29850"/>
    <cellStyle name="Normální 10 4 3 4 3 3" xfId="61940"/>
    <cellStyle name="Normální 10 4 3 4 3 4" xfId="61941"/>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5" xfId="6154"/>
    <cellStyle name="Normální 10 4 3 5 2" xfId="11062"/>
    <cellStyle name="Normální 10 4 3 5 2 2" xfId="26262"/>
    <cellStyle name="Normální 10 4 3 5 2 3" xfId="61942"/>
    <cellStyle name="Normální 10 4 3 5 2 4" xfId="61943"/>
    <cellStyle name="Normální 10 4 3 5 2 5" xfId="61944"/>
    <cellStyle name="Normální 10 4 3 5 3" xfId="14662"/>
    <cellStyle name="Normální 10 4 3 5 3 2" xfId="29851"/>
    <cellStyle name="Normální 10 4 3 5 3 3" xfId="61945"/>
    <cellStyle name="Normální 10 4 3 5 3 4" xfId="61946"/>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6" xfId="7793"/>
    <cellStyle name="Normální 10 4 3 6 2" xfId="23012"/>
    <cellStyle name="Normální 10 4 3 6 3" xfId="61947"/>
    <cellStyle name="Normální 10 4 3 6 4" xfId="61948"/>
    <cellStyle name="Normální 10 4 3 6 5" xfId="61949"/>
    <cellStyle name="Normální 10 4 3 7" xfId="11655"/>
    <cellStyle name="Normální 10 4 3 7 2" xfId="26851"/>
    <cellStyle name="Normální 10 4 3 7 3" xfId="61950"/>
    <cellStyle name="Normální 10 4 3 7 4" xfId="619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2" xfId="6156"/>
    <cellStyle name="Normální 10 4 4 2 2" xfId="10658"/>
    <cellStyle name="Normální 10 4 4 2 2 2" xfId="25874"/>
    <cellStyle name="Normální 10 4 4 2 2 3" xfId="61952"/>
    <cellStyle name="Normální 10 4 4 2 2 4" xfId="61953"/>
    <cellStyle name="Normální 10 4 4 2 2 5" xfId="61954"/>
    <cellStyle name="Normální 10 4 4 2 3" xfId="14664"/>
    <cellStyle name="Normální 10 4 4 2 3 2" xfId="29853"/>
    <cellStyle name="Normální 10 4 4 2 3 3" xfId="61955"/>
    <cellStyle name="Normální 10 4 4 2 3 4" xfId="61956"/>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3" xfId="6157"/>
    <cellStyle name="Normální 10 4 4 3 2" xfId="10659"/>
    <cellStyle name="Normální 10 4 4 3 2 2" xfId="25875"/>
    <cellStyle name="Normální 10 4 4 3 2 3" xfId="61957"/>
    <cellStyle name="Normální 10 4 4 3 2 4" xfId="61958"/>
    <cellStyle name="Normální 10 4 4 3 2 5" xfId="61959"/>
    <cellStyle name="Normální 10 4 4 3 3" xfId="14665"/>
    <cellStyle name="Normální 10 4 4 3 3 2" xfId="29854"/>
    <cellStyle name="Normální 10 4 4 3 3 3" xfId="61960"/>
    <cellStyle name="Normální 10 4 4 3 3 4" xfId="61961"/>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4" xfId="6158"/>
    <cellStyle name="Normální 10 4 4 4 2" xfId="10660"/>
    <cellStyle name="Normální 10 4 4 4 2 2" xfId="25876"/>
    <cellStyle name="Normální 10 4 4 4 2 3" xfId="61962"/>
    <cellStyle name="Normální 10 4 4 4 2 4" xfId="61963"/>
    <cellStyle name="Normální 10 4 4 4 2 5" xfId="61964"/>
    <cellStyle name="Normální 10 4 4 4 3" xfId="14666"/>
    <cellStyle name="Normální 10 4 4 4 3 2" xfId="29855"/>
    <cellStyle name="Normální 10 4 4 4 3 3" xfId="61965"/>
    <cellStyle name="Normální 10 4 4 4 3 4" xfId="61966"/>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5" xfId="8086"/>
    <cellStyle name="Normální 10 4 4 5 2" xfId="23302"/>
    <cellStyle name="Normální 10 4 4 5 3" xfId="61967"/>
    <cellStyle name="Normální 10 4 4 5 4" xfId="61968"/>
    <cellStyle name="Normální 10 4 4 5 5" xfId="61969"/>
    <cellStyle name="Normální 10 4 4 6" xfId="14663"/>
    <cellStyle name="Normální 10 4 4 6 2" xfId="29852"/>
    <cellStyle name="Normální 10 4 4 6 3" xfId="61970"/>
    <cellStyle name="Normální 10 4 4 6 4" xfId="61971"/>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2" xfId="6160"/>
    <cellStyle name="Normální 10 4 5 2 2" xfId="10661"/>
    <cellStyle name="Normální 10 4 5 2 2 2" xfId="25877"/>
    <cellStyle name="Normální 10 4 5 2 2 3" xfId="61972"/>
    <cellStyle name="Normální 10 4 5 2 2 4" xfId="61973"/>
    <cellStyle name="Normální 10 4 5 2 2 5" xfId="61974"/>
    <cellStyle name="Normální 10 4 5 2 3" xfId="14668"/>
    <cellStyle name="Normální 10 4 5 2 3 2" xfId="29857"/>
    <cellStyle name="Normální 10 4 5 2 3 3" xfId="61975"/>
    <cellStyle name="Normální 10 4 5 2 3 4" xfId="61976"/>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3" xfId="6161"/>
    <cellStyle name="Normální 10 4 5 3 2" xfId="10662"/>
    <cellStyle name="Normální 10 4 5 3 2 2" xfId="25878"/>
    <cellStyle name="Normální 10 4 5 3 2 3" xfId="61977"/>
    <cellStyle name="Normální 10 4 5 3 2 4" xfId="61978"/>
    <cellStyle name="Normální 10 4 5 3 2 5" xfId="61979"/>
    <cellStyle name="Normální 10 4 5 3 3" xfId="14669"/>
    <cellStyle name="Normální 10 4 5 3 3 2" xfId="29858"/>
    <cellStyle name="Normální 10 4 5 3 3 3" xfId="61980"/>
    <cellStyle name="Normální 10 4 5 3 3 4" xfId="61981"/>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4" xfId="6162"/>
    <cellStyle name="Normální 10 4 5 4 2" xfId="10663"/>
    <cellStyle name="Normální 10 4 5 4 2 2" xfId="25879"/>
    <cellStyle name="Normální 10 4 5 4 2 3" xfId="61982"/>
    <cellStyle name="Normální 10 4 5 4 2 4" xfId="61983"/>
    <cellStyle name="Normální 10 4 5 4 2 5" xfId="61984"/>
    <cellStyle name="Normální 10 4 5 4 3" xfId="14670"/>
    <cellStyle name="Normální 10 4 5 4 3 2" xfId="29859"/>
    <cellStyle name="Normální 10 4 5 4 3 3" xfId="61985"/>
    <cellStyle name="Normální 10 4 5 4 3 4" xfId="61986"/>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5" xfId="8178"/>
    <cellStyle name="Normální 10 4 5 5 2" xfId="23394"/>
    <cellStyle name="Normální 10 4 5 5 3" xfId="61987"/>
    <cellStyle name="Normální 10 4 5 5 4" xfId="61988"/>
    <cellStyle name="Normální 10 4 5 5 5" xfId="61989"/>
    <cellStyle name="Normální 10 4 5 6" xfId="14667"/>
    <cellStyle name="Normální 10 4 5 6 2" xfId="29856"/>
    <cellStyle name="Normální 10 4 5 6 3" xfId="61990"/>
    <cellStyle name="Normální 10 4 5 6 4" xfId="61991"/>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2" xfId="6164"/>
    <cellStyle name="Normální 10 4 6 2 2" xfId="10664"/>
    <cellStyle name="Normální 10 4 6 2 2 2" xfId="25880"/>
    <cellStyle name="Normální 10 4 6 2 2 3" xfId="61992"/>
    <cellStyle name="Normální 10 4 6 2 2 4" xfId="61993"/>
    <cellStyle name="Normální 10 4 6 2 2 5" xfId="61994"/>
    <cellStyle name="Normální 10 4 6 2 3" xfId="14672"/>
    <cellStyle name="Normální 10 4 6 2 3 2" xfId="29861"/>
    <cellStyle name="Normální 10 4 6 2 3 3" xfId="61995"/>
    <cellStyle name="Normální 10 4 6 2 3 4" xfId="61996"/>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3" xfId="6165"/>
    <cellStyle name="Normální 10 4 6 3 2" xfId="10665"/>
    <cellStyle name="Normální 10 4 6 3 2 2" xfId="25881"/>
    <cellStyle name="Normální 10 4 6 3 2 3" xfId="61997"/>
    <cellStyle name="Normální 10 4 6 3 2 4" xfId="61998"/>
    <cellStyle name="Normální 10 4 6 3 2 5" xfId="61999"/>
    <cellStyle name="Normální 10 4 6 3 3" xfId="14673"/>
    <cellStyle name="Normální 10 4 6 3 3 2" xfId="29862"/>
    <cellStyle name="Normální 10 4 6 3 3 3" xfId="62000"/>
    <cellStyle name="Normální 10 4 6 3 3 4" xfId="62001"/>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4" xfId="6166"/>
    <cellStyle name="Normální 10 4 6 4 2" xfId="10666"/>
    <cellStyle name="Normální 10 4 6 4 2 2" xfId="25882"/>
    <cellStyle name="Normální 10 4 6 4 2 3" xfId="62002"/>
    <cellStyle name="Normální 10 4 6 4 2 4" xfId="62003"/>
    <cellStyle name="Normální 10 4 6 4 2 5" xfId="62004"/>
    <cellStyle name="Normální 10 4 6 4 3" xfId="14674"/>
    <cellStyle name="Normální 10 4 6 4 3 2" xfId="29863"/>
    <cellStyle name="Normální 10 4 6 4 3 3" xfId="62005"/>
    <cellStyle name="Normální 10 4 6 4 3 4" xfId="62006"/>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5" xfId="8260"/>
    <cellStyle name="Normální 10 4 6 5 2" xfId="23476"/>
    <cellStyle name="Normální 10 4 6 5 3" xfId="62007"/>
    <cellStyle name="Normální 10 4 6 5 4" xfId="62008"/>
    <cellStyle name="Normální 10 4 6 5 5" xfId="62009"/>
    <cellStyle name="Normální 10 4 6 6" xfId="14671"/>
    <cellStyle name="Normální 10 4 6 6 2" xfId="29860"/>
    <cellStyle name="Normální 10 4 6 6 3" xfId="62010"/>
    <cellStyle name="Normální 10 4 6 6 4" xfId="62011"/>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2" xfId="6168"/>
    <cellStyle name="Normální 10 4 7 2 2" xfId="10667"/>
    <cellStyle name="Normální 10 4 7 2 2 2" xfId="25883"/>
    <cellStyle name="Normální 10 4 7 2 2 3" xfId="62012"/>
    <cellStyle name="Normální 10 4 7 2 2 4" xfId="62013"/>
    <cellStyle name="Normální 10 4 7 2 2 5" xfId="62014"/>
    <cellStyle name="Normální 10 4 7 2 3" xfId="14676"/>
    <cellStyle name="Normální 10 4 7 2 3 2" xfId="29865"/>
    <cellStyle name="Normální 10 4 7 2 3 3" xfId="62015"/>
    <cellStyle name="Normální 10 4 7 2 3 4" xfId="62016"/>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3" xfId="6169"/>
    <cellStyle name="Normální 10 4 7 3 2" xfId="10668"/>
    <cellStyle name="Normální 10 4 7 3 2 2" xfId="25884"/>
    <cellStyle name="Normální 10 4 7 3 2 3" xfId="62017"/>
    <cellStyle name="Normální 10 4 7 3 2 4" xfId="62018"/>
    <cellStyle name="Normální 10 4 7 3 2 5" xfId="62019"/>
    <cellStyle name="Normální 10 4 7 3 3" xfId="14677"/>
    <cellStyle name="Normální 10 4 7 3 3 2" xfId="29866"/>
    <cellStyle name="Normální 10 4 7 3 3 3" xfId="62020"/>
    <cellStyle name="Normální 10 4 7 3 3 4" xfId="62021"/>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4" xfId="6170"/>
    <cellStyle name="Normální 10 4 7 4 2" xfId="10669"/>
    <cellStyle name="Normální 10 4 7 4 2 2" xfId="25885"/>
    <cellStyle name="Normální 10 4 7 4 2 3" xfId="62022"/>
    <cellStyle name="Normální 10 4 7 4 2 4" xfId="62023"/>
    <cellStyle name="Normální 10 4 7 4 2 5" xfId="62024"/>
    <cellStyle name="Normální 10 4 7 4 3" xfId="14678"/>
    <cellStyle name="Normální 10 4 7 4 3 2" xfId="29867"/>
    <cellStyle name="Normální 10 4 7 4 3 3" xfId="62025"/>
    <cellStyle name="Normální 10 4 7 4 3 4" xfId="62026"/>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5" xfId="8348"/>
    <cellStyle name="Normální 10 4 7 5 2" xfId="23564"/>
    <cellStyle name="Normální 10 4 7 5 3" xfId="62027"/>
    <cellStyle name="Normální 10 4 7 5 4" xfId="62028"/>
    <cellStyle name="Normální 10 4 7 5 5" xfId="62029"/>
    <cellStyle name="Normální 10 4 7 6" xfId="14675"/>
    <cellStyle name="Normální 10 4 7 6 2" xfId="29864"/>
    <cellStyle name="Normální 10 4 7 6 3" xfId="62030"/>
    <cellStyle name="Normální 10 4 7 6 4" xfId="62031"/>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2" xfId="6172"/>
    <cellStyle name="Normální 10 4 8 2 2" xfId="10670"/>
    <cellStyle name="Normální 10 4 8 2 2 2" xfId="25886"/>
    <cellStyle name="Normální 10 4 8 2 2 3" xfId="62032"/>
    <cellStyle name="Normální 10 4 8 2 2 4" xfId="62033"/>
    <cellStyle name="Normální 10 4 8 2 2 5" xfId="62034"/>
    <cellStyle name="Normální 10 4 8 2 3" xfId="14680"/>
    <cellStyle name="Normální 10 4 8 2 3 2" xfId="29869"/>
    <cellStyle name="Normální 10 4 8 2 3 3" xfId="62035"/>
    <cellStyle name="Normální 10 4 8 2 3 4" xfId="62036"/>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3" xfId="6173"/>
    <cellStyle name="Normální 10 4 8 3 2" xfId="10671"/>
    <cellStyle name="Normální 10 4 8 3 2 2" xfId="25887"/>
    <cellStyle name="Normální 10 4 8 3 2 3" xfId="62037"/>
    <cellStyle name="Normální 10 4 8 3 2 4" xfId="62038"/>
    <cellStyle name="Normální 10 4 8 3 2 5" xfId="62039"/>
    <cellStyle name="Normální 10 4 8 3 3" xfId="14681"/>
    <cellStyle name="Normální 10 4 8 3 3 2" xfId="29870"/>
    <cellStyle name="Normální 10 4 8 3 3 3" xfId="62040"/>
    <cellStyle name="Normální 10 4 8 3 3 4" xfId="62041"/>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4" xfId="6174"/>
    <cellStyle name="Normální 10 4 8 4 2" xfId="10672"/>
    <cellStyle name="Normální 10 4 8 4 2 2" xfId="25888"/>
    <cellStyle name="Normální 10 4 8 4 2 3" xfId="62042"/>
    <cellStyle name="Normální 10 4 8 4 2 4" xfId="62043"/>
    <cellStyle name="Normální 10 4 8 4 2 5" xfId="62044"/>
    <cellStyle name="Normální 10 4 8 4 3" xfId="14682"/>
    <cellStyle name="Normální 10 4 8 4 3 2" xfId="29871"/>
    <cellStyle name="Normální 10 4 8 4 3 3" xfId="62045"/>
    <cellStyle name="Normální 10 4 8 4 3 4" xfId="62046"/>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5" xfId="8431"/>
    <cellStyle name="Normální 10 4 8 5 2" xfId="23647"/>
    <cellStyle name="Normální 10 4 8 5 3" xfId="62047"/>
    <cellStyle name="Normální 10 4 8 5 4" xfId="62048"/>
    <cellStyle name="Normální 10 4 8 5 5" xfId="62049"/>
    <cellStyle name="Normální 10 4 8 6" xfId="14679"/>
    <cellStyle name="Normální 10 4 8 6 2" xfId="29868"/>
    <cellStyle name="Normální 10 4 8 6 3" xfId="62050"/>
    <cellStyle name="Normální 10 4 8 6 4" xfId="62051"/>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2 3" xfId="62052"/>
    <cellStyle name="Normální 10 4 9 2 4" xfId="62053"/>
    <cellStyle name="Normální 10 4 9 2 5" xfId="62054"/>
    <cellStyle name="Normální 10 4 9 3" xfId="14683"/>
    <cellStyle name="Normální 10 4 9 3 2" xfId="29872"/>
    <cellStyle name="Normální 10 4 9 3 3" xfId="62055"/>
    <cellStyle name="Normální 10 4 9 3 4" xfId="62056"/>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5" xfId="593"/>
    <cellStyle name="Normální 10 5 10" xfId="6176"/>
    <cellStyle name="Normální 10 5 10 2" xfId="10674"/>
    <cellStyle name="Normální 10 5 10 2 2" xfId="25890"/>
    <cellStyle name="Normální 10 5 10 2 3" xfId="62057"/>
    <cellStyle name="Normální 10 5 10 2 4" xfId="62058"/>
    <cellStyle name="Normální 10 5 10 2 5" xfId="62059"/>
    <cellStyle name="Normální 10 5 10 3" xfId="14684"/>
    <cellStyle name="Normální 10 5 10 3 2" xfId="29873"/>
    <cellStyle name="Normální 10 5 10 3 3" xfId="62060"/>
    <cellStyle name="Normální 10 5 10 3 4" xfId="62061"/>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1" xfId="6177"/>
    <cellStyle name="Normální 10 5 11 2" xfId="10675"/>
    <cellStyle name="Normální 10 5 11 2 2" xfId="25891"/>
    <cellStyle name="Normální 10 5 11 2 3" xfId="62062"/>
    <cellStyle name="Normální 10 5 11 2 4" xfId="62063"/>
    <cellStyle name="Normální 10 5 11 2 5" xfId="62064"/>
    <cellStyle name="Normální 10 5 11 3" xfId="14685"/>
    <cellStyle name="Normální 10 5 11 3 2" xfId="29874"/>
    <cellStyle name="Normální 10 5 11 3 3" xfId="62065"/>
    <cellStyle name="Normální 10 5 11 3 4" xfId="62066"/>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2" xfId="6178"/>
    <cellStyle name="Normální 10 5 12 2" xfId="11310"/>
    <cellStyle name="Normální 10 5 12 2 2" xfId="26510"/>
    <cellStyle name="Normální 10 5 12 2 3" xfId="62067"/>
    <cellStyle name="Normální 10 5 12 2 4" xfId="62068"/>
    <cellStyle name="Normální 10 5 12 2 5" xfId="62069"/>
    <cellStyle name="Normální 10 5 12 3" xfId="14686"/>
    <cellStyle name="Normální 10 5 12 3 2" xfId="29875"/>
    <cellStyle name="Normální 10 5 12 3 3" xfId="62070"/>
    <cellStyle name="Normální 10 5 12 3 4" xfId="62071"/>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3" xfId="7715"/>
    <cellStyle name="Normální 10 5 13 2" xfId="22934"/>
    <cellStyle name="Normální 10 5 13 3" xfId="62072"/>
    <cellStyle name="Normální 10 5 13 4" xfId="62073"/>
    <cellStyle name="Normální 10 5 13 5" xfId="62074"/>
    <cellStyle name="Normální 10 5 14" xfId="11656"/>
    <cellStyle name="Normální 10 5 14 2" xfId="26852"/>
    <cellStyle name="Normální 10 5 14 3" xfId="62075"/>
    <cellStyle name="Normální 10 5 14 4" xfId="62076"/>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2" xfId="6179"/>
    <cellStyle name="Normální 10 5 2 2 2" xfId="10676"/>
    <cellStyle name="Normální 10 5 2 2 2 2" xfId="25892"/>
    <cellStyle name="Normální 10 5 2 2 2 3" xfId="62077"/>
    <cellStyle name="Normální 10 5 2 2 2 4" xfId="62078"/>
    <cellStyle name="Normální 10 5 2 2 2 5" xfId="62079"/>
    <cellStyle name="Normální 10 5 2 2 3" xfId="14687"/>
    <cellStyle name="Normální 10 5 2 2 3 2" xfId="29876"/>
    <cellStyle name="Normální 10 5 2 2 3 3" xfId="62080"/>
    <cellStyle name="Normální 10 5 2 2 3 4" xfId="62081"/>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3" xfId="6180"/>
    <cellStyle name="Normální 10 5 2 3 2" xfId="10677"/>
    <cellStyle name="Normální 10 5 2 3 2 2" xfId="25893"/>
    <cellStyle name="Normální 10 5 2 3 2 3" xfId="62082"/>
    <cellStyle name="Normální 10 5 2 3 2 4" xfId="62083"/>
    <cellStyle name="Normální 10 5 2 3 2 5" xfId="62084"/>
    <cellStyle name="Normální 10 5 2 3 3" xfId="14688"/>
    <cellStyle name="Normální 10 5 2 3 3 2" xfId="29877"/>
    <cellStyle name="Normální 10 5 2 3 3 3" xfId="62085"/>
    <cellStyle name="Normální 10 5 2 3 3 4" xfId="62086"/>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4" xfId="6181"/>
    <cellStyle name="Normální 10 5 2 4 2" xfId="10678"/>
    <cellStyle name="Normální 10 5 2 4 2 2" xfId="25894"/>
    <cellStyle name="Normální 10 5 2 4 2 3" xfId="62087"/>
    <cellStyle name="Normální 10 5 2 4 2 4" xfId="62088"/>
    <cellStyle name="Normální 10 5 2 4 2 5" xfId="62089"/>
    <cellStyle name="Normální 10 5 2 4 3" xfId="14689"/>
    <cellStyle name="Normální 10 5 2 4 3 2" xfId="29878"/>
    <cellStyle name="Normální 10 5 2 4 3 3" xfId="62090"/>
    <cellStyle name="Normální 10 5 2 4 3 4" xfId="62091"/>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5" xfId="6182"/>
    <cellStyle name="Normální 10 5 2 5 2" xfId="11175"/>
    <cellStyle name="Normální 10 5 2 5 2 2" xfId="26375"/>
    <cellStyle name="Normální 10 5 2 5 2 3" xfId="62092"/>
    <cellStyle name="Normální 10 5 2 5 2 4" xfId="62093"/>
    <cellStyle name="Normální 10 5 2 5 2 5" xfId="62094"/>
    <cellStyle name="Normální 10 5 2 5 3" xfId="14690"/>
    <cellStyle name="Normální 10 5 2 5 3 2" xfId="29879"/>
    <cellStyle name="Normální 10 5 2 5 3 3" xfId="62095"/>
    <cellStyle name="Normální 10 5 2 5 3 4" xfId="62096"/>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6" xfId="7851"/>
    <cellStyle name="Normální 10 5 2 6 2" xfId="23070"/>
    <cellStyle name="Normální 10 5 2 6 3" xfId="62097"/>
    <cellStyle name="Normální 10 5 2 6 4" xfId="62098"/>
    <cellStyle name="Normální 10 5 2 6 5" xfId="62099"/>
    <cellStyle name="Normální 10 5 2 7" xfId="11657"/>
    <cellStyle name="Normální 10 5 2 7 2" xfId="26853"/>
    <cellStyle name="Normální 10 5 2 7 3" xfId="62100"/>
    <cellStyle name="Normální 10 5 2 7 4" xfId="62101"/>
    <cellStyle name="Normální 10 5 2 8" xfId="15457"/>
    <cellStyle name="Normální 10 5 2 8 2" xfId="30638"/>
    <cellStyle name="Normální 10 5 2 9" xfId="34443"/>
    <cellStyle name="Normální 10 5 3" xfId="595"/>
    <cellStyle name="Normální 10 5 3 10" xfId="19264"/>
    <cellStyle name="Normální 10 5 3 11" xfId="44564"/>
    <cellStyle name="Normální 10 5 3 12" xfId="44565"/>
    <cellStyle name="Normální 10 5 3 2" xfId="6183"/>
    <cellStyle name="Normální 10 5 3 2 2" xfId="10679"/>
    <cellStyle name="Normální 10 5 3 2 2 2" xfId="25895"/>
    <cellStyle name="Normální 10 5 3 2 2 3" xfId="62102"/>
    <cellStyle name="Normální 10 5 3 2 2 4" xfId="62103"/>
    <cellStyle name="Normální 10 5 3 2 2 5" xfId="62104"/>
    <cellStyle name="Normální 10 5 3 2 3" xfId="14691"/>
    <cellStyle name="Normální 10 5 3 2 3 2" xfId="29880"/>
    <cellStyle name="Normální 10 5 3 2 3 3" xfId="62105"/>
    <cellStyle name="Normální 10 5 3 2 3 4" xfId="62106"/>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3" xfId="6184"/>
    <cellStyle name="Normální 10 5 3 3 2" xfId="10680"/>
    <cellStyle name="Normální 10 5 3 3 2 2" xfId="25896"/>
    <cellStyle name="Normální 10 5 3 3 2 3" xfId="62107"/>
    <cellStyle name="Normální 10 5 3 3 2 4" xfId="62108"/>
    <cellStyle name="Normální 10 5 3 3 2 5" xfId="62109"/>
    <cellStyle name="Normální 10 5 3 3 3" xfId="14692"/>
    <cellStyle name="Normální 10 5 3 3 3 2" xfId="29881"/>
    <cellStyle name="Normální 10 5 3 3 3 3" xfId="62110"/>
    <cellStyle name="Normální 10 5 3 3 3 4" xfId="6211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4" xfId="6185"/>
    <cellStyle name="Normální 10 5 3 4 2" xfId="10681"/>
    <cellStyle name="Normální 10 5 3 4 2 2" xfId="25897"/>
    <cellStyle name="Normální 10 5 3 4 2 3" xfId="62112"/>
    <cellStyle name="Normální 10 5 3 4 2 4" xfId="62113"/>
    <cellStyle name="Normální 10 5 3 4 2 5" xfId="62114"/>
    <cellStyle name="Normální 10 5 3 4 3" xfId="14693"/>
    <cellStyle name="Normální 10 5 3 4 3 2" xfId="29882"/>
    <cellStyle name="Normální 10 5 3 4 3 3" xfId="62115"/>
    <cellStyle name="Normální 10 5 3 4 3 4" xfId="62116"/>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5" xfId="6186"/>
    <cellStyle name="Normální 10 5 3 5 2" xfId="11102"/>
    <cellStyle name="Normální 10 5 3 5 2 2" xfId="26302"/>
    <cellStyle name="Normální 10 5 3 5 2 3" xfId="62117"/>
    <cellStyle name="Normální 10 5 3 5 2 4" xfId="62118"/>
    <cellStyle name="Normální 10 5 3 5 2 5" xfId="62119"/>
    <cellStyle name="Normální 10 5 3 5 3" xfId="14694"/>
    <cellStyle name="Normální 10 5 3 5 3 2" xfId="29883"/>
    <cellStyle name="Normální 10 5 3 5 3 3" xfId="62120"/>
    <cellStyle name="Normální 10 5 3 5 3 4" xfId="62121"/>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6" xfId="7689"/>
    <cellStyle name="Normální 10 5 3 6 2" xfId="22908"/>
    <cellStyle name="Normální 10 5 3 6 3" xfId="62122"/>
    <cellStyle name="Normální 10 5 3 6 4" xfId="62123"/>
    <cellStyle name="Normální 10 5 3 6 5" xfId="62124"/>
    <cellStyle name="Normální 10 5 3 7" xfId="11658"/>
    <cellStyle name="Normální 10 5 3 7 2" xfId="26854"/>
    <cellStyle name="Normální 10 5 3 7 3" xfId="62125"/>
    <cellStyle name="Normální 10 5 3 7 4" xfId="62126"/>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2" xfId="6188"/>
    <cellStyle name="Normální 10 5 4 2 2" xfId="10682"/>
    <cellStyle name="Normální 10 5 4 2 2 2" xfId="25898"/>
    <cellStyle name="Normální 10 5 4 2 2 3" xfId="62127"/>
    <cellStyle name="Normální 10 5 4 2 2 4" xfId="62128"/>
    <cellStyle name="Normální 10 5 4 2 2 5" xfId="62129"/>
    <cellStyle name="Normální 10 5 4 2 3" xfId="14696"/>
    <cellStyle name="Normální 10 5 4 2 3 2" xfId="29885"/>
    <cellStyle name="Normální 10 5 4 2 3 3" xfId="62130"/>
    <cellStyle name="Normální 10 5 4 2 3 4" xfId="62131"/>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3" xfId="6189"/>
    <cellStyle name="Normální 10 5 4 3 2" xfId="10683"/>
    <cellStyle name="Normální 10 5 4 3 2 2" xfId="25899"/>
    <cellStyle name="Normální 10 5 4 3 2 3" xfId="62132"/>
    <cellStyle name="Normální 10 5 4 3 2 4" xfId="62133"/>
    <cellStyle name="Normální 10 5 4 3 2 5" xfId="62134"/>
    <cellStyle name="Normální 10 5 4 3 3" xfId="14697"/>
    <cellStyle name="Normální 10 5 4 3 3 2" xfId="29886"/>
    <cellStyle name="Normální 10 5 4 3 3 3" xfId="62135"/>
    <cellStyle name="Normální 10 5 4 3 3 4" xfId="6213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4" xfId="6190"/>
    <cellStyle name="Normální 10 5 4 4 2" xfId="10684"/>
    <cellStyle name="Normální 10 5 4 4 2 2" xfId="25900"/>
    <cellStyle name="Normální 10 5 4 4 2 3" xfId="62137"/>
    <cellStyle name="Normální 10 5 4 4 2 4" xfId="62138"/>
    <cellStyle name="Normální 10 5 4 4 2 5" xfId="62139"/>
    <cellStyle name="Normální 10 5 4 4 3" xfId="14698"/>
    <cellStyle name="Normální 10 5 4 4 3 2" xfId="29887"/>
    <cellStyle name="Normální 10 5 4 4 3 3" xfId="62140"/>
    <cellStyle name="Normální 10 5 4 4 3 4" xfId="62141"/>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5" xfId="8065"/>
    <cellStyle name="Normální 10 5 4 5 2" xfId="23281"/>
    <cellStyle name="Normální 10 5 4 5 3" xfId="62142"/>
    <cellStyle name="Normální 10 5 4 5 4" xfId="62143"/>
    <cellStyle name="Normální 10 5 4 5 5" xfId="62144"/>
    <cellStyle name="Normální 10 5 4 6" xfId="14695"/>
    <cellStyle name="Normální 10 5 4 6 2" xfId="29884"/>
    <cellStyle name="Normální 10 5 4 6 3" xfId="62145"/>
    <cellStyle name="Normální 10 5 4 6 4" xfId="62146"/>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2" xfId="6192"/>
    <cellStyle name="Normální 10 5 5 2 2" xfId="10685"/>
    <cellStyle name="Normální 10 5 5 2 2 2" xfId="25901"/>
    <cellStyle name="Normální 10 5 5 2 2 3" xfId="62147"/>
    <cellStyle name="Normální 10 5 5 2 2 4" xfId="62148"/>
    <cellStyle name="Normální 10 5 5 2 2 5" xfId="62149"/>
    <cellStyle name="Normální 10 5 5 2 3" xfId="14700"/>
    <cellStyle name="Normální 10 5 5 2 3 2" xfId="29889"/>
    <cellStyle name="Normální 10 5 5 2 3 3" xfId="62150"/>
    <cellStyle name="Normální 10 5 5 2 3 4" xfId="62151"/>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3" xfId="6193"/>
    <cellStyle name="Normální 10 5 5 3 2" xfId="10686"/>
    <cellStyle name="Normální 10 5 5 3 2 2" xfId="25902"/>
    <cellStyle name="Normální 10 5 5 3 2 3" xfId="62152"/>
    <cellStyle name="Normální 10 5 5 3 2 4" xfId="62153"/>
    <cellStyle name="Normální 10 5 5 3 2 5" xfId="62154"/>
    <cellStyle name="Normální 10 5 5 3 3" xfId="14701"/>
    <cellStyle name="Normální 10 5 5 3 3 2" xfId="29890"/>
    <cellStyle name="Normální 10 5 5 3 3 3" xfId="62155"/>
    <cellStyle name="Normální 10 5 5 3 3 4" xfId="62156"/>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4" xfId="6194"/>
    <cellStyle name="Normální 10 5 5 4 2" xfId="10687"/>
    <cellStyle name="Normální 10 5 5 4 2 2" xfId="25903"/>
    <cellStyle name="Normální 10 5 5 4 2 3" xfId="62157"/>
    <cellStyle name="Normální 10 5 5 4 2 4" xfId="62158"/>
    <cellStyle name="Normální 10 5 5 4 2 5" xfId="62159"/>
    <cellStyle name="Normální 10 5 5 4 3" xfId="14702"/>
    <cellStyle name="Normální 10 5 5 4 3 2" xfId="29891"/>
    <cellStyle name="Normální 10 5 5 4 3 3" xfId="62160"/>
    <cellStyle name="Normální 10 5 5 4 3 4" xfId="6216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5" xfId="8145"/>
    <cellStyle name="Normální 10 5 5 5 2" xfId="23361"/>
    <cellStyle name="Normální 10 5 5 5 3" xfId="62162"/>
    <cellStyle name="Normální 10 5 5 5 4" xfId="62163"/>
    <cellStyle name="Normální 10 5 5 5 5" xfId="62164"/>
    <cellStyle name="Normální 10 5 5 6" xfId="14699"/>
    <cellStyle name="Normální 10 5 5 6 2" xfId="29888"/>
    <cellStyle name="Normální 10 5 5 6 3" xfId="62165"/>
    <cellStyle name="Normální 10 5 5 6 4" xfId="62166"/>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2" xfId="6196"/>
    <cellStyle name="Normální 10 5 6 2 2" xfId="10688"/>
    <cellStyle name="Normální 10 5 6 2 2 2" xfId="25904"/>
    <cellStyle name="Normální 10 5 6 2 2 3" xfId="62167"/>
    <cellStyle name="Normální 10 5 6 2 2 4" xfId="62168"/>
    <cellStyle name="Normální 10 5 6 2 2 5" xfId="62169"/>
    <cellStyle name="Normální 10 5 6 2 3" xfId="14704"/>
    <cellStyle name="Normální 10 5 6 2 3 2" xfId="29893"/>
    <cellStyle name="Normální 10 5 6 2 3 3" xfId="62170"/>
    <cellStyle name="Normální 10 5 6 2 3 4" xfId="62171"/>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3" xfId="6197"/>
    <cellStyle name="Normální 10 5 6 3 2" xfId="10689"/>
    <cellStyle name="Normální 10 5 6 3 2 2" xfId="25905"/>
    <cellStyle name="Normální 10 5 6 3 2 3" xfId="62172"/>
    <cellStyle name="Normální 10 5 6 3 2 4" xfId="62173"/>
    <cellStyle name="Normální 10 5 6 3 2 5" xfId="62174"/>
    <cellStyle name="Normální 10 5 6 3 3" xfId="14705"/>
    <cellStyle name="Normální 10 5 6 3 3 2" xfId="29894"/>
    <cellStyle name="Normální 10 5 6 3 3 3" xfId="62175"/>
    <cellStyle name="Normální 10 5 6 3 3 4" xfId="62176"/>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4" xfId="6198"/>
    <cellStyle name="Normální 10 5 6 4 2" xfId="10690"/>
    <cellStyle name="Normální 10 5 6 4 2 2" xfId="25906"/>
    <cellStyle name="Normální 10 5 6 4 2 3" xfId="62177"/>
    <cellStyle name="Normální 10 5 6 4 2 4" xfId="62178"/>
    <cellStyle name="Normální 10 5 6 4 2 5" xfId="62179"/>
    <cellStyle name="Normální 10 5 6 4 3" xfId="14706"/>
    <cellStyle name="Normální 10 5 6 4 3 2" xfId="29895"/>
    <cellStyle name="Normální 10 5 6 4 3 3" xfId="62180"/>
    <cellStyle name="Normální 10 5 6 4 3 4" xfId="62181"/>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5" xfId="8227"/>
    <cellStyle name="Normální 10 5 6 5 2" xfId="23443"/>
    <cellStyle name="Normální 10 5 6 5 3" xfId="62182"/>
    <cellStyle name="Normální 10 5 6 5 4" xfId="62183"/>
    <cellStyle name="Normální 10 5 6 5 5" xfId="62184"/>
    <cellStyle name="Normální 10 5 6 6" xfId="14703"/>
    <cellStyle name="Normální 10 5 6 6 2" xfId="29892"/>
    <cellStyle name="Normální 10 5 6 6 3" xfId="62185"/>
    <cellStyle name="Normální 10 5 6 6 4" xfId="62186"/>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2" xfId="6200"/>
    <cellStyle name="Normální 10 5 7 2 2" xfId="10691"/>
    <cellStyle name="Normální 10 5 7 2 2 2" xfId="25907"/>
    <cellStyle name="Normální 10 5 7 2 2 3" xfId="62187"/>
    <cellStyle name="Normální 10 5 7 2 2 4" xfId="62188"/>
    <cellStyle name="Normální 10 5 7 2 2 5" xfId="62189"/>
    <cellStyle name="Normální 10 5 7 2 3" xfId="14708"/>
    <cellStyle name="Normální 10 5 7 2 3 2" xfId="29897"/>
    <cellStyle name="Normální 10 5 7 2 3 3" xfId="62190"/>
    <cellStyle name="Normální 10 5 7 2 3 4" xfId="62191"/>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3" xfId="6201"/>
    <cellStyle name="Normální 10 5 7 3 2" xfId="10692"/>
    <cellStyle name="Normální 10 5 7 3 2 2" xfId="25908"/>
    <cellStyle name="Normální 10 5 7 3 2 3" xfId="62192"/>
    <cellStyle name="Normální 10 5 7 3 2 4" xfId="62193"/>
    <cellStyle name="Normální 10 5 7 3 2 5" xfId="62194"/>
    <cellStyle name="Normální 10 5 7 3 3" xfId="14709"/>
    <cellStyle name="Normální 10 5 7 3 3 2" xfId="29898"/>
    <cellStyle name="Normální 10 5 7 3 3 3" xfId="62195"/>
    <cellStyle name="Normální 10 5 7 3 3 4" xfId="62196"/>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4" xfId="6202"/>
    <cellStyle name="Normální 10 5 7 4 2" xfId="10693"/>
    <cellStyle name="Normální 10 5 7 4 2 2" xfId="25909"/>
    <cellStyle name="Normální 10 5 7 4 2 3" xfId="62197"/>
    <cellStyle name="Normální 10 5 7 4 2 4" xfId="62198"/>
    <cellStyle name="Normální 10 5 7 4 2 5" xfId="62199"/>
    <cellStyle name="Normální 10 5 7 4 3" xfId="14710"/>
    <cellStyle name="Normální 10 5 7 4 3 2" xfId="29899"/>
    <cellStyle name="Normální 10 5 7 4 3 3" xfId="62200"/>
    <cellStyle name="Normální 10 5 7 4 3 4" xfId="62201"/>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5" xfId="8320"/>
    <cellStyle name="Normální 10 5 7 5 2" xfId="23536"/>
    <cellStyle name="Normální 10 5 7 5 3" xfId="62202"/>
    <cellStyle name="Normální 10 5 7 5 4" xfId="62203"/>
    <cellStyle name="Normální 10 5 7 5 5" xfId="62204"/>
    <cellStyle name="Normální 10 5 7 6" xfId="14707"/>
    <cellStyle name="Normální 10 5 7 6 2" xfId="29896"/>
    <cellStyle name="Normální 10 5 7 6 3" xfId="62205"/>
    <cellStyle name="Normální 10 5 7 6 4" xfId="6220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2" xfId="6204"/>
    <cellStyle name="Normální 10 5 8 2 2" xfId="10694"/>
    <cellStyle name="Normální 10 5 8 2 2 2" xfId="25910"/>
    <cellStyle name="Normální 10 5 8 2 2 3" xfId="62207"/>
    <cellStyle name="Normální 10 5 8 2 2 4" xfId="62208"/>
    <cellStyle name="Normální 10 5 8 2 2 5" xfId="62209"/>
    <cellStyle name="Normální 10 5 8 2 3" xfId="14712"/>
    <cellStyle name="Normální 10 5 8 2 3 2" xfId="29901"/>
    <cellStyle name="Normální 10 5 8 2 3 3" xfId="62210"/>
    <cellStyle name="Normální 10 5 8 2 3 4" xfId="6221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3" xfId="6205"/>
    <cellStyle name="Normální 10 5 8 3 2" xfId="10695"/>
    <cellStyle name="Normální 10 5 8 3 2 2" xfId="25911"/>
    <cellStyle name="Normální 10 5 8 3 2 3" xfId="62212"/>
    <cellStyle name="Normální 10 5 8 3 2 4" xfId="62213"/>
    <cellStyle name="Normální 10 5 8 3 2 5" xfId="62214"/>
    <cellStyle name="Normální 10 5 8 3 3" xfId="14713"/>
    <cellStyle name="Normální 10 5 8 3 3 2" xfId="29902"/>
    <cellStyle name="Normální 10 5 8 3 3 3" xfId="62215"/>
    <cellStyle name="Normální 10 5 8 3 3 4" xfId="62216"/>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4" xfId="6206"/>
    <cellStyle name="Normální 10 5 8 4 2" xfId="10696"/>
    <cellStyle name="Normální 10 5 8 4 2 2" xfId="25912"/>
    <cellStyle name="Normální 10 5 8 4 2 3" xfId="62217"/>
    <cellStyle name="Normální 10 5 8 4 2 4" xfId="62218"/>
    <cellStyle name="Normální 10 5 8 4 2 5" xfId="62219"/>
    <cellStyle name="Normální 10 5 8 4 3" xfId="14714"/>
    <cellStyle name="Normální 10 5 8 4 3 2" xfId="29903"/>
    <cellStyle name="Normální 10 5 8 4 3 3" xfId="62220"/>
    <cellStyle name="Normální 10 5 8 4 3 4" xfId="62221"/>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5" xfId="8403"/>
    <cellStyle name="Normální 10 5 8 5 2" xfId="23619"/>
    <cellStyle name="Normální 10 5 8 5 3" xfId="62222"/>
    <cellStyle name="Normální 10 5 8 5 4" xfId="62223"/>
    <cellStyle name="Normální 10 5 8 5 5" xfId="62224"/>
    <cellStyle name="Normální 10 5 8 6" xfId="14711"/>
    <cellStyle name="Normální 10 5 8 6 2" xfId="29900"/>
    <cellStyle name="Normální 10 5 8 6 3" xfId="62225"/>
    <cellStyle name="Normální 10 5 8 6 4" xfId="62226"/>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2 3" xfId="62227"/>
    <cellStyle name="Normální 10 5 9 2 4" xfId="62228"/>
    <cellStyle name="Normální 10 5 9 2 5" xfId="62229"/>
    <cellStyle name="Normální 10 5 9 3" xfId="14715"/>
    <cellStyle name="Normální 10 5 9 3 2" xfId="29904"/>
    <cellStyle name="Normální 10 5 9 3 3" xfId="62230"/>
    <cellStyle name="Normální 10 5 9 3 4" xfId="62231"/>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6" xfId="596"/>
    <cellStyle name="Normální 10 6 10" xfId="6208"/>
    <cellStyle name="Normální 10 6 10 2" xfId="10698"/>
    <cellStyle name="Normální 10 6 10 2 2" xfId="25914"/>
    <cellStyle name="Normální 10 6 10 2 3" xfId="62232"/>
    <cellStyle name="Normální 10 6 10 2 4" xfId="62233"/>
    <cellStyle name="Normální 10 6 10 2 5" xfId="62234"/>
    <cellStyle name="Normální 10 6 10 3" xfId="14716"/>
    <cellStyle name="Normální 10 6 10 3 2" xfId="29905"/>
    <cellStyle name="Normální 10 6 10 3 3" xfId="62235"/>
    <cellStyle name="Normální 10 6 10 3 4" xfId="62236"/>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1" xfId="6209"/>
    <cellStyle name="Normální 10 6 11 2" xfId="11144"/>
    <cellStyle name="Normální 10 6 11 2 2" xfId="26344"/>
    <cellStyle name="Normální 10 6 11 2 3" xfId="62237"/>
    <cellStyle name="Normální 10 6 11 2 4" xfId="62238"/>
    <cellStyle name="Normální 10 6 11 2 5" xfId="62239"/>
    <cellStyle name="Normální 10 6 11 3" xfId="14717"/>
    <cellStyle name="Normální 10 6 11 3 2" xfId="29906"/>
    <cellStyle name="Normální 10 6 11 3 3" xfId="62240"/>
    <cellStyle name="Normální 10 6 11 3 4" xfId="62241"/>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2" xfId="7837"/>
    <cellStyle name="Normální 10 6 12 2" xfId="23056"/>
    <cellStyle name="Normální 10 6 12 3" xfId="62242"/>
    <cellStyle name="Normální 10 6 12 4" xfId="62243"/>
    <cellStyle name="Normální 10 6 12 5" xfId="62244"/>
    <cellStyle name="Normální 10 6 13" xfId="11659"/>
    <cellStyle name="Normální 10 6 13 2" xfId="26855"/>
    <cellStyle name="Normální 10 6 13 3" xfId="62245"/>
    <cellStyle name="Normální 10 6 13 4" xfId="62246"/>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2" xfId="6210"/>
    <cellStyle name="Normální 10 6 2 10" xfId="44622"/>
    <cellStyle name="Normální 10 6 2 11" xfId="44623"/>
    <cellStyle name="Normální 10 6 2 2" xfId="6211"/>
    <cellStyle name="Normální 10 6 2 2 2" xfId="10699"/>
    <cellStyle name="Normální 10 6 2 2 2 2" xfId="25915"/>
    <cellStyle name="Normální 10 6 2 2 2 3" xfId="62247"/>
    <cellStyle name="Normální 10 6 2 2 2 4" xfId="62248"/>
    <cellStyle name="Normální 10 6 2 2 2 5" xfId="62249"/>
    <cellStyle name="Normální 10 6 2 2 3" xfId="14719"/>
    <cellStyle name="Normální 10 6 2 2 3 2" xfId="29908"/>
    <cellStyle name="Normální 10 6 2 2 3 3" xfId="62250"/>
    <cellStyle name="Normální 10 6 2 2 3 4" xfId="62251"/>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3" xfId="6212"/>
    <cellStyle name="Normální 10 6 2 3 2" xfId="10700"/>
    <cellStyle name="Normální 10 6 2 3 2 2" xfId="25916"/>
    <cellStyle name="Normální 10 6 2 3 2 3" xfId="62252"/>
    <cellStyle name="Normální 10 6 2 3 2 4" xfId="62253"/>
    <cellStyle name="Normální 10 6 2 3 2 5" xfId="62254"/>
    <cellStyle name="Normální 10 6 2 3 3" xfId="14720"/>
    <cellStyle name="Normální 10 6 2 3 3 2" xfId="29909"/>
    <cellStyle name="Normální 10 6 2 3 3 3" xfId="62255"/>
    <cellStyle name="Normální 10 6 2 3 3 4" xfId="62256"/>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4" xfId="6213"/>
    <cellStyle name="Normální 10 6 2 4 2" xfId="10701"/>
    <cellStyle name="Normální 10 6 2 4 2 2" xfId="25917"/>
    <cellStyle name="Normální 10 6 2 4 2 3" xfId="62257"/>
    <cellStyle name="Normální 10 6 2 4 2 4" xfId="62258"/>
    <cellStyle name="Normální 10 6 2 4 2 5" xfId="62259"/>
    <cellStyle name="Normální 10 6 2 4 3" xfId="14721"/>
    <cellStyle name="Normální 10 6 2 4 3 2" xfId="29910"/>
    <cellStyle name="Normální 10 6 2 4 3 3" xfId="62260"/>
    <cellStyle name="Normální 10 6 2 4 3 4" xfId="62261"/>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5" xfId="7912"/>
    <cellStyle name="Normální 10 6 2 5 2" xfId="23129"/>
    <cellStyle name="Normální 10 6 2 5 3" xfId="62262"/>
    <cellStyle name="Normální 10 6 2 5 4" xfId="62263"/>
    <cellStyle name="Normální 10 6 2 5 5" xfId="62264"/>
    <cellStyle name="Normální 10 6 2 6" xfId="14718"/>
    <cellStyle name="Normální 10 6 2 6 2" xfId="29907"/>
    <cellStyle name="Normální 10 6 2 6 3" xfId="62265"/>
    <cellStyle name="Normální 10 6 2 6 4" xfId="62266"/>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2" xfId="6215"/>
    <cellStyle name="Normální 10 6 3 2 2" xfId="10702"/>
    <cellStyle name="Normální 10 6 3 2 2 2" xfId="25918"/>
    <cellStyle name="Normální 10 6 3 2 2 3" xfId="62267"/>
    <cellStyle name="Normální 10 6 3 2 2 4" xfId="62268"/>
    <cellStyle name="Normální 10 6 3 2 2 5" xfId="62269"/>
    <cellStyle name="Normální 10 6 3 2 3" xfId="14723"/>
    <cellStyle name="Normální 10 6 3 2 3 2" xfId="29912"/>
    <cellStyle name="Normální 10 6 3 2 3 3" xfId="62270"/>
    <cellStyle name="Normální 10 6 3 2 3 4" xfId="62271"/>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3" xfId="6216"/>
    <cellStyle name="Normální 10 6 3 3 2" xfId="10703"/>
    <cellStyle name="Normální 10 6 3 3 2 2" xfId="25919"/>
    <cellStyle name="Normální 10 6 3 3 2 3" xfId="62272"/>
    <cellStyle name="Normální 10 6 3 3 2 4" xfId="62273"/>
    <cellStyle name="Normální 10 6 3 3 2 5" xfId="62274"/>
    <cellStyle name="Normální 10 6 3 3 3" xfId="14724"/>
    <cellStyle name="Normální 10 6 3 3 3 2" xfId="29913"/>
    <cellStyle name="Normální 10 6 3 3 3 3" xfId="62275"/>
    <cellStyle name="Normální 10 6 3 3 3 4" xfId="62276"/>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4" xfId="6217"/>
    <cellStyle name="Normální 10 6 3 4 2" xfId="10704"/>
    <cellStyle name="Normální 10 6 3 4 2 2" xfId="25920"/>
    <cellStyle name="Normální 10 6 3 4 2 3" xfId="62277"/>
    <cellStyle name="Normální 10 6 3 4 2 4" xfId="62278"/>
    <cellStyle name="Normální 10 6 3 4 2 5" xfId="62279"/>
    <cellStyle name="Normální 10 6 3 4 3" xfId="14725"/>
    <cellStyle name="Normální 10 6 3 4 3 2" xfId="29914"/>
    <cellStyle name="Normální 10 6 3 4 3 3" xfId="62280"/>
    <cellStyle name="Normální 10 6 3 4 3 4" xfId="62281"/>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5" xfId="8051"/>
    <cellStyle name="Normální 10 6 3 5 2" xfId="23267"/>
    <cellStyle name="Normální 10 6 3 5 3" xfId="62282"/>
    <cellStyle name="Normální 10 6 3 5 4" xfId="62283"/>
    <cellStyle name="Normální 10 6 3 5 5" xfId="62284"/>
    <cellStyle name="Normální 10 6 3 6" xfId="14722"/>
    <cellStyle name="Normální 10 6 3 6 2" xfId="29911"/>
    <cellStyle name="Normální 10 6 3 6 3" xfId="62285"/>
    <cellStyle name="Normální 10 6 3 6 4" xfId="62286"/>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2" xfId="6219"/>
    <cellStyle name="Normální 10 6 4 2 2" xfId="10705"/>
    <cellStyle name="Normální 10 6 4 2 2 2" xfId="25921"/>
    <cellStyle name="Normální 10 6 4 2 2 3" xfId="62287"/>
    <cellStyle name="Normální 10 6 4 2 2 4" xfId="62288"/>
    <cellStyle name="Normální 10 6 4 2 2 5" xfId="62289"/>
    <cellStyle name="Normální 10 6 4 2 3" xfId="14727"/>
    <cellStyle name="Normální 10 6 4 2 3 2" xfId="29916"/>
    <cellStyle name="Normální 10 6 4 2 3 3" xfId="62290"/>
    <cellStyle name="Normální 10 6 4 2 3 4" xfId="62291"/>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3" xfId="6220"/>
    <cellStyle name="Normální 10 6 4 3 2" xfId="10706"/>
    <cellStyle name="Normální 10 6 4 3 2 2" xfId="25922"/>
    <cellStyle name="Normální 10 6 4 3 2 3" xfId="62292"/>
    <cellStyle name="Normální 10 6 4 3 2 4" xfId="62293"/>
    <cellStyle name="Normální 10 6 4 3 2 5" xfId="62294"/>
    <cellStyle name="Normální 10 6 4 3 3" xfId="14728"/>
    <cellStyle name="Normální 10 6 4 3 3 2" xfId="29917"/>
    <cellStyle name="Normální 10 6 4 3 3 3" xfId="62295"/>
    <cellStyle name="Normální 10 6 4 3 3 4" xfId="62296"/>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4" xfId="6221"/>
    <cellStyle name="Normální 10 6 4 4 2" xfId="10707"/>
    <cellStyle name="Normální 10 6 4 4 2 2" xfId="25923"/>
    <cellStyle name="Normální 10 6 4 4 2 3" xfId="62297"/>
    <cellStyle name="Normální 10 6 4 4 2 4" xfId="62298"/>
    <cellStyle name="Normální 10 6 4 4 2 5" xfId="62299"/>
    <cellStyle name="Normální 10 6 4 4 3" xfId="14729"/>
    <cellStyle name="Normální 10 6 4 4 3 2" xfId="29918"/>
    <cellStyle name="Normální 10 6 4 4 3 3" xfId="62300"/>
    <cellStyle name="Normální 10 6 4 4 3 4" xfId="62301"/>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5" xfId="8131"/>
    <cellStyle name="Normální 10 6 4 5 2" xfId="23347"/>
    <cellStyle name="Normální 10 6 4 5 3" xfId="62302"/>
    <cellStyle name="Normální 10 6 4 5 4" xfId="62303"/>
    <cellStyle name="Normální 10 6 4 5 5" xfId="62304"/>
    <cellStyle name="Normální 10 6 4 6" xfId="14726"/>
    <cellStyle name="Normální 10 6 4 6 2" xfId="29915"/>
    <cellStyle name="Normální 10 6 4 6 3" xfId="62305"/>
    <cellStyle name="Normální 10 6 4 6 4" xfId="62306"/>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2" xfId="6223"/>
    <cellStyle name="Normální 10 6 5 2 2" xfId="10708"/>
    <cellStyle name="Normální 10 6 5 2 2 2" xfId="25924"/>
    <cellStyle name="Normální 10 6 5 2 2 3" xfId="62307"/>
    <cellStyle name="Normální 10 6 5 2 2 4" xfId="62308"/>
    <cellStyle name="Normální 10 6 5 2 2 5" xfId="62309"/>
    <cellStyle name="Normální 10 6 5 2 3" xfId="14731"/>
    <cellStyle name="Normální 10 6 5 2 3 2" xfId="29920"/>
    <cellStyle name="Normální 10 6 5 2 3 3" xfId="62310"/>
    <cellStyle name="Normální 10 6 5 2 3 4" xfId="62311"/>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3" xfId="6224"/>
    <cellStyle name="Normální 10 6 5 3 2" xfId="10709"/>
    <cellStyle name="Normální 10 6 5 3 2 2" xfId="25925"/>
    <cellStyle name="Normální 10 6 5 3 2 3" xfId="62312"/>
    <cellStyle name="Normální 10 6 5 3 2 4" xfId="62313"/>
    <cellStyle name="Normální 10 6 5 3 2 5" xfId="62314"/>
    <cellStyle name="Normální 10 6 5 3 3" xfId="14732"/>
    <cellStyle name="Normální 10 6 5 3 3 2" xfId="29921"/>
    <cellStyle name="Normální 10 6 5 3 3 3" xfId="62315"/>
    <cellStyle name="Normální 10 6 5 3 3 4" xfId="62316"/>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4" xfId="6225"/>
    <cellStyle name="Normální 10 6 5 4 2" xfId="10710"/>
    <cellStyle name="Normální 10 6 5 4 2 2" xfId="25926"/>
    <cellStyle name="Normální 10 6 5 4 2 3" xfId="62317"/>
    <cellStyle name="Normální 10 6 5 4 2 4" xfId="62318"/>
    <cellStyle name="Normální 10 6 5 4 2 5" xfId="62319"/>
    <cellStyle name="Normální 10 6 5 4 3" xfId="14733"/>
    <cellStyle name="Normální 10 6 5 4 3 2" xfId="29922"/>
    <cellStyle name="Normální 10 6 5 4 3 3" xfId="62320"/>
    <cellStyle name="Normální 10 6 5 4 3 4" xfId="62321"/>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5" xfId="8213"/>
    <cellStyle name="Normální 10 6 5 5 2" xfId="23429"/>
    <cellStyle name="Normální 10 6 5 5 3" xfId="62322"/>
    <cellStyle name="Normální 10 6 5 5 4" xfId="62323"/>
    <cellStyle name="Normální 10 6 5 5 5" xfId="62324"/>
    <cellStyle name="Normální 10 6 5 6" xfId="14730"/>
    <cellStyle name="Normální 10 6 5 6 2" xfId="29919"/>
    <cellStyle name="Normální 10 6 5 6 3" xfId="62325"/>
    <cellStyle name="Normální 10 6 5 6 4" xfId="62326"/>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2" xfId="6227"/>
    <cellStyle name="Normální 10 6 6 2 2" xfId="10711"/>
    <cellStyle name="Normální 10 6 6 2 2 2" xfId="25927"/>
    <cellStyle name="Normální 10 6 6 2 2 3" xfId="62327"/>
    <cellStyle name="Normální 10 6 6 2 2 4" xfId="62328"/>
    <cellStyle name="Normální 10 6 6 2 2 5" xfId="62329"/>
    <cellStyle name="Normální 10 6 6 2 3" xfId="14735"/>
    <cellStyle name="Normální 10 6 6 2 3 2" xfId="29924"/>
    <cellStyle name="Normální 10 6 6 2 3 3" xfId="62330"/>
    <cellStyle name="Normální 10 6 6 2 3 4" xfId="62331"/>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3" xfId="6228"/>
    <cellStyle name="Normální 10 6 6 3 2" xfId="10712"/>
    <cellStyle name="Normální 10 6 6 3 2 2" xfId="25928"/>
    <cellStyle name="Normální 10 6 6 3 2 3" xfId="62332"/>
    <cellStyle name="Normální 10 6 6 3 2 4" xfId="62333"/>
    <cellStyle name="Normální 10 6 6 3 2 5" xfId="62334"/>
    <cellStyle name="Normální 10 6 6 3 3" xfId="14736"/>
    <cellStyle name="Normální 10 6 6 3 3 2" xfId="29925"/>
    <cellStyle name="Normální 10 6 6 3 3 3" xfId="62335"/>
    <cellStyle name="Normální 10 6 6 3 3 4" xfId="62336"/>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4" xfId="6229"/>
    <cellStyle name="Normální 10 6 6 4 2" xfId="10713"/>
    <cellStyle name="Normální 10 6 6 4 2 2" xfId="25929"/>
    <cellStyle name="Normální 10 6 6 4 2 3" xfId="62337"/>
    <cellStyle name="Normální 10 6 6 4 2 4" xfId="62338"/>
    <cellStyle name="Normální 10 6 6 4 2 5" xfId="62339"/>
    <cellStyle name="Normální 10 6 6 4 3" xfId="14737"/>
    <cellStyle name="Normální 10 6 6 4 3 2" xfId="29926"/>
    <cellStyle name="Normální 10 6 6 4 3 3" xfId="62340"/>
    <cellStyle name="Normální 10 6 6 4 3 4" xfId="62341"/>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5" xfId="8306"/>
    <cellStyle name="Normální 10 6 6 5 2" xfId="23522"/>
    <cellStyle name="Normální 10 6 6 5 3" xfId="62342"/>
    <cellStyle name="Normální 10 6 6 5 4" xfId="62343"/>
    <cellStyle name="Normální 10 6 6 5 5" xfId="62344"/>
    <cellStyle name="Normální 10 6 6 6" xfId="14734"/>
    <cellStyle name="Normální 10 6 6 6 2" xfId="29923"/>
    <cellStyle name="Normální 10 6 6 6 3" xfId="62345"/>
    <cellStyle name="Normální 10 6 6 6 4" xfId="62346"/>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2" xfId="6231"/>
    <cellStyle name="Normální 10 6 7 2 2" xfId="10714"/>
    <cellStyle name="Normální 10 6 7 2 2 2" xfId="25930"/>
    <cellStyle name="Normální 10 6 7 2 2 3" xfId="62347"/>
    <cellStyle name="Normální 10 6 7 2 2 4" xfId="62348"/>
    <cellStyle name="Normální 10 6 7 2 2 5" xfId="62349"/>
    <cellStyle name="Normální 10 6 7 2 3" xfId="14739"/>
    <cellStyle name="Normální 10 6 7 2 3 2" xfId="29928"/>
    <cellStyle name="Normální 10 6 7 2 3 3" xfId="62350"/>
    <cellStyle name="Normální 10 6 7 2 3 4" xfId="62351"/>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3" xfId="6232"/>
    <cellStyle name="Normální 10 6 7 3 2" xfId="10715"/>
    <cellStyle name="Normální 10 6 7 3 2 2" xfId="25931"/>
    <cellStyle name="Normální 10 6 7 3 2 3" xfId="62352"/>
    <cellStyle name="Normální 10 6 7 3 2 4" xfId="62353"/>
    <cellStyle name="Normální 10 6 7 3 2 5" xfId="62354"/>
    <cellStyle name="Normální 10 6 7 3 3" xfId="14740"/>
    <cellStyle name="Normální 10 6 7 3 3 2" xfId="29929"/>
    <cellStyle name="Normální 10 6 7 3 3 3" xfId="62355"/>
    <cellStyle name="Normální 10 6 7 3 3 4" xfId="62356"/>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4" xfId="6233"/>
    <cellStyle name="Normální 10 6 7 4 2" xfId="10716"/>
    <cellStyle name="Normální 10 6 7 4 2 2" xfId="25932"/>
    <cellStyle name="Normální 10 6 7 4 2 3" xfId="62357"/>
    <cellStyle name="Normální 10 6 7 4 2 4" xfId="62358"/>
    <cellStyle name="Normální 10 6 7 4 2 5" xfId="62359"/>
    <cellStyle name="Normální 10 6 7 4 3" xfId="14741"/>
    <cellStyle name="Normální 10 6 7 4 3 2" xfId="29930"/>
    <cellStyle name="Normální 10 6 7 4 3 3" xfId="62360"/>
    <cellStyle name="Normální 10 6 7 4 3 4" xfId="62361"/>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5" xfId="8389"/>
    <cellStyle name="Normální 10 6 7 5 2" xfId="23605"/>
    <cellStyle name="Normální 10 6 7 5 3" xfId="62362"/>
    <cellStyle name="Normální 10 6 7 5 4" xfId="62363"/>
    <cellStyle name="Normální 10 6 7 5 5" xfId="62364"/>
    <cellStyle name="Normální 10 6 7 6" xfId="14738"/>
    <cellStyle name="Normální 10 6 7 6 2" xfId="29927"/>
    <cellStyle name="Normální 10 6 7 6 3" xfId="62365"/>
    <cellStyle name="Normální 10 6 7 6 4" xfId="62366"/>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2 3" xfId="62367"/>
    <cellStyle name="Normální 10 6 8 2 4" xfId="62368"/>
    <cellStyle name="Normální 10 6 8 2 5" xfId="62369"/>
    <cellStyle name="Normální 10 6 8 3" xfId="14742"/>
    <cellStyle name="Normální 10 6 8 3 2" xfId="29931"/>
    <cellStyle name="Normální 10 6 8 3 3" xfId="62370"/>
    <cellStyle name="Normální 10 6 8 3 4" xfId="6237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9" xfId="6235"/>
    <cellStyle name="Normální 10 6 9 2" xfId="10718"/>
    <cellStyle name="Normální 10 6 9 2 2" xfId="25934"/>
    <cellStyle name="Normální 10 6 9 2 3" xfId="62372"/>
    <cellStyle name="Normální 10 6 9 2 4" xfId="62373"/>
    <cellStyle name="Normální 10 6 9 2 5" xfId="62374"/>
    <cellStyle name="Normální 10 6 9 3" xfId="14743"/>
    <cellStyle name="Normální 10 6 9 3 2" xfId="29932"/>
    <cellStyle name="Normální 10 6 9 3 3" xfId="62375"/>
    <cellStyle name="Normální 10 6 9 3 4" xfId="62376"/>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7" xfId="597"/>
    <cellStyle name="Normální 10 8" xfId="598"/>
    <cellStyle name="Normální 10 8 10" xfId="19266"/>
    <cellStyle name="Normální 10 8 11" xfId="44674"/>
    <cellStyle name="Normální 10 8 12" xfId="44675"/>
    <cellStyle name="Normální 10 8 2" xfId="6236"/>
    <cellStyle name="Normální 10 8 2 2" xfId="10719"/>
    <cellStyle name="Normální 10 8 2 2 2" xfId="25935"/>
    <cellStyle name="Normální 10 8 2 2 3" xfId="62377"/>
    <cellStyle name="Normální 10 8 2 2 4" xfId="62378"/>
    <cellStyle name="Normální 10 8 2 2 5" xfId="62379"/>
    <cellStyle name="Normální 10 8 2 3" xfId="14744"/>
    <cellStyle name="Normální 10 8 2 3 2" xfId="29933"/>
    <cellStyle name="Normální 10 8 2 3 3" xfId="62380"/>
    <cellStyle name="Normální 10 8 2 3 4" xfId="62381"/>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3" xfId="6237"/>
    <cellStyle name="Normální 10 8 3 2" xfId="10720"/>
    <cellStyle name="Normální 10 8 3 2 2" xfId="25936"/>
    <cellStyle name="Normální 10 8 3 2 3" xfId="62382"/>
    <cellStyle name="Normální 10 8 3 2 4" xfId="62383"/>
    <cellStyle name="Normální 10 8 3 2 5" xfId="62384"/>
    <cellStyle name="Normální 10 8 3 3" xfId="14745"/>
    <cellStyle name="Normální 10 8 3 3 2" xfId="29934"/>
    <cellStyle name="Normální 10 8 3 3 3" xfId="62385"/>
    <cellStyle name="Normální 10 8 3 3 4" xfId="62386"/>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4" xfId="6238"/>
    <cellStyle name="Normální 10 8 4 2" xfId="10721"/>
    <cellStyle name="Normální 10 8 4 2 2" xfId="25937"/>
    <cellStyle name="Normální 10 8 4 2 3" xfId="62387"/>
    <cellStyle name="Normální 10 8 4 2 4" xfId="62388"/>
    <cellStyle name="Normální 10 8 4 2 5" xfId="62389"/>
    <cellStyle name="Normální 10 8 4 3" xfId="14746"/>
    <cellStyle name="Normální 10 8 4 3 2" xfId="29935"/>
    <cellStyle name="Normální 10 8 4 3 3" xfId="62390"/>
    <cellStyle name="Normální 10 8 4 3 4" xfId="62391"/>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5" xfId="6239"/>
    <cellStyle name="Normální 10 8 5 2" xfId="11317"/>
    <cellStyle name="Normální 10 8 5 2 2" xfId="26517"/>
    <cellStyle name="Normální 10 8 5 2 3" xfId="62392"/>
    <cellStyle name="Normální 10 8 5 2 4" xfId="62393"/>
    <cellStyle name="Normální 10 8 5 2 5" xfId="62394"/>
    <cellStyle name="Normální 10 8 5 3" xfId="14747"/>
    <cellStyle name="Normální 10 8 5 3 2" xfId="29936"/>
    <cellStyle name="Normální 10 8 5 3 3" xfId="62395"/>
    <cellStyle name="Normální 10 8 5 3 4" xfId="6239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6" xfId="7765"/>
    <cellStyle name="Normální 10 8 6 2" xfId="22984"/>
    <cellStyle name="Normální 10 8 6 3" xfId="62397"/>
    <cellStyle name="Normální 10 8 6 4" xfId="62398"/>
    <cellStyle name="Normální 10 8 6 5" xfId="62399"/>
    <cellStyle name="Normální 10 8 7" xfId="11660"/>
    <cellStyle name="Normální 10 8 7 2" xfId="26856"/>
    <cellStyle name="Normální 10 8 7 3" xfId="62400"/>
    <cellStyle name="Normální 10 8 7 4" xfId="62401"/>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2" xfId="6240"/>
    <cellStyle name="Normální 10 9 2 2" xfId="10722"/>
    <cellStyle name="Normální 10 9 2 2 2" xfId="25938"/>
    <cellStyle name="Normální 10 9 2 2 3" xfId="62402"/>
    <cellStyle name="Normální 10 9 2 2 4" xfId="62403"/>
    <cellStyle name="Normální 10 9 2 2 5" xfId="62404"/>
    <cellStyle name="Normální 10 9 2 3" xfId="14748"/>
    <cellStyle name="Normální 10 9 2 3 2" xfId="29937"/>
    <cellStyle name="Normální 10 9 2 3 3" xfId="62405"/>
    <cellStyle name="Normální 10 9 2 3 4" xfId="62406"/>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3" xfId="6241"/>
    <cellStyle name="Normální 10 9 3 2" xfId="10723"/>
    <cellStyle name="Normální 10 9 3 2 2" xfId="25939"/>
    <cellStyle name="Normální 10 9 3 2 3" xfId="62407"/>
    <cellStyle name="Normální 10 9 3 2 4" xfId="62408"/>
    <cellStyle name="Normální 10 9 3 2 5" xfId="62409"/>
    <cellStyle name="Normální 10 9 3 3" xfId="14749"/>
    <cellStyle name="Normální 10 9 3 3 2" xfId="29938"/>
    <cellStyle name="Normální 10 9 3 3 3" xfId="62410"/>
    <cellStyle name="Normální 10 9 3 3 4" xfId="62411"/>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4" xfId="6242"/>
    <cellStyle name="Normální 10 9 4 2" xfId="10724"/>
    <cellStyle name="Normální 10 9 4 2 2" xfId="25940"/>
    <cellStyle name="Normální 10 9 4 2 3" xfId="62412"/>
    <cellStyle name="Normální 10 9 4 2 4" xfId="62413"/>
    <cellStyle name="Normální 10 9 4 2 5" xfId="62414"/>
    <cellStyle name="Normální 10 9 4 3" xfId="14750"/>
    <cellStyle name="Normální 10 9 4 3 2" xfId="29939"/>
    <cellStyle name="Normální 10 9 4 3 3" xfId="62415"/>
    <cellStyle name="Normální 10 9 4 3 4" xfId="62416"/>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5" xfId="6243"/>
    <cellStyle name="Normální 10 9 5 2" xfId="11081"/>
    <cellStyle name="Normální 10 9 5 2 2" xfId="26281"/>
    <cellStyle name="Normální 10 9 5 2 3" xfId="62417"/>
    <cellStyle name="Normální 10 9 5 2 4" xfId="62418"/>
    <cellStyle name="Normální 10 9 5 2 5" xfId="62419"/>
    <cellStyle name="Normální 10 9 5 3" xfId="14751"/>
    <cellStyle name="Normální 10 9 5 3 2" xfId="29940"/>
    <cellStyle name="Normální 10 9 5 3 3" xfId="62420"/>
    <cellStyle name="Normální 10 9 5 3 4" xfId="62421"/>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6" xfId="7770"/>
    <cellStyle name="Normální 10 9 6 2" xfId="22989"/>
    <cellStyle name="Normální 10 9 6 3" xfId="62422"/>
    <cellStyle name="Normální 10 9 6 4" xfId="62423"/>
    <cellStyle name="Normální 10 9 6 5" xfId="62424"/>
    <cellStyle name="Normální 10 9 7" xfId="11661"/>
    <cellStyle name="Normální 10 9 7 2" xfId="26857"/>
    <cellStyle name="Normální 10 9 7 3" xfId="62425"/>
    <cellStyle name="Normální 10 9 7 4" xfId="62426"/>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2 3" xfId="62427"/>
    <cellStyle name="normální 11 11 2 4" xfId="62428"/>
    <cellStyle name="normální 11 11 2 5" xfId="62429"/>
    <cellStyle name="normální 11 11 3" xfId="14752"/>
    <cellStyle name="normální 11 11 3 2" xfId="29941"/>
    <cellStyle name="normální 11 11 3 3" xfId="62430"/>
    <cellStyle name="normální 11 11 3 4" xfId="6243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2" xfId="6246"/>
    <cellStyle name="normální 11 12 2" xfId="10726"/>
    <cellStyle name="normální 11 12 2 2" xfId="25942"/>
    <cellStyle name="normální 11 12 2 3" xfId="62432"/>
    <cellStyle name="normální 11 12 2 4" xfId="62433"/>
    <cellStyle name="normální 11 12 2 5" xfId="62434"/>
    <cellStyle name="normální 11 12 3" xfId="14753"/>
    <cellStyle name="normální 11 12 3 2" xfId="29942"/>
    <cellStyle name="normální 11 12 3 3" xfId="62435"/>
    <cellStyle name="normální 11 12 3 4" xfId="62436"/>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3" xfId="6247"/>
    <cellStyle name="normální 11 13 2" xfId="10727"/>
    <cellStyle name="normální 11 13 2 2" xfId="25943"/>
    <cellStyle name="normální 11 13 2 3" xfId="62437"/>
    <cellStyle name="normální 11 13 2 4" xfId="62438"/>
    <cellStyle name="normální 11 13 2 5" xfId="62439"/>
    <cellStyle name="normální 11 13 3" xfId="14754"/>
    <cellStyle name="normální 11 13 3 2" xfId="29943"/>
    <cellStyle name="normální 11 13 3 3" xfId="62440"/>
    <cellStyle name="normální 11 13 3 4" xfId="62441"/>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4" xfId="6248"/>
    <cellStyle name="normální 11 14 2" xfId="10728"/>
    <cellStyle name="normální 11 14 2 2" xfId="25944"/>
    <cellStyle name="normální 11 14 2 3" xfId="62442"/>
    <cellStyle name="normální 11 14 2 4" xfId="62443"/>
    <cellStyle name="normální 11 14 2 5" xfId="62444"/>
    <cellStyle name="normální 11 14 3" xfId="14755"/>
    <cellStyle name="normální 11 14 3 2" xfId="29944"/>
    <cellStyle name="normální 11 14 3 3" xfId="62445"/>
    <cellStyle name="normální 11 14 3 4" xfId="62446"/>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5" xfId="6249"/>
    <cellStyle name="normální 11 15 2" xfId="10729"/>
    <cellStyle name="normální 11 15 2 2" xfId="25945"/>
    <cellStyle name="normální 11 15 2 3" xfId="62447"/>
    <cellStyle name="normální 11 15 2 4" xfId="62448"/>
    <cellStyle name="normální 11 15 2 5" xfId="62449"/>
    <cellStyle name="normální 11 15 3" xfId="14756"/>
    <cellStyle name="normální 11 15 3 2" xfId="29945"/>
    <cellStyle name="normální 11 15 3 3" xfId="62450"/>
    <cellStyle name="normální 11 15 3 4" xfId="62451"/>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6" xfId="6250"/>
    <cellStyle name="normální 11 16 2" xfId="10730"/>
    <cellStyle name="normální 11 16 2 2" xfId="25946"/>
    <cellStyle name="normální 11 16 2 3" xfId="62452"/>
    <cellStyle name="normální 11 16 2 4" xfId="62453"/>
    <cellStyle name="normální 11 16 2 5" xfId="62454"/>
    <cellStyle name="normální 11 16 3" xfId="14757"/>
    <cellStyle name="normální 11 16 3 2" xfId="29946"/>
    <cellStyle name="normální 11 16 3 3" xfId="62455"/>
    <cellStyle name="normální 11 16 3 4" xfId="6245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7" xfId="6251"/>
    <cellStyle name="normální 11 17 2" xfId="10731"/>
    <cellStyle name="normální 11 17 2 2" xfId="25947"/>
    <cellStyle name="normální 11 17 2 3" xfId="62457"/>
    <cellStyle name="normální 11 17 2 4" xfId="62458"/>
    <cellStyle name="normální 11 17 2 5" xfId="62459"/>
    <cellStyle name="normální 11 17 3" xfId="14758"/>
    <cellStyle name="normální 11 17 3 2" xfId="29947"/>
    <cellStyle name="normální 11 17 3 3" xfId="62460"/>
    <cellStyle name="normální 11 17 3 4" xfId="62461"/>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8" xfId="6252"/>
    <cellStyle name="normální 11 18 2" xfId="10732"/>
    <cellStyle name="normální 11 18 2 2" xfId="25948"/>
    <cellStyle name="normální 11 18 2 3" xfId="62462"/>
    <cellStyle name="normální 11 18 2 4" xfId="62463"/>
    <cellStyle name="normální 11 18 2 5" xfId="62464"/>
    <cellStyle name="normální 11 18 3" xfId="14759"/>
    <cellStyle name="normální 11 18 3 2" xfId="29948"/>
    <cellStyle name="normální 11 18 3 3" xfId="62465"/>
    <cellStyle name="normální 11 18 3 4" xfId="62466"/>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9" xfId="6253"/>
    <cellStyle name="normální 11 19 2" xfId="10733"/>
    <cellStyle name="normální 11 19 2 2" xfId="25949"/>
    <cellStyle name="normální 11 19 2 3" xfId="62467"/>
    <cellStyle name="normální 11 19 2 4" xfId="62468"/>
    <cellStyle name="normální 11 19 2 5" xfId="62469"/>
    <cellStyle name="normální 11 19 3" xfId="14760"/>
    <cellStyle name="normální 11 19 3 2" xfId="29949"/>
    <cellStyle name="normální 11 19 3 3" xfId="62470"/>
    <cellStyle name="normální 11 19 3 4" xfId="62471"/>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2" xfId="328"/>
    <cellStyle name="Normální 11 2 10" xfId="7640"/>
    <cellStyle name="Normální 11 2 10 2" xfId="22859"/>
    <cellStyle name="Normální 11 2 10 3" xfId="62472"/>
    <cellStyle name="Normální 11 2 10 4" xfId="62473"/>
    <cellStyle name="Normální 11 2 11" xfId="11432"/>
    <cellStyle name="Normální 11 2 11 2" xfId="26629"/>
    <cellStyle name="Normální 11 2 11 3" xfId="62474"/>
    <cellStyle name="Normální 11 2 11 4" xfId="62475"/>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2" xfId="357"/>
    <cellStyle name="Normální 11 2 2 10" xfId="34247"/>
    <cellStyle name="Normální 11 2 2 11" xfId="19067"/>
    <cellStyle name="Normální 11 2 2 12" xfId="44714"/>
    <cellStyle name="Normální 11 2 2 13" xfId="44715"/>
    <cellStyle name="Normální 11 2 2 2" xfId="6254"/>
    <cellStyle name="Normální 11 2 2 2 2" xfId="10734"/>
    <cellStyle name="Normální 11 2 2 2 2 2" xfId="25950"/>
    <cellStyle name="Normální 11 2 2 2 2 3" xfId="62476"/>
    <cellStyle name="Normální 11 2 2 2 2 4" xfId="62477"/>
    <cellStyle name="Normální 11 2 2 2 2 5" xfId="62478"/>
    <cellStyle name="Normální 11 2 2 2 3" xfId="14761"/>
    <cellStyle name="Normální 11 2 2 2 3 2" xfId="29950"/>
    <cellStyle name="Normální 11 2 2 2 3 3" xfId="62479"/>
    <cellStyle name="Normální 11 2 2 2 3 4" xfId="6248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3" xfId="6255"/>
    <cellStyle name="Normální 11 2 2 3 2" xfId="10735"/>
    <cellStyle name="Normální 11 2 2 3 2 2" xfId="25951"/>
    <cellStyle name="Normální 11 2 2 3 2 3" xfId="62481"/>
    <cellStyle name="Normální 11 2 2 3 2 4" xfId="62482"/>
    <cellStyle name="Normální 11 2 2 3 2 5" xfId="62483"/>
    <cellStyle name="Normální 11 2 2 3 3" xfId="14762"/>
    <cellStyle name="Normální 11 2 2 3 3 2" xfId="29951"/>
    <cellStyle name="Normální 11 2 2 3 3 3" xfId="62484"/>
    <cellStyle name="Normální 11 2 2 3 3 4" xfId="62485"/>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4" xfId="6256"/>
    <cellStyle name="Normální 11 2 2 4 2" xfId="10736"/>
    <cellStyle name="Normální 11 2 2 4 2 2" xfId="25952"/>
    <cellStyle name="Normální 11 2 2 4 2 3" xfId="62486"/>
    <cellStyle name="Normální 11 2 2 4 2 4" xfId="62487"/>
    <cellStyle name="Normální 11 2 2 4 2 5" xfId="62488"/>
    <cellStyle name="Normální 11 2 2 4 3" xfId="14763"/>
    <cellStyle name="Normální 11 2 2 4 3 2" xfId="29952"/>
    <cellStyle name="Normální 11 2 2 4 3 3" xfId="62489"/>
    <cellStyle name="Normální 11 2 2 4 3 4" xfId="62490"/>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5" xfId="6257"/>
    <cellStyle name="Normální 11 2 2 5 2" xfId="11210"/>
    <cellStyle name="Normální 11 2 2 5 2 2" xfId="26410"/>
    <cellStyle name="Normální 11 2 2 5 2 3" xfId="62491"/>
    <cellStyle name="Normální 11 2 2 5 2 4" xfId="62492"/>
    <cellStyle name="Normální 11 2 2 5 2 5" xfId="62493"/>
    <cellStyle name="Normální 11 2 2 5 3" xfId="14764"/>
    <cellStyle name="Normální 11 2 2 5 3 2" xfId="29953"/>
    <cellStyle name="Normální 11 2 2 5 3 3" xfId="62494"/>
    <cellStyle name="Normální 11 2 2 5 3 4" xfId="62495"/>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6" xfId="7558"/>
    <cellStyle name="Normální 11 2 2 6 2" xfId="11389"/>
    <cellStyle name="Normální 11 2 2 6 2 2" xfId="26589"/>
    <cellStyle name="Normální 11 2 2 6 2 3" xfId="62496"/>
    <cellStyle name="Normální 11 2 2 6 2 4" xfId="62497"/>
    <cellStyle name="Normální 11 2 2 6 2 5" xfId="62498"/>
    <cellStyle name="Normální 11 2 2 6 3" xfId="15184"/>
    <cellStyle name="Normální 11 2 2 6 3 2" xfId="30371"/>
    <cellStyle name="Normální 11 2 2 6 3 3" xfId="62499"/>
    <cellStyle name="Normální 11 2 2 6 3 4" xfId="62500"/>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7" xfId="7668"/>
    <cellStyle name="Normální 11 2 2 7 2" xfId="22887"/>
    <cellStyle name="Normální 11 2 2 7 3" xfId="62501"/>
    <cellStyle name="Normální 11 2 2 7 4" xfId="62502"/>
    <cellStyle name="Normální 11 2 2 7 5" xfId="62503"/>
    <cellStyle name="Normální 11 2 2 8" xfId="11460"/>
    <cellStyle name="Normální 11 2 2 8 2" xfId="26657"/>
    <cellStyle name="Normální 11 2 2 8 3" xfId="62504"/>
    <cellStyle name="Normální 11 2 2 8 4" xfId="62505"/>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2" xfId="6258"/>
    <cellStyle name="Normální 11 2 3 2 2" xfId="10737"/>
    <cellStyle name="Normální 11 2 3 2 2 2" xfId="25953"/>
    <cellStyle name="Normální 11 2 3 2 2 3" xfId="62506"/>
    <cellStyle name="Normální 11 2 3 2 2 4" xfId="62507"/>
    <cellStyle name="Normální 11 2 3 2 2 5" xfId="62508"/>
    <cellStyle name="Normální 11 2 3 2 3" xfId="14765"/>
    <cellStyle name="Normální 11 2 3 2 3 2" xfId="29954"/>
    <cellStyle name="Normální 11 2 3 2 3 3" xfId="62509"/>
    <cellStyle name="Normální 11 2 3 2 3 4" xfId="62510"/>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3" xfId="6259"/>
    <cellStyle name="Normální 11 2 3 3 2" xfId="10738"/>
    <cellStyle name="Normální 11 2 3 3 2 2" xfId="25954"/>
    <cellStyle name="Normální 11 2 3 3 2 3" xfId="62511"/>
    <cellStyle name="Normální 11 2 3 3 2 4" xfId="62512"/>
    <cellStyle name="Normální 11 2 3 3 2 5" xfId="62513"/>
    <cellStyle name="Normální 11 2 3 3 3" xfId="14766"/>
    <cellStyle name="Normální 11 2 3 3 3 2" xfId="29955"/>
    <cellStyle name="Normální 11 2 3 3 3 3" xfId="62514"/>
    <cellStyle name="Normální 11 2 3 3 3 4" xfId="6251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4" xfId="6260"/>
    <cellStyle name="Normální 11 2 3 4 2" xfId="10739"/>
    <cellStyle name="Normální 11 2 3 4 2 2" xfId="25955"/>
    <cellStyle name="Normální 11 2 3 4 2 3" xfId="62516"/>
    <cellStyle name="Normální 11 2 3 4 2 4" xfId="62517"/>
    <cellStyle name="Normální 11 2 3 4 2 5" xfId="62518"/>
    <cellStyle name="Normální 11 2 3 4 3" xfId="14767"/>
    <cellStyle name="Normální 11 2 3 4 3 2" xfId="29956"/>
    <cellStyle name="Normální 11 2 3 4 3 3" xfId="62519"/>
    <cellStyle name="Normální 11 2 3 4 3 4" xfId="62520"/>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5" xfId="6261"/>
    <cellStyle name="Normální 11 2 3 5 2" xfId="11099"/>
    <cellStyle name="Normální 11 2 3 5 2 2" xfId="26299"/>
    <cellStyle name="Normální 11 2 3 5 2 3" xfId="62521"/>
    <cellStyle name="Normální 11 2 3 5 2 4" xfId="62522"/>
    <cellStyle name="Normální 11 2 3 5 2 5" xfId="62523"/>
    <cellStyle name="Normální 11 2 3 5 3" xfId="14768"/>
    <cellStyle name="Normální 11 2 3 5 3 2" xfId="29957"/>
    <cellStyle name="Normální 11 2 3 5 3 3" xfId="62524"/>
    <cellStyle name="Normální 11 2 3 5 3 4" xfId="62525"/>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6" xfId="7747"/>
    <cellStyle name="Normální 11 2 3 6 2" xfId="22966"/>
    <cellStyle name="Normální 11 2 3 6 3" xfId="62526"/>
    <cellStyle name="Normální 11 2 3 6 4" xfId="62527"/>
    <cellStyle name="Normální 11 2 3 6 5" xfId="62528"/>
    <cellStyle name="Normální 11 2 3 7" xfId="11476"/>
    <cellStyle name="Normální 11 2 3 7 2" xfId="26672"/>
    <cellStyle name="Normální 11 2 3 7 3" xfId="62529"/>
    <cellStyle name="Normální 11 2 3 7 4" xfId="62530"/>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2" xfId="6262"/>
    <cellStyle name="Normální 11 2 4 2 2" xfId="8289"/>
    <cellStyle name="Normální 11 2 4 2 2 2" xfId="23505"/>
    <cellStyle name="Normální 11 2 4 2 2 3" xfId="62531"/>
    <cellStyle name="Normální 11 2 4 2 2 4" xfId="62532"/>
    <cellStyle name="Normální 11 2 4 2 2 5" xfId="62533"/>
    <cellStyle name="Normální 11 2 4 2 3" xfId="14769"/>
    <cellStyle name="Normální 11 2 4 2 3 2" xfId="29958"/>
    <cellStyle name="Normální 11 2 4 2 3 3" xfId="62534"/>
    <cellStyle name="Normální 11 2 4 2 3 4" xfId="62535"/>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3" xfId="6263"/>
    <cellStyle name="Normální 11 2 4 3 2" xfId="10740"/>
    <cellStyle name="Normální 11 2 4 3 2 2" xfId="25956"/>
    <cellStyle name="Normální 11 2 4 3 2 3" xfId="62536"/>
    <cellStyle name="Normální 11 2 4 3 2 4" xfId="62537"/>
    <cellStyle name="Normální 11 2 4 3 2 5" xfId="62538"/>
    <cellStyle name="Normální 11 2 4 3 3" xfId="14770"/>
    <cellStyle name="Normální 11 2 4 3 3 2" xfId="29959"/>
    <cellStyle name="Normální 11 2 4 3 3 3" xfId="62539"/>
    <cellStyle name="Normální 11 2 4 3 3 4" xfId="62540"/>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4" xfId="6264"/>
    <cellStyle name="Normální 11 2 4 4 2" xfId="10741"/>
    <cellStyle name="Normální 11 2 4 4 2 2" xfId="25957"/>
    <cellStyle name="Normální 11 2 4 4 2 3" xfId="62541"/>
    <cellStyle name="Normální 11 2 4 4 2 4" xfId="62542"/>
    <cellStyle name="Normální 11 2 4 4 2 5" xfId="62543"/>
    <cellStyle name="Normální 11 2 4 4 3" xfId="14771"/>
    <cellStyle name="Normální 11 2 4 4 3 2" xfId="29960"/>
    <cellStyle name="Normální 11 2 4 4 3 3" xfId="62544"/>
    <cellStyle name="Normální 11 2 4 4 3 4" xfId="62545"/>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2" xfId="6266"/>
    <cellStyle name="Normální 11 2 5 2 2" xfId="10742"/>
    <cellStyle name="Normální 11 2 5 2 2 2" xfId="25958"/>
    <cellStyle name="Normální 11 2 5 2 2 3" xfId="62546"/>
    <cellStyle name="Normální 11 2 5 2 2 4" xfId="62547"/>
    <cellStyle name="Normální 11 2 5 2 2 5" xfId="62548"/>
    <cellStyle name="Normální 11 2 5 2 3" xfId="14772"/>
    <cellStyle name="Normální 11 2 5 2 3 2" xfId="29961"/>
    <cellStyle name="Normální 11 2 5 2 3 3" xfId="62549"/>
    <cellStyle name="Normální 11 2 5 2 3 4" xfId="62550"/>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3" xfId="6267"/>
    <cellStyle name="Normální 11 2 5 3 2" xfId="10743"/>
    <cellStyle name="Normální 11 2 5 3 2 2" xfId="25959"/>
    <cellStyle name="Normální 11 2 5 3 2 3" xfId="62551"/>
    <cellStyle name="Normální 11 2 5 3 2 4" xfId="62552"/>
    <cellStyle name="Normální 11 2 5 3 2 5" xfId="62553"/>
    <cellStyle name="Normální 11 2 5 3 3" xfId="14773"/>
    <cellStyle name="Normální 11 2 5 3 3 2" xfId="29962"/>
    <cellStyle name="Normální 11 2 5 3 3 3" xfId="62554"/>
    <cellStyle name="Normální 11 2 5 3 3 4" xfId="62555"/>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4" xfId="6268"/>
    <cellStyle name="Normální 11 2 5 4 2" xfId="10744"/>
    <cellStyle name="Normální 11 2 5 4 2 2" xfId="25960"/>
    <cellStyle name="Normální 11 2 5 4 2 3" xfId="62556"/>
    <cellStyle name="Normální 11 2 5 4 2 4" xfId="62557"/>
    <cellStyle name="Normální 11 2 5 4 2 5" xfId="62558"/>
    <cellStyle name="Normální 11 2 5 4 3" xfId="14774"/>
    <cellStyle name="Normální 11 2 5 4 3 2" xfId="29963"/>
    <cellStyle name="Normální 11 2 5 4 3 3" xfId="62559"/>
    <cellStyle name="Normální 11 2 5 4 3 4" xfId="62560"/>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5" xfId="8374"/>
    <cellStyle name="Normální 11 2 5 5 2" xfId="23590"/>
    <cellStyle name="Normální 11 2 5 5 3" xfId="62561"/>
    <cellStyle name="Normální 11 2 5 5 4" xfId="62562"/>
    <cellStyle name="Normální 11 2 5 5 5" xfId="62563"/>
    <cellStyle name="Normální 11 2 5 6" xfId="11690"/>
    <cellStyle name="Normální 11 2 5 6 2" xfId="26886"/>
    <cellStyle name="Normální 11 2 5 6 3" xfId="62564"/>
    <cellStyle name="Normální 11 2 5 6 4" xfId="62565"/>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2" xfId="6270"/>
    <cellStyle name="Normální 11 2 6 2 2" xfId="10745"/>
    <cellStyle name="Normální 11 2 6 2 2 2" xfId="25961"/>
    <cellStyle name="Normální 11 2 6 2 2 3" xfId="62566"/>
    <cellStyle name="Normální 11 2 6 2 2 4" xfId="62567"/>
    <cellStyle name="Normální 11 2 6 2 2 5" xfId="62568"/>
    <cellStyle name="Normální 11 2 6 2 3" xfId="14776"/>
    <cellStyle name="Normální 11 2 6 2 3 2" xfId="29965"/>
    <cellStyle name="Normální 11 2 6 2 3 3" xfId="62569"/>
    <cellStyle name="Normální 11 2 6 2 3 4" xfId="62570"/>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3" xfId="6271"/>
    <cellStyle name="Normální 11 2 6 3 2" xfId="10746"/>
    <cellStyle name="Normální 11 2 6 3 2 2" xfId="25962"/>
    <cellStyle name="Normální 11 2 6 3 2 3" xfId="62571"/>
    <cellStyle name="Normální 11 2 6 3 2 4" xfId="62572"/>
    <cellStyle name="Normální 11 2 6 3 2 5" xfId="62573"/>
    <cellStyle name="Normální 11 2 6 3 3" xfId="14777"/>
    <cellStyle name="Normální 11 2 6 3 3 2" xfId="29966"/>
    <cellStyle name="Normální 11 2 6 3 3 3" xfId="62574"/>
    <cellStyle name="Normální 11 2 6 3 3 4" xfId="62575"/>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4" xfId="6272"/>
    <cellStyle name="Normální 11 2 6 4 2" xfId="10747"/>
    <cellStyle name="Normální 11 2 6 4 2 2" xfId="25963"/>
    <cellStyle name="Normální 11 2 6 4 2 3" xfId="62576"/>
    <cellStyle name="Normální 11 2 6 4 2 4" xfId="62577"/>
    <cellStyle name="Normální 11 2 6 4 2 5" xfId="62578"/>
    <cellStyle name="Normální 11 2 6 4 3" xfId="14778"/>
    <cellStyle name="Normální 11 2 6 4 3 2" xfId="29967"/>
    <cellStyle name="Normální 11 2 6 4 3 3" xfId="62579"/>
    <cellStyle name="Normální 11 2 6 4 3 4" xfId="62580"/>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5" xfId="8447"/>
    <cellStyle name="Normální 11 2 6 5 2" xfId="23663"/>
    <cellStyle name="Normální 11 2 6 5 3" xfId="62581"/>
    <cellStyle name="Normální 11 2 6 5 4" xfId="62582"/>
    <cellStyle name="Normální 11 2 6 5 5" xfId="62583"/>
    <cellStyle name="Normální 11 2 6 6" xfId="14775"/>
    <cellStyle name="Normální 11 2 6 6 2" xfId="29964"/>
    <cellStyle name="Normální 11 2 6 6 3" xfId="62584"/>
    <cellStyle name="Normální 11 2 6 6 4" xfId="62585"/>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2 3" xfId="62586"/>
    <cellStyle name="Normální 11 2 7 2 4" xfId="62587"/>
    <cellStyle name="Normální 11 2 7 2 5" xfId="62588"/>
    <cellStyle name="Normální 11 2 7 3" xfId="14779"/>
    <cellStyle name="Normální 11 2 7 3 2" xfId="29968"/>
    <cellStyle name="Normální 11 2 7 3 3" xfId="62589"/>
    <cellStyle name="Normální 11 2 7 3 4" xfId="62590"/>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8" xfId="7559"/>
    <cellStyle name="Normální 11 2 8 2" xfId="11390"/>
    <cellStyle name="Normální 11 2 8 2 2" xfId="26590"/>
    <cellStyle name="Normální 11 2 8 2 3" xfId="62591"/>
    <cellStyle name="Normální 11 2 8 2 4" xfId="62592"/>
    <cellStyle name="Normální 11 2 8 2 5" xfId="62593"/>
    <cellStyle name="Normální 11 2 8 3" xfId="15185"/>
    <cellStyle name="Normální 11 2 8 3 2" xfId="30372"/>
    <cellStyle name="Normální 11 2 8 3 3" xfId="62594"/>
    <cellStyle name="Normální 11 2 8 3 4" xfId="62595"/>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0" xfId="6274"/>
    <cellStyle name="normální 11 20 2" xfId="10748"/>
    <cellStyle name="normální 11 20 2 2" xfId="25964"/>
    <cellStyle name="normální 11 20 2 3" xfId="62596"/>
    <cellStyle name="normální 11 20 2 4" xfId="62597"/>
    <cellStyle name="normální 11 20 2 5" xfId="62598"/>
    <cellStyle name="normální 11 20 3" xfId="14780"/>
    <cellStyle name="normální 11 20 3 2" xfId="29969"/>
    <cellStyle name="normální 11 20 3 3" xfId="62599"/>
    <cellStyle name="normální 11 20 3 4" xfId="62600"/>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1" xfId="6275"/>
    <cellStyle name="normální 11 21 2" xfId="10749"/>
    <cellStyle name="normální 11 21 2 2" xfId="25965"/>
    <cellStyle name="normální 11 21 2 3" xfId="62601"/>
    <cellStyle name="normální 11 21 2 4" xfId="62602"/>
    <cellStyle name="normální 11 21 2 5" xfId="62603"/>
    <cellStyle name="normální 11 21 3" xfId="14781"/>
    <cellStyle name="normální 11 21 3 2" xfId="29970"/>
    <cellStyle name="normální 11 21 3 3" xfId="62604"/>
    <cellStyle name="normální 11 21 3 4" xfId="62605"/>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2" xfId="6276"/>
    <cellStyle name="normální 11 22 2" xfId="10750"/>
    <cellStyle name="normální 11 22 2 2" xfId="25966"/>
    <cellStyle name="normální 11 22 2 3" xfId="62606"/>
    <cellStyle name="normální 11 22 2 4" xfId="62607"/>
    <cellStyle name="normální 11 22 2 5" xfId="62608"/>
    <cellStyle name="normální 11 22 3" xfId="14782"/>
    <cellStyle name="normální 11 22 3 2" xfId="29971"/>
    <cellStyle name="normální 11 22 3 3" xfId="62609"/>
    <cellStyle name="normální 11 22 3 4" xfId="62610"/>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3" xfId="6277"/>
    <cellStyle name="Normální 11 23 2" xfId="10989"/>
    <cellStyle name="Normální 11 23 2 2" xfId="26203"/>
    <cellStyle name="Normální 11 23 2 3" xfId="62611"/>
    <cellStyle name="Normální 11 23 2 4" xfId="62612"/>
    <cellStyle name="Normální 11 23 2 5" xfId="62613"/>
    <cellStyle name="Normální 11 23 3" xfId="14783"/>
    <cellStyle name="Normální 11 23 3 2" xfId="29972"/>
    <cellStyle name="Normální 11 23 3 3" xfId="62614"/>
    <cellStyle name="Normální 11 23 3 4" xfId="62615"/>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4" xfId="6278"/>
    <cellStyle name="Normální 11 24 2" xfId="10994"/>
    <cellStyle name="Normální 11 24 2 2" xfId="26204"/>
    <cellStyle name="Normální 11 24 2 3" xfId="62616"/>
    <cellStyle name="Normální 11 24 2 4" xfId="62617"/>
    <cellStyle name="Normální 11 24 2 5" xfId="62618"/>
    <cellStyle name="Normální 11 24 3" xfId="14784"/>
    <cellStyle name="Normální 11 24 3 2" xfId="29973"/>
    <cellStyle name="Normální 11 24 3 3" xfId="62619"/>
    <cellStyle name="Normální 11 24 3 4" xfId="62620"/>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5" xfId="6279"/>
    <cellStyle name="Normální 11 25 2" xfId="10997"/>
    <cellStyle name="Normální 11 25 2 2" xfId="26205"/>
    <cellStyle name="Normální 11 25 2 3" xfId="62621"/>
    <cellStyle name="Normální 11 25 2 4" xfId="62622"/>
    <cellStyle name="Normální 11 25 2 5" xfId="62623"/>
    <cellStyle name="Normální 11 25 3" xfId="14785"/>
    <cellStyle name="Normální 11 25 3 2" xfId="29974"/>
    <cellStyle name="Normální 11 25 3 3" xfId="62624"/>
    <cellStyle name="Normální 11 25 3 4" xfId="62625"/>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6" xfId="6280"/>
    <cellStyle name="Normální 11 26 2" xfId="11001"/>
    <cellStyle name="Normální 11 26 2 2" xfId="26207"/>
    <cellStyle name="Normální 11 26 2 3" xfId="62626"/>
    <cellStyle name="Normální 11 26 2 4" xfId="62627"/>
    <cellStyle name="Normální 11 26 2 5" xfId="62628"/>
    <cellStyle name="Normální 11 26 3" xfId="14786"/>
    <cellStyle name="Normální 11 26 3 2" xfId="29975"/>
    <cellStyle name="Normální 11 26 3 3" xfId="62629"/>
    <cellStyle name="Normální 11 26 3 4" xfId="62630"/>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7" xfId="6281"/>
    <cellStyle name="Normální 11 27 2" xfId="11003"/>
    <cellStyle name="Normální 11 27 2 2" xfId="26208"/>
    <cellStyle name="Normální 11 27 2 3" xfId="62631"/>
    <cellStyle name="Normální 11 27 2 4" xfId="62632"/>
    <cellStyle name="Normální 11 27 2 5" xfId="62633"/>
    <cellStyle name="Normální 11 27 3" xfId="14787"/>
    <cellStyle name="Normální 11 27 3 2" xfId="29976"/>
    <cellStyle name="Normální 11 27 3 3" xfId="62634"/>
    <cellStyle name="Normální 11 27 3 4" xfId="62635"/>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8" xfId="6282"/>
    <cellStyle name="Normální 11 28 2" xfId="11005"/>
    <cellStyle name="Normální 11 28 2 2" xfId="26209"/>
    <cellStyle name="Normální 11 28 2 3" xfId="62636"/>
    <cellStyle name="Normální 11 28 2 4" xfId="62637"/>
    <cellStyle name="Normální 11 28 2 5" xfId="62638"/>
    <cellStyle name="Normální 11 28 3" xfId="14788"/>
    <cellStyle name="Normální 11 28 3 2" xfId="29977"/>
    <cellStyle name="Normální 11 28 3 3" xfId="62639"/>
    <cellStyle name="Normální 11 28 3 4" xfId="62640"/>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9" xfId="6283"/>
    <cellStyle name="Normální 11 29 2" xfId="11009"/>
    <cellStyle name="Normální 11 29 2 2" xfId="26210"/>
    <cellStyle name="Normální 11 29 2 3" xfId="62641"/>
    <cellStyle name="Normální 11 29 2 4" xfId="62642"/>
    <cellStyle name="Normální 11 29 2 5" xfId="62643"/>
    <cellStyle name="Normální 11 29 3" xfId="14789"/>
    <cellStyle name="Normální 11 29 3 2" xfId="29978"/>
    <cellStyle name="Normální 11 29 3 3" xfId="62644"/>
    <cellStyle name="Normální 11 29 3 4" xfId="62645"/>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3" xfId="314"/>
    <cellStyle name="Normální 11 3 10" xfId="34205"/>
    <cellStyle name="Normální 11 3 11" xfId="19025"/>
    <cellStyle name="Normální 11 3 12" xfId="44796"/>
    <cellStyle name="Normální 11 3 13" xfId="44797"/>
    <cellStyle name="Normální 11 3 2" xfId="600"/>
    <cellStyle name="Normální 11 3 2 2" xfId="6284"/>
    <cellStyle name="Normální 11 3 2 2 2" xfId="11036"/>
    <cellStyle name="Normální 11 3 2 2 2 2" xfId="26236"/>
    <cellStyle name="Normální 11 3 2 2 2 3" xfId="62646"/>
    <cellStyle name="Normální 11 3 2 2 2 4" xfId="62647"/>
    <cellStyle name="Normální 11 3 2 2 2 5" xfId="62648"/>
    <cellStyle name="Normální 11 3 2 2 3" xfId="14790"/>
    <cellStyle name="Normální 11 3 2 2 3 2" xfId="29979"/>
    <cellStyle name="Normální 11 3 2 2 3 3" xfId="62649"/>
    <cellStyle name="Normální 11 3 2 2 3 4" xfId="62650"/>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3" xfId="7733"/>
    <cellStyle name="Normální 11 3 2 3 2" xfId="22952"/>
    <cellStyle name="Normální 11 3 2 3 3" xfId="62651"/>
    <cellStyle name="Normální 11 3 2 3 4" xfId="62652"/>
    <cellStyle name="Normální 11 3 2 3 5" xfId="62653"/>
    <cellStyle name="Normální 11 3 2 4" xfId="11662"/>
    <cellStyle name="Normální 11 3 2 4 2" xfId="26858"/>
    <cellStyle name="Normální 11 3 2 4 3" xfId="62654"/>
    <cellStyle name="Normální 11 3 2 4 4" xfId="62655"/>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2 3" xfId="62656"/>
    <cellStyle name="Normální 11 3 3 2 4" xfId="62657"/>
    <cellStyle name="Normální 11 3 3 2 5" xfId="62658"/>
    <cellStyle name="Normální 11 3 3 3" xfId="14791"/>
    <cellStyle name="Normální 11 3 3 3 2" xfId="29980"/>
    <cellStyle name="Normální 11 3 3 3 3" xfId="62659"/>
    <cellStyle name="Normální 11 3 3 3 4" xfId="6266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4" xfId="6286"/>
    <cellStyle name="Normální 11 3 4 2" xfId="10752"/>
    <cellStyle name="Normální 11 3 4 2 2" xfId="25968"/>
    <cellStyle name="Normální 11 3 4 2 3" xfId="62661"/>
    <cellStyle name="Normální 11 3 4 2 4" xfId="62662"/>
    <cellStyle name="Normální 11 3 4 2 5" xfId="62663"/>
    <cellStyle name="Normální 11 3 4 3" xfId="14792"/>
    <cellStyle name="Normální 11 3 4 3 2" xfId="29981"/>
    <cellStyle name="Normální 11 3 4 3 3" xfId="62664"/>
    <cellStyle name="Normální 11 3 4 3 4" xfId="62665"/>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5" xfId="6287"/>
    <cellStyle name="Normální 11 3 5 2" xfId="11276"/>
    <cellStyle name="Normální 11 3 5 2 2" xfId="26476"/>
    <cellStyle name="Normální 11 3 5 2 3" xfId="62666"/>
    <cellStyle name="Normální 11 3 5 2 4" xfId="62667"/>
    <cellStyle name="Normální 11 3 5 2 5" xfId="62668"/>
    <cellStyle name="Normální 11 3 5 3" xfId="14793"/>
    <cellStyle name="Normální 11 3 5 3 2" xfId="29982"/>
    <cellStyle name="Normální 11 3 5 3 3" xfId="62669"/>
    <cellStyle name="Normální 11 3 5 3 4" xfId="62670"/>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6" xfId="7560"/>
    <cellStyle name="Normální 11 3 6 2" xfId="11391"/>
    <cellStyle name="Normální 11 3 6 2 2" xfId="26591"/>
    <cellStyle name="Normální 11 3 6 2 3" xfId="62671"/>
    <cellStyle name="Normální 11 3 6 2 4" xfId="62672"/>
    <cellStyle name="Normální 11 3 6 2 5" xfId="62673"/>
    <cellStyle name="Normální 11 3 6 3" xfId="15186"/>
    <cellStyle name="Normální 11 3 6 3 2" xfId="30373"/>
    <cellStyle name="Normální 11 3 6 3 3" xfId="62674"/>
    <cellStyle name="Normální 11 3 6 3 4" xfId="62675"/>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7" xfId="7626"/>
    <cellStyle name="Normální 11 3 7 2" xfId="22845"/>
    <cellStyle name="Normální 11 3 7 3" xfId="62676"/>
    <cellStyle name="Normální 11 3 7 4" xfId="62677"/>
    <cellStyle name="Normální 11 3 7 5" xfId="62678"/>
    <cellStyle name="Normální 11 3 8" xfId="11418"/>
    <cellStyle name="Normální 11 3 8 2" xfId="26615"/>
    <cellStyle name="Normální 11 3 8 3" xfId="62679"/>
    <cellStyle name="Normální 11 3 8 4" xfId="62680"/>
    <cellStyle name="Normální 11 3 9" xfId="15219"/>
    <cellStyle name="Normální 11 3 9 2" xfId="30400"/>
    <cellStyle name="Normální 11 30" xfId="6288"/>
    <cellStyle name="Normální 11 30 2" xfId="11010"/>
    <cellStyle name="Normální 11 30 2 2" xfId="26211"/>
    <cellStyle name="Normální 11 30 2 3" xfId="62681"/>
    <cellStyle name="Normální 11 30 2 4" xfId="62682"/>
    <cellStyle name="Normální 11 30 2 5" xfId="62683"/>
    <cellStyle name="Normální 11 30 3" xfId="14794"/>
    <cellStyle name="Normální 11 30 3 2" xfId="29983"/>
    <cellStyle name="Normální 11 30 3 3" xfId="62684"/>
    <cellStyle name="Normální 11 30 3 4" xfId="62685"/>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1" xfId="6289"/>
    <cellStyle name="Normální 11 31 2" xfId="11014"/>
    <cellStyle name="Normální 11 31 2 2" xfId="26215"/>
    <cellStyle name="Normální 11 31 2 3" xfId="62686"/>
    <cellStyle name="Normální 11 31 2 4" xfId="62687"/>
    <cellStyle name="Normální 11 31 2 5" xfId="62688"/>
    <cellStyle name="Normální 11 31 3" xfId="14795"/>
    <cellStyle name="Normální 11 31 3 2" xfId="29984"/>
    <cellStyle name="Normální 11 31 3 3" xfId="62689"/>
    <cellStyle name="Normální 11 31 3 4" xfId="62690"/>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2" xfId="6290"/>
    <cellStyle name="Normální 11 32 2" xfId="11015"/>
    <cellStyle name="Normální 11 32 2 2" xfId="26216"/>
    <cellStyle name="Normální 11 32 2 3" xfId="62691"/>
    <cellStyle name="Normální 11 32 2 4" xfId="62692"/>
    <cellStyle name="Normální 11 32 2 5" xfId="62693"/>
    <cellStyle name="Normální 11 32 3" xfId="14796"/>
    <cellStyle name="Normální 11 32 3 2" xfId="29985"/>
    <cellStyle name="Normální 11 32 3 3" xfId="62694"/>
    <cellStyle name="Normální 11 32 3 4" xfId="6269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3" xfId="6291"/>
    <cellStyle name="Normální 11 33 2" xfId="11012"/>
    <cellStyle name="Normální 11 33 2 2" xfId="26213"/>
    <cellStyle name="Normální 11 33 2 3" xfId="62696"/>
    <cellStyle name="Normální 11 33 2 4" xfId="62697"/>
    <cellStyle name="Normální 11 33 2 5" xfId="62698"/>
    <cellStyle name="Normální 11 33 3" xfId="14797"/>
    <cellStyle name="Normální 11 33 3 2" xfId="29986"/>
    <cellStyle name="Normální 11 33 3 3" xfId="62699"/>
    <cellStyle name="Normální 11 33 3 4" xfId="62700"/>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4" xfId="6292"/>
    <cellStyle name="Normální 11 34 2" xfId="11017"/>
    <cellStyle name="Normální 11 34 2 2" xfId="26218"/>
    <cellStyle name="Normální 11 34 2 3" xfId="62701"/>
    <cellStyle name="Normální 11 34 2 4" xfId="62702"/>
    <cellStyle name="Normální 11 34 2 5" xfId="62703"/>
    <cellStyle name="Normální 11 34 3" xfId="14798"/>
    <cellStyle name="Normální 11 34 3 2" xfId="29987"/>
    <cellStyle name="Normální 11 34 3 3" xfId="62704"/>
    <cellStyle name="Normální 11 34 3 4" xfId="62705"/>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5" xfId="6293"/>
    <cellStyle name="Normální 11 35 2" xfId="11013"/>
    <cellStyle name="Normální 11 35 2 2" xfId="26214"/>
    <cellStyle name="Normální 11 35 2 3" xfId="62706"/>
    <cellStyle name="Normální 11 35 2 4" xfId="62707"/>
    <cellStyle name="Normální 11 35 2 5" xfId="62708"/>
    <cellStyle name="Normální 11 35 3" xfId="14799"/>
    <cellStyle name="Normální 11 35 3 2" xfId="29988"/>
    <cellStyle name="Normální 11 35 3 3" xfId="62709"/>
    <cellStyle name="Normální 11 35 3 4" xfId="62710"/>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6" xfId="6294"/>
    <cellStyle name="Normální 11 36 2" xfId="11016"/>
    <cellStyle name="Normální 11 36 2 2" xfId="26217"/>
    <cellStyle name="Normální 11 36 2 3" xfId="62711"/>
    <cellStyle name="Normální 11 36 2 4" xfId="62712"/>
    <cellStyle name="Normální 11 36 2 5" xfId="62713"/>
    <cellStyle name="Normální 11 36 3" xfId="14800"/>
    <cellStyle name="Normální 11 36 3 2" xfId="29989"/>
    <cellStyle name="Normální 11 36 3 3" xfId="62714"/>
    <cellStyle name="Normální 11 36 3 4" xfId="62715"/>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7" xfId="6295"/>
    <cellStyle name="normální 11 37 2" xfId="6296"/>
    <cellStyle name="normální 11 37 2 2" xfId="11033"/>
    <cellStyle name="normální 11 37 2 2 2" xfId="26233"/>
    <cellStyle name="normální 11 37 2 2 3" xfId="62716"/>
    <cellStyle name="normální 11 37 2 2 4" xfId="62717"/>
    <cellStyle name="normální 11 37 2 2 5" xfId="62718"/>
    <cellStyle name="normální 11 37 2 3" xfId="14801"/>
    <cellStyle name="normální 11 37 2 3 2" xfId="29990"/>
    <cellStyle name="normální 11 37 2 3 3" xfId="62719"/>
    <cellStyle name="normální 11 37 2 3 4" xfId="6272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8" xfId="6297"/>
    <cellStyle name="Normální 11 39" xfId="6298"/>
    <cellStyle name="Normální 11 39 2" xfId="11091"/>
    <cellStyle name="Normální 11 39 2 2" xfId="26291"/>
    <cellStyle name="Normální 11 39 2 3" xfId="62721"/>
    <cellStyle name="Normální 11 39 2 4" xfId="62722"/>
    <cellStyle name="Normální 11 39 2 5" xfId="62723"/>
    <cellStyle name="Normální 11 39 3" xfId="14802"/>
    <cellStyle name="Normální 11 39 3 2" xfId="29991"/>
    <cellStyle name="Normální 11 39 3 3" xfId="62724"/>
    <cellStyle name="Normální 11 39 3 4" xfId="62725"/>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4" xfId="343"/>
    <cellStyle name="Normální 11 4 10" xfId="34233"/>
    <cellStyle name="Normální 11 4 11" xfId="19053"/>
    <cellStyle name="Normální 11 4 12" xfId="44828"/>
    <cellStyle name="Normální 11 4 13" xfId="44829"/>
    <cellStyle name="Normální 11 4 2" xfId="6299"/>
    <cellStyle name="Normální 11 4 2 2" xfId="10753"/>
    <cellStyle name="Normální 11 4 2 2 2" xfId="25969"/>
    <cellStyle name="Normální 11 4 2 2 3" xfId="62726"/>
    <cellStyle name="Normální 11 4 2 2 4" xfId="62727"/>
    <cellStyle name="Normální 11 4 2 2 5" xfId="62728"/>
    <cellStyle name="Normální 11 4 2 3" xfId="14803"/>
    <cellStyle name="Normální 11 4 2 3 2" xfId="29992"/>
    <cellStyle name="Normální 11 4 2 3 3" xfId="62729"/>
    <cellStyle name="Normální 11 4 2 3 4" xfId="62730"/>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3" xfId="6300"/>
    <cellStyle name="Normální 11 4 3 2" xfId="10754"/>
    <cellStyle name="Normální 11 4 3 2 2" xfId="25970"/>
    <cellStyle name="Normální 11 4 3 2 3" xfId="62731"/>
    <cellStyle name="Normální 11 4 3 2 4" xfId="62732"/>
    <cellStyle name="Normální 11 4 3 2 5" xfId="62733"/>
    <cellStyle name="Normální 11 4 3 3" xfId="14804"/>
    <cellStyle name="Normální 11 4 3 3 2" xfId="29993"/>
    <cellStyle name="Normální 11 4 3 3 3" xfId="62734"/>
    <cellStyle name="Normální 11 4 3 3 4" xfId="62735"/>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4" xfId="6301"/>
    <cellStyle name="Normální 11 4 4 2" xfId="10755"/>
    <cellStyle name="Normální 11 4 4 2 2" xfId="25971"/>
    <cellStyle name="Normální 11 4 4 2 3" xfId="62736"/>
    <cellStyle name="Normální 11 4 4 2 4" xfId="62737"/>
    <cellStyle name="Normální 11 4 4 2 5" xfId="62738"/>
    <cellStyle name="Normální 11 4 4 3" xfId="14805"/>
    <cellStyle name="Normální 11 4 4 3 2" xfId="29994"/>
    <cellStyle name="Normální 11 4 4 3 3" xfId="62739"/>
    <cellStyle name="Normální 11 4 4 3 4" xfId="62740"/>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5" xfId="6302"/>
    <cellStyle name="Normální 11 4 5 2" xfId="11272"/>
    <cellStyle name="Normální 11 4 5 2 2" xfId="26472"/>
    <cellStyle name="Normální 11 4 5 2 3" xfId="62741"/>
    <cellStyle name="Normální 11 4 5 2 4" xfId="62742"/>
    <cellStyle name="Normální 11 4 5 2 5" xfId="62743"/>
    <cellStyle name="Normální 11 4 5 3" xfId="14806"/>
    <cellStyle name="Normální 11 4 5 3 2" xfId="29995"/>
    <cellStyle name="Normální 11 4 5 3 3" xfId="62744"/>
    <cellStyle name="Normální 11 4 5 3 4" xfId="6274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6" xfId="7561"/>
    <cellStyle name="Normální 11 4 6 2" xfId="11392"/>
    <cellStyle name="Normální 11 4 6 2 2" xfId="26592"/>
    <cellStyle name="Normální 11 4 6 2 3" xfId="62746"/>
    <cellStyle name="Normální 11 4 6 2 4" xfId="62747"/>
    <cellStyle name="Normální 11 4 6 2 5" xfId="62748"/>
    <cellStyle name="Normální 11 4 6 3" xfId="15187"/>
    <cellStyle name="Normální 11 4 6 3 2" xfId="30374"/>
    <cellStyle name="Normální 11 4 6 3 3" xfId="62749"/>
    <cellStyle name="Normální 11 4 6 3 4" xfId="62750"/>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7" xfId="7654"/>
    <cellStyle name="Normální 11 4 7 2" xfId="22873"/>
    <cellStyle name="Normální 11 4 7 3" xfId="62751"/>
    <cellStyle name="Normální 11 4 7 4" xfId="62752"/>
    <cellStyle name="Normální 11 4 7 5" xfId="62753"/>
    <cellStyle name="Normální 11 4 8" xfId="11446"/>
    <cellStyle name="Normální 11 4 8 2" xfId="26643"/>
    <cellStyle name="Normální 11 4 8 3" xfId="62754"/>
    <cellStyle name="Normální 11 4 8 4" xfId="62755"/>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2 3" xfId="62756"/>
    <cellStyle name="Normální 11 43 2 4" xfId="62757"/>
    <cellStyle name="Normální 11 43 2 5" xfId="62758"/>
    <cellStyle name="Normální 11 43 3" xfId="15188"/>
    <cellStyle name="Normální 11 43 3 2" xfId="30375"/>
    <cellStyle name="Normální 11 43 3 3" xfId="62759"/>
    <cellStyle name="Normální 11 43 3 4" xfId="62760"/>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4" xfId="7563"/>
    <cellStyle name="Normální 11 44 2" xfId="11394"/>
    <cellStyle name="Normální 11 44 2 2" xfId="26594"/>
    <cellStyle name="Normální 11 44 2 3" xfId="62761"/>
    <cellStyle name="Normální 11 44 2 4" xfId="62762"/>
    <cellStyle name="Normální 11 44 2 5" xfId="62763"/>
    <cellStyle name="Normální 11 44 3" xfId="15189"/>
    <cellStyle name="Normální 11 44 3 2" xfId="30376"/>
    <cellStyle name="Normální 11 44 3 3" xfId="62764"/>
    <cellStyle name="Normální 11 44 3 4" xfId="62765"/>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5" xfId="7595"/>
    <cellStyle name="Normální 11 45 2" xfId="62766"/>
    <cellStyle name="Normální 11 46" xfId="8017"/>
    <cellStyle name="Normální 11 46 2" xfId="62767"/>
    <cellStyle name="Normální 11 47" xfId="7594"/>
    <cellStyle name="Normální 11 47 2" xfId="62768"/>
    <cellStyle name="Normální 11 48" xfId="11018"/>
    <cellStyle name="Normální 11 48 2" xfId="62769"/>
    <cellStyle name="Normální 11 49" xfId="11404"/>
    <cellStyle name="Normální 11 49 2" xfId="26601"/>
    <cellStyle name="Normální 11 49 3" xfId="62770"/>
    <cellStyle name="Normální 11 49 4" xfId="62771"/>
    <cellStyle name="Normální 11 49 5" xfId="62772"/>
    <cellStyle name="Normální 11 5" xfId="601"/>
    <cellStyle name="Normální 11 5 10" xfId="19269"/>
    <cellStyle name="Normální 11 5 11" xfId="44844"/>
    <cellStyle name="Normální 11 5 12" xfId="44845"/>
    <cellStyle name="Normální 11 5 2" xfId="6306"/>
    <cellStyle name="Normální 11 5 2 2" xfId="10756"/>
    <cellStyle name="Normální 11 5 2 2 2" xfId="25972"/>
    <cellStyle name="Normální 11 5 2 2 3" xfId="62773"/>
    <cellStyle name="Normální 11 5 2 2 4" xfId="62774"/>
    <cellStyle name="Normální 11 5 2 2 5" xfId="62775"/>
    <cellStyle name="Normální 11 5 2 3" xfId="14807"/>
    <cellStyle name="Normální 11 5 2 3 2" xfId="29996"/>
    <cellStyle name="Normální 11 5 2 3 3" xfId="62776"/>
    <cellStyle name="Normální 11 5 2 3 4" xfId="62777"/>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3" xfId="6307"/>
    <cellStyle name="Normální 11 5 3 2" xfId="10757"/>
    <cellStyle name="Normální 11 5 3 2 2" xfId="25973"/>
    <cellStyle name="Normální 11 5 3 2 3" xfId="62778"/>
    <cellStyle name="Normální 11 5 3 2 4" xfId="62779"/>
    <cellStyle name="Normální 11 5 3 2 5" xfId="62780"/>
    <cellStyle name="Normální 11 5 3 3" xfId="14808"/>
    <cellStyle name="Normální 11 5 3 3 2" xfId="29997"/>
    <cellStyle name="Normální 11 5 3 3 3" xfId="62781"/>
    <cellStyle name="Normální 11 5 3 3 4" xfId="62782"/>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4" xfId="6308"/>
    <cellStyle name="Normální 11 5 4 2" xfId="10758"/>
    <cellStyle name="Normální 11 5 4 2 2" xfId="25974"/>
    <cellStyle name="Normální 11 5 4 2 3" xfId="62783"/>
    <cellStyle name="Normální 11 5 4 2 4" xfId="62784"/>
    <cellStyle name="Normální 11 5 4 2 5" xfId="62785"/>
    <cellStyle name="Normální 11 5 4 3" xfId="14809"/>
    <cellStyle name="Normální 11 5 4 3 2" xfId="29998"/>
    <cellStyle name="Normální 11 5 4 3 3" xfId="62786"/>
    <cellStyle name="Normální 11 5 4 3 4" xfId="62787"/>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5" xfId="6309"/>
    <cellStyle name="Normální 11 5 5 2" xfId="11038"/>
    <cellStyle name="Normální 11 5 5 2 2" xfId="26238"/>
    <cellStyle name="Normální 11 5 5 2 3" xfId="62788"/>
    <cellStyle name="Normální 11 5 5 2 4" xfId="62789"/>
    <cellStyle name="Normální 11 5 5 2 5" xfId="62790"/>
    <cellStyle name="Normální 11 5 5 3" xfId="14810"/>
    <cellStyle name="Normální 11 5 5 3 2" xfId="29999"/>
    <cellStyle name="Normální 11 5 5 3 3" xfId="62791"/>
    <cellStyle name="Normální 11 5 5 3 4" xfId="62792"/>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6" xfId="7612"/>
    <cellStyle name="Normální 11 5 6 2" xfId="22831"/>
    <cellStyle name="Normální 11 5 6 3" xfId="62793"/>
    <cellStyle name="Normální 11 5 6 4" xfId="62794"/>
    <cellStyle name="Normální 11 5 6 5" xfId="62795"/>
    <cellStyle name="Normální 11 5 7" xfId="11663"/>
    <cellStyle name="Normální 11 5 7 2" xfId="26859"/>
    <cellStyle name="Normální 11 5 7 3" xfId="62796"/>
    <cellStyle name="Normální 11 5 7 4" xfId="62797"/>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69 3" xfId="62798"/>
    <cellStyle name="Normální 11 69 4" xfId="62799"/>
    <cellStyle name="normální 11 7" xfId="6313"/>
    <cellStyle name="normální 11 7 10" xfId="15201"/>
    <cellStyle name="normální 11 7 10 2" xfId="30383"/>
    <cellStyle name="normální 11 7 10 3" xfId="62800"/>
    <cellStyle name="normální 11 7 10 4" xfId="62801"/>
    <cellStyle name="normální 11 7 11" xfId="18612"/>
    <cellStyle name="normální 11 7 11 2" xfId="33793"/>
    <cellStyle name="normální 11 7 12" xfId="37590"/>
    <cellStyle name="normální 11 7 13" xfId="22410"/>
    <cellStyle name="normální 11 7 14" xfId="62802"/>
    <cellStyle name="Normální 11 7 2" xfId="6314"/>
    <cellStyle name="normální 11 7 3" xfId="7928"/>
    <cellStyle name="normální 11 7 3 2" xfId="23145"/>
    <cellStyle name="normální 11 7 3 3" xfId="62803"/>
    <cellStyle name="normální 11 7 3 4" xfId="62804"/>
    <cellStyle name="normální 11 7 3 5" xfId="62805"/>
    <cellStyle name="normální 11 7 4" xfId="10987"/>
    <cellStyle name="normální 11 7 4 2" xfId="26202"/>
    <cellStyle name="normální 11 7 4 3" xfId="62806"/>
    <cellStyle name="normální 11 7 4 4" xfId="62807"/>
    <cellStyle name="normální 11 7 4 5" xfId="62808"/>
    <cellStyle name="normální 11 7 5" xfId="8101"/>
    <cellStyle name="normální 11 7 5 2" xfId="23317"/>
    <cellStyle name="normální 11 7 5 3" xfId="62809"/>
    <cellStyle name="normální 11 7 5 4" xfId="62810"/>
    <cellStyle name="normální 11 7 5 5" xfId="62811"/>
    <cellStyle name="normální 11 7 6" xfId="10998"/>
    <cellStyle name="normální 11 7 6 2" xfId="26206"/>
    <cellStyle name="normální 11 7 6 3" xfId="62812"/>
    <cellStyle name="normální 11 7 6 4" xfId="62813"/>
    <cellStyle name="normální 11 7 6 5" xfId="62814"/>
    <cellStyle name="normální 11 7 7" xfId="14811"/>
    <cellStyle name="normální 11 7 7 2" xfId="30000"/>
    <cellStyle name="normální 11 7 7 3" xfId="62815"/>
    <cellStyle name="normální 11 7 7 4" xfId="62816"/>
    <cellStyle name="normální 11 7 7 5" xfId="62817"/>
    <cellStyle name="normální 11 7 8" xfId="14841"/>
    <cellStyle name="normální 11 7 8 2" xfId="30029"/>
    <cellStyle name="normální 11 7 8 3" xfId="62818"/>
    <cellStyle name="normální 11 7 8 4" xfId="62819"/>
    <cellStyle name="normální 11 7 9" xfId="11401"/>
    <cellStyle name="normální 11 7 9 2" xfId="26600"/>
    <cellStyle name="normální 11 7 9 3" xfId="62820"/>
    <cellStyle name="normální 11 7 9 4" xfId="62821"/>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2" xfId="372"/>
    <cellStyle name="Normální 12 10" xfId="11474"/>
    <cellStyle name="Normální 12 10 2" xfId="26671"/>
    <cellStyle name="Normální 12 10 3" xfId="62822"/>
    <cellStyle name="Normální 12 10 4" xfId="62823"/>
    <cellStyle name="Normální 12 11" xfId="15275"/>
    <cellStyle name="Normální 12 11 2" xfId="30456"/>
    <cellStyle name="Normální 12 12" xfId="34261"/>
    <cellStyle name="Normální 12 13" xfId="19081"/>
    <cellStyle name="Normální 12 14" xfId="44854"/>
    <cellStyle name="Normální 12 14 2" xfId="64583"/>
    <cellStyle name="Normální 12 15" xfId="44855"/>
    <cellStyle name="Normální 12 2" xfId="603"/>
    <cellStyle name="Normální 12 2 10" xfId="19270"/>
    <cellStyle name="Normální 12 2 11" xfId="44856"/>
    <cellStyle name="Normální 12 2 12" xfId="44857"/>
    <cellStyle name="Normální 12 2 2" xfId="6317"/>
    <cellStyle name="Normální 12 2 2 2" xfId="10759"/>
    <cellStyle name="Normální 12 2 2 2 2" xfId="25975"/>
    <cellStyle name="Normální 12 2 2 2 3" xfId="62824"/>
    <cellStyle name="Normální 12 2 2 2 4" xfId="62825"/>
    <cellStyle name="Normální 12 2 2 2 5" xfId="62826"/>
    <cellStyle name="Normální 12 2 2 3" xfId="14812"/>
    <cellStyle name="Normální 12 2 2 3 2" xfId="30001"/>
    <cellStyle name="Normální 12 2 2 3 3" xfId="62827"/>
    <cellStyle name="Normální 12 2 2 3 4" xfId="62828"/>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3" xfId="6318"/>
    <cellStyle name="Normální 12 2 3 2" xfId="10760"/>
    <cellStyle name="Normální 12 2 3 2 2" xfId="25976"/>
    <cellStyle name="Normální 12 2 3 2 3" xfId="62829"/>
    <cellStyle name="Normální 12 2 3 2 4" xfId="62830"/>
    <cellStyle name="Normální 12 2 3 2 5" xfId="62831"/>
    <cellStyle name="Normální 12 2 3 3" xfId="14813"/>
    <cellStyle name="Normální 12 2 3 3 2" xfId="30002"/>
    <cellStyle name="Normální 12 2 3 3 3" xfId="62832"/>
    <cellStyle name="Normální 12 2 3 3 4" xfId="62833"/>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4" xfId="6319"/>
    <cellStyle name="Normální 12 2 4 2" xfId="10761"/>
    <cellStyle name="Normální 12 2 4 2 2" xfId="25977"/>
    <cellStyle name="Normální 12 2 4 2 3" xfId="62834"/>
    <cellStyle name="Normální 12 2 4 2 4" xfId="62835"/>
    <cellStyle name="Normální 12 2 4 2 5" xfId="62836"/>
    <cellStyle name="Normální 12 2 4 3" xfId="14814"/>
    <cellStyle name="Normální 12 2 4 3 2" xfId="30003"/>
    <cellStyle name="Normální 12 2 4 3 3" xfId="62837"/>
    <cellStyle name="Normální 12 2 4 3 4" xfId="62838"/>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5" xfId="6320"/>
    <cellStyle name="Normální 12 2 5 2" xfId="11167"/>
    <cellStyle name="Normální 12 2 5 2 2" xfId="26367"/>
    <cellStyle name="Normální 12 2 5 2 3" xfId="62839"/>
    <cellStyle name="Normální 12 2 5 2 4" xfId="62840"/>
    <cellStyle name="Normální 12 2 5 2 5" xfId="62841"/>
    <cellStyle name="Normální 12 2 5 3" xfId="14815"/>
    <cellStyle name="Normální 12 2 5 3 2" xfId="30004"/>
    <cellStyle name="Normální 12 2 5 3 3" xfId="62842"/>
    <cellStyle name="Normální 12 2 5 3 4" xfId="62843"/>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6" xfId="7610"/>
    <cellStyle name="Normální 12 2 6 2" xfId="22829"/>
    <cellStyle name="Normální 12 2 6 3" xfId="62844"/>
    <cellStyle name="Normální 12 2 6 4" xfId="62845"/>
    <cellStyle name="Normální 12 2 6 5" xfId="62846"/>
    <cellStyle name="Normální 12 2 7" xfId="11664"/>
    <cellStyle name="Normální 12 2 7 2" xfId="26860"/>
    <cellStyle name="Normální 12 2 7 3" xfId="62847"/>
    <cellStyle name="Normální 12 2 7 4" xfId="62848"/>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2 3" xfId="62849"/>
    <cellStyle name="Normální 12 3 2 2 4" xfId="62850"/>
    <cellStyle name="Normální 12 3 2 2 5" xfId="62851"/>
    <cellStyle name="Normální 12 3 2 3" xfId="14816"/>
    <cellStyle name="Normální 12 3 2 3 2" xfId="30005"/>
    <cellStyle name="Normální 12 3 2 3 3" xfId="62852"/>
    <cellStyle name="Normální 12 3 2 3 4" xfId="62853"/>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4" xfId="672"/>
    <cellStyle name="Normální 12 4 2" xfId="10762"/>
    <cellStyle name="Normální 12 4 2 2" xfId="25978"/>
    <cellStyle name="Normální 12 4 2 3" xfId="62854"/>
    <cellStyle name="Normální 12 4 2 4" xfId="62855"/>
    <cellStyle name="Normální 12 4 2 5" xfId="62856"/>
    <cellStyle name="Normální 12 4 3" xfId="11689"/>
    <cellStyle name="Normální 12 4 3 2" xfId="26885"/>
    <cellStyle name="Normální 12 4 3 3" xfId="62857"/>
    <cellStyle name="Normální 12 4 3 4" xfId="62858"/>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5" xfId="6322"/>
    <cellStyle name="Normální 12 5 2" xfId="10763"/>
    <cellStyle name="Normální 12 5 2 2" xfId="25979"/>
    <cellStyle name="Normální 12 5 2 3" xfId="62859"/>
    <cellStyle name="Normální 12 5 2 4" xfId="62860"/>
    <cellStyle name="Normální 12 5 2 5" xfId="62861"/>
    <cellStyle name="Normální 12 5 3" xfId="14817"/>
    <cellStyle name="Normální 12 5 3 2" xfId="30006"/>
    <cellStyle name="Normální 12 5 3 3" xfId="62862"/>
    <cellStyle name="Normální 12 5 3 4" xfId="62863"/>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6" xfId="6323"/>
    <cellStyle name="Normální 12 6 2" xfId="10764"/>
    <cellStyle name="Normální 12 6 2 2" xfId="25980"/>
    <cellStyle name="Normální 12 6 2 3" xfId="62864"/>
    <cellStyle name="Normální 12 6 2 4" xfId="62865"/>
    <cellStyle name="Normální 12 6 2 5" xfId="62866"/>
    <cellStyle name="Normální 12 6 3" xfId="14818"/>
    <cellStyle name="Normální 12 6 3 2" xfId="30007"/>
    <cellStyle name="Normální 12 6 3 3" xfId="62867"/>
    <cellStyle name="Normální 12 6 3 4" xfId="62868"/>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7" xfId="6324"/>
    <cellStyle name="Normální 12 7 2" xfId="11239"/>
    <cellStyle name="Normální 12 7 2 2" xfId="26439"/>
    <cellStyle name="Normální 12 7 2 3" xfId="62869"/>
    <cellStyle name="Normální 12 7 2 4" xfId="62870"/>
    <cellStyle name="Normální 12 7 2 5" xfId="62871"/>
    <cellStyle name="Normální 12 7 3" xfId="14819"/>
    <cellStyle name="Normální 12 7 3 2" xfId="30008"/>
    <cellStyle name="Normální 12 7 3 3" xfId="62872"/>
    <cellStyle name="Normální 12 7 3 4" xfId="62873"/>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9" xfId="7596"/>
    <cellStyle name="Normální 12 9 2" xfId="22815"/>
    <cellStyle name="Normální 12 9 3" xfId="62874"/>
    <cellStyle name="Normální 12 9 4" xfId="62875"/>
    <cellStyle name="Normální 13" xfId="604"/>
    <cellStyle name="Normální 13 2" xfId="6325"/>
    <cellStyle name="Normální 13 3" xfId="64622"/>
    <cellStyle name="Normální 14" xfId="669"/>
    <cellStyle name="Normální 14 10" xfId="15486"/>
    <cellStyle name="Normální 14 10 2" xfId="30667"/>
    <cellStyle name="Normální 14 11" xfId="34472"/>
    <cellStyle name="Normální 14 12" xfId="19292"/>
    <cellStyle name="Normální 14 13" xfId="44881"/>
    <cellStyle name="Normální 14 14" xfId="44882"/>
    <cellStyle name="Normální 14 15" xfId="45561"/>
    <cellStyle name="Normální 14 15 2" xfId="64585"/>
    <cellStyle name="Normální 14 16" xfId="64575"/>
    <cellStyle name="Normální 14 16 2" xfId="64677"/>
    <cellStyle name="Normální 14 16 3" xfId="64711"/>
    <cellStyle name="Normální 14 2" xfId="676"/>
    <cellStyle name="Normální 14 2 2" xfId="8103"/>
    <cellStyle name="Normální 14 2 2 2" xfId="23319"/>
    <cellStyle name="Normální 14 2 2 3" xfId="62876"/>
    <cellStyle name="Normální 14 2 2 4" xfId="62877"/>
    <cellStyle name="Normální 14 2 2 5" xfId="62878"/>
    <cellStyle name="Normální 14 2 3" xfId="11691"/>
    <cellStyle name="Normální 14 2 3 2" xfId="26887"/>
    <cellStyle name="Normální 14 2 3 3" xfId="62879"/>
    <cellStyle name="Normální 14 2 3 4" xfId="62880"/>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3" xfId="6326"/>
    <cellStyle name="Normální 14 3 2" xfId="10765"/>
    <cellStyle name="Normální 14 3 2 2" xfId="25981"/>
    <cellStyle name="Normální 14 3 2 3" xfId="62881"/>
    <cellStyle name="Normální 14 3 2 4" xfId="62882"/>
    <cellStyle name="Normální 14 3 2 5" xfId="62883"/>
    <cellStyle name="Normální 14 3 3" xfId="14820"/>
    <cellStyle name="Normální 14 3 3 2" xfId="30009"/>
    <cellStyle name="Normální 14 3 3 3" xfId="62884"/>
    <cellStyle name="Normální 14 3 3 4" xfId="62885"/>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4" xfId="6327"/>
    <cellStyle name="Normální 14 4 2" xfId="10766"/>
    <cellStyle name="Normální 14 4 2 2" xfId="25982"/>
    <cellStyle name="Normální 14 4 2 3" xfId="62886"/>
    <cellStyle name="Normální 14 4 2 4" xfId="62887"/>
    <cellStyle name="Normální 14 4 2 5" xfId="62888"/>
    <cellStyle name="Normální 14 4 3" xfId="14821"/>
    <cellStyle name="Normální 14 4 3 2" xfId="30010"/>
    <cellStyle name="Normální 14 4 3 3" xfId="62889"/>
    <cellStyle name="Normální 14 4 3 4" xfId="6289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5" xfId="6328"/>
    <cellStyle name="Normální 14 5 2" xfId="11328"/>
    <cellStyle name="Normální 14 5 2 2" xfId="26528"/>
    <cellStyle name="Normální 14 5 2 3" xfId="62891"/>
    <cellStyle name="Normální 14 5 2 4" xfId="62892"/>
    <cellStyle name="Normální 14 5 2 5" xfId="62893"/>
    <cellStyle name="Normální 14 5 3" xfId="14822"/>
    <cellStyle name="Normální 14 5 3 2" xfId="30011"/>
    <cellStyle name="Normální 14 5 3 3" xfId="62894"/>
    <cellStyle name="Normální 14 5 3 4" xfId="62895"/>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6" xfId="7497"/>
    <cellStyle name="Normální 14 6 2" xfId="15123"/>
    <cellStyle name="Normální 14 6 2 2" xfId="30310"/>
    <cellStyle name="Normální 14 6 2 3" xfId="62896"/>
    <cellStyle name="Normální 14 6 2 4" xfId="62897"/>
    <cellStyle name="Normální 14 6 2 5" xfId="62898"/>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64591"/>
    <cellStyle name="Normální 14 8" xfId="11011"/>
    <cellStyle name="Normální 14 8 2" xfId="26212"/>
    <cellStyle name="Normální 14 8 3" xfId="62899"/>
    <cellStyle name="Normální 14 8 4" xfId="62900"/>
    <cellStyle name="Normální 14 9" xfId="11686"/>
    <cellStyle name="Normální 14 9 2" xfId="26882"/>
    <cellStyle name="Normální 14 9 3" xfId="45563"/>
    <cellStyle name="Normální 14 9 3 2" xfId="64587"/>
    <cellStyle name="Normální 14 9 4" xfId="62901"/>
    <cellStyle name="Normální 14 9 5" xfId="64579"/>
    <cellStyle name="Normální 14 9 6" xfId="64589"/>
    <cellStyle name="Normální 15" xfId="671"/>
    <cellStyle name="Normální 15 2" xfId="6329"/>
    <cellStyle name="Normální 15 2 2" xfId="6330"/>
    <cellStyle name="Normální 15 2 2 2" xfId="6331"/>
    <cellStyle name="Normální 15 2 2 3" xfId="10986"/>
    <cellStyle name="Normální 15 2 2 3 2" xfId="62902"/>
    <cellStyle name="Normální 15 2 2 4" xfId="64623"/>
    <cellStyle name="Normální 15 3" xfId="11688"/>
    <cellStyle name="Normální 15 3 2" xfId="26884"/>
    <cellStyle name="Normální 15 3 3" xfId="62903"/>
    <cellStyle name="Normální 15 3 4" xfId="62904"/>
    <cellStyle name="Normální 15 3 4 2" xfId="64584"/>
    <cellStyle name="Normální 15 3 5" xfId="62905"/>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2" xfId="6333"/>
    <cellStyle name="normální 16 2 2" xfId="10767"/>
    <cellStyle name="normální 16 2 2 2" xfId="25983"/>
    <cellStyle name="normální 16 2 2 3" xfId="62906"/>
    <cellStyle name="normální 16 2 2 4" xfId="62907"/>
    <cellStyle name="normální 16 2 2 5" xfId="62908"/>
    <cellStyle name="normální 16 2 3" xfId="14824"/>
    <cellStyle name="normální 16 2 3 2" xfId="30013"/>
    <cellStyle name="normální 16 2 3 3" xfId="62909"/>
    <cellStyle name="normální 16 2 3 4" xfId="62910"/>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3" xfId="6334"/>
    <cellStyle name="normální 16 3 2" xfId="10768"/>
    <cellStyle name="normální 16 3 2 2" xfId="25984"/>
    <cellStyle name="normální 16 3 2 3" xfId="62911"/>
    <cellStyle name="normální 16 3 2 4" xfId="62912"/>
    <cellStyle name="normální 16 3 2 5" xfId="62913"/>
    <cellStyle name="normální 16 3 3" xfId="14825"/>
    <cellStyle name="normální 16 3 3 2" xfId="30014"/>
    <cellStyle name="normální 16 3 3 3" xfId="62914"/>
    <cellStyle name="normální 16 3 3 4" xfId="62915"/>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4" xfId="6335"/>
    <cellStyle name="normální 16 4 2" xfId="10769"/>
    <cellStyle name="normální 16 4 2 2" xfId="25985"/>
    <cellStyle name="normální 16 4 2 3" xfId="62916"/>
    <cellStyle name="normální 16 4 2 4" xfId="62917"/>
    <cellStyle name="normální 16 4 2 5" xfId="62918"/>
    <cellStyle name="normální 16 4 3" xfId="14826"/>
    <cellStyle name="normální 16 4 3 2" xfId="30015"/>
    <cellStyle name="normální 16 4 3 3" xfId="62919"/>
    <cellStyle name="normální 16 4 3 4" xfId="62920"/>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5" xfId="8023"/>
    <cellStyle name="normální 16 5 2" xfId="23239"/>
    <cellStyle name="normální 16 5 3" xfId="62921"/>
    <cellStyle name="normální 16 5 4" xfId="62922"/>
    <cellStyle name="normální 16 5 5" xfId="62923"/>
    <cellStyle name="normální 16 6" xfId="14823"/>
    <cellStyle name="normální 16 6 2" xfId="30012"/>
    <cellStyle name="normální 16 6 3" xfId="62924"/>
    <cellStyle name="normální 16 6 4" xfId="62925"/>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2" xfId="6337"/>
    <cellStyle name="normální 17 2 2" xfId="10770"/>
    <cellStyle name="normální 17 2 2 2" xfId="25986"/>
    <cellStyle name="normální 17 2 2 3" xfId="62926"/>
    <cellStyle name="normální 17 2 2 4" xfId="62927"/>
    <cellStyle name="normální 17 2 2 5" xfId="62928"/>
    <cellStyle name="normální 17 2 3" xfId="14828"/>
    <cellStyle name="normální 17 2 3 2" xfId="30017"/>
    <cellStyle name="normální 17 2 3 3" xfId="62929"/>
    <cellStyle name="normální 17 2 3 4" xfId="62930"/>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3" xfId="6338"/>
    <cellStyle name="normální 17 3 2" xfId="10771"/>
    <cellStyle name="normální 17 3 2 2" xfId="25987"/>
    <cellStyle name="normální 17 3 2 3" xfId="62931"/>
    <cellStyle name="normální 17 3 2 4" xfId="62932"/>
    <cellStyle name="normální 17 3 2 5" xfId="62933"/>
    <cellStyle name="normální 17 3 3" xfId="14829"/>
    <cellStyle name="normální 17 3 3 2" xfId="30018"/>
    <cellStyle name="normální 17 3 3 3" xfId="62934"/>
    <cellStyle name="normální 17 3 3 4" xfId="62935"/>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4" xfId="6339"/>
    <cellStyle name="normální 17 4 2" xfId="10772"/>
    <cellStyle name="normální 17 4 2 2" xfId="25988"/>
    <cellStyle name="normální 17 4 2 3" xfId="62936"/>
    <cellStyle name="normální 17 4 2 4" xfId="62937"/>
    <cellStyle name="normální 17 4 2 5" xfId="62938"/>
    <cellStyle name="normální 17 4 3" xfId="14830"/>
    <cellStyle name="normální 17 4 3 2" xfId="30019"/>
    <cellStyle name="normální 17 4 3 3" xfId="62939"/>
    <cellStyle name="normální 17 4 3 4" xfId="62940"/>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5" xfId="7949"/>
    <cellStyle name="normální 17 5 2" xfId="23166"/>
    <cellStyle name="normální 17 5 3" xfId="62941"/>
    <cellStyle name="normální 17 5 4" xfId="62942"/>
    <cellStyle name="normální 17 5 5" xfId="62943"/>
    <cellStyle name="normální 17 6" xfId="14827"/>
    <cellStyle name="normální 17 6 2" xfId="30016"/>
    <cellStyle name="normální 17 6 3" xfId="62944"/>
    <cellStyle name="normální 17 6 4" xfId="62945"/>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2" xfId="6341"/>
    <cellStyle name="normální 18 2 2" xfId="10773"/>
    <cellStyle name="normální 18 2 2 2" xfId="25989"/>
    <cellStyle name="normální 18 2 2 3" xfId="62946"/>
    <cellStyle name="normální 18 2 2 4" xfId="62947"/>
    <cellStyle name="normální 18 2 2 5" xfId="62948"/>
    <cellStyle name="normální 18 2 3" xfId="14832"/>
    <cellStyle name="normální 18 2 3 2" xfId="30021"/>
    <cellStyle name="normální 18 2 3 3" xfId="62949"/>
    <cellStyle name="normální 18 2 3 4" xfId="62950"/>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3" xfId="6342"/>
    <cellStyle name="normální 18 3 2" xfId="10774"/>
    <cellStyle name="normální 18 3 2 2" xfId="25990"/>
    <cellStyle name="normální 18 3 2 3" xfId="62951"/>
    <cellStyle name="normální 18 3 2 4" xfId="62952"/>
    <cellStyle name="normální 18 3 2 5" xfId="62953"/>
    <cellStyle name="normální 18 3 3" xfId="14833"/>
    <cellStyle name="normální 18 3 3 2" xfId="30022"/>
    <cellStyle name="normální 18 3 3 3" xfId="62954"/>
    <cellStyle name="normální 18 3 3 4" xfId="62955"/>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4" xfId="6343"/>
    <cellStyle name="normální 18 4 2" xfId="10775"/>
    <cellStyle name="normální 18 4 2 2" xfId="25991"/>
    <cellStyle name="normální 18 4 2 3" xfId="62956"/>
    <cellStyle name="normální 18 4 2 4" xfId="62957"/>
    <cellStyle name="normální 18 4 2 5" xfId="62958"/>
    <cellStyle name="normální 18 4 3" xfId="14834"/>
    <cellStyle name="normální 18 4 3 2" xfId="30023"/>
    <cellStyle name="normální 18 4 3 3" xfId="62959"/>
    <cellStyle name="normální 18 4 3 4" xfId="62960"/>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5" xfId="7998"/>
    <cellStyle name="normální 18 5 2" xfId="23215"/>
    <cellStyle name="normální 18 5 3" xfId="62961"/>
    <cellStyle name="normální 18 5 4" xfId="62962"/>
    <cellStyle name="normální 18 5 5" xfId="62963"/>
    <cellStyle name="normální 18 6" xfId="14831"/>
    <cellStyle name="normální 18 6 2" xfId="30020"/>
    <cellStyle name="normální 18 6 3" xfId="62964"/>
    <cellStyle name="normální 18 6 4" xfId="62965"/>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2" xfId="6345"/>
    <cellStyle name="normální 19 2 2" xfId="10776"/>
    <cellStyle name="normální 19 2 2 2" xfId="25992"/>
    <cellStyle name="normální 19 2 2 3" xfId="62966"/>
    <cellStyle name="normální 19 2 2 4" xfId="62967"/>
    <cellStyle name="normální 19 2 2 5" xfId="62968"/>
    <cellStyle name="normální 19 2 3" xfId="14836"/>
    <cellStyle name="normální 19 2 3 2" xfId="30025"/>
    <cellStyle name="normální 19 2 3 3" xfId="62969"/>
    <cellStyle name="normální 19 2 3 4" xfId="62970"/>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3" xfId="6346"/>
    <cellStyle name="normální 19 3 2" xfId="10777"/>
    <cellStyle name="normální 19 3 2 2" xfId="25993"/>
    <cellStyle name="normální 19 3 2 3" xfId="62971"/>
    <cellStyle name="normální 19 3 2 4" xfId="62972"/>
    <cellStyle name="normální 19 3 2 5" xfId="62973"/>
    <cellStyle name="normální 19 3 3" xfId="14837"/>
    <cellStyle name="normální 19 3 3 2" xfId="30026"/>
    <cellStyle name="normální 19 3 3 3" xfId="62974"/>
    <cellStyle name="normální 19 3 3 4" xfId="62975"/>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4" xfId="6347"/>
    <cellStyle name="normální 19 4 2" xfId="10778"/>
    <cellStyle name="normální 19 4 2 2" xfId="25994"/>
    <cellStyle name="normální 19 4 2 3" xfId="62976"/>
    <cellStyle name="normální 19 4 2 4" xfId="62977"/>
    <cellStyle name="normální 19 4 2 5" xfId="62978"/>
    <cellStyle name="normální 19 4 3" xfId="14838"/>
    <cellStyle name="normální 19 4 3 2" xfId="30027"/>
    <cellStyle name="normální 19 4 3 3" xfId="62979"/>
    <cellStyle name="normální 19 4 3 4" xfId="62980"/>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5" xfId="8190"/>
    <cellStyle name="normální 19 5 2" xfId="23406"/>
    <cellStyle name="normální 19 5 3" xfId="62981"/>
    <cellStyle name="normální 19 5 4" xfId="62982"/>
    <cellStyle name="normální 19 5 5" xfId="62983"/>
    <cellStyle name="normální 19 6" xfId="14835"/>
    <cellStyle name="normální 19 6 2" xfId="30024"/>
    <cellStyle name="normální 19 6 3" xfId="62984"/>
    <cellStyle name="normální 19 6 4" xfId="62985"/>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 8" xfId="64710"/>
    <cellStyle name="normální 2 9" xfId="64717"/>
    <cellStyle name="Normální 20" xfId="6358"/>
    <cellStyle name="Normální 20 2" xfId="11184"/>
    <cellStyle name="Normální 20 2 2" xfId="26384"/>
    <cellStyle name="Normální 20 2 3" xfId="62986"/>
    <cellStyle name="Normální 20 2 4" xfId="62987"/>
    <cellStyle name="Normální 20 2 5" xfId="62988"/>
    <cellStyle name="Normální 20 3" xfId="14840"/>
    <cellStyle name="Normální 20 3 2" xfId="30028"/>
    <cellStyle name="Normální 20 3 3" xfId="62989"/>
    <cellStyle name="Normální 20 3 4" xfId="62990"/>
    <cellStyle name="Normální 20 4" xfId="18640"/>
    <cellStyle name="Normální 20 4 2" xfId="33821"/>
    <cellStyle name="Normální 20 5" xfId="37618"/>
    <cellStyle name="Normální 20 6" xfId="22438"/>
    <cellStyle name="Normální 20 7" xfId="44934"/>
    <cellStyle name="Normální 20 8" xfId="44935"/>
    <cellStyle name="Normální 21" xfId="7569"/>
    <cellStyle name="Normální 21 2" xfId="15195"/>
    <cellStyle name="Normální 21 2 2" xfId="30382"/>
    <cellStyle name="Normální 21 2 3" xfId="62991"/>
    <cellStyle name="Normální 21 2 4" xfId="62992"/>
    <cellStyle name="Normální 21 2 5" xfId="62993"/>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2" xfId="7570"/>
    <cellStyle name="Normální 22 2" xfId="18999"/>
    <cellStyle name="Normální 22 2 2" xfId="34180"/>
    <cellStyle name="normální 22 3" xfId="37971"/>
    <cellStyle name="normální 22 3 2" xfId="62994"/>
    <cellStyle name="Normální 22 4" xfId="22791"/>
    <cellStyle name="normální 22 5" xfId="37976"/>
    <cellStyle name="normální 22 6" xfId="37977"/>
    <cellStyle name="normální 22 7" xfId="44939"/>
    <cellStyle name="normální 22 8" xfId="44940"/>
    <cellStyle name="Normální 23" xfId="7574"/>
    <cellStyle name="Normální 23 2" xfId="22795"/>
    <cellStyle name="Normální 23 3" xfId="62995"/>
    <cellStyle name="Normální 23 4" xfId="62996"/>
    <cellStyle name="Normální 23 5" xfId="62997"/>
    <cellStyle name="Normální 24" xfId="7575"/>
    <cellStyle name="Normální 24 2" xfId="22796"/>
    <cellStyle name="Normální 24 3" xfId="62998"/>
    <cellStyle name="Normální 24 3 2" xfId="64580"/>
    <cellStyle name="Normální 24 3 2 2" xfId="64680"/>
    <cellStyle name="Normální 24 3 2 3" xfId="64714"/>
    <cellStyle name="Normální 24 4" xfId="62999"/>
    <cellStyle name="Normální 25" xfId="15203"/>
    <cellStyle name="Normální 25 2" xfId="30384"/>
    <cellStyle name="Normální 26" xfId="63000"/>
    <cellStyle name="Normální 26 2" xfId="64582"/>
    <cellStyle name="Normální 26 3" xfId="64682"/>
    <cellStyle name="Normální 26 4" xfId="64716"/>
    <cellStyle name="normální 27" xfId="64588"/>
    <cellStyle name="Normální 28" xfId="64681"/>
    <cellStyle name="Normální 28 2" xfId="64715"/>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3 2" xfId="63001"/>
    <cellStyle name="Normální 6 3 10 4" xfId="64624"/>
    <cellStyle name="Normální 6 3 11" xfId="6611"/>
    <cellStyle name="Normální 6 3 11 2" xfId="6612"/>
    <cellStyle name="Normální 6 3 11 3" xfId="11002"/>
    <cellStyle name="Normální 6 3 11 3 2" xfId="63002"/>
    <cellStyle name="Normální 6 3 11 4" xfId="64625"/>
    <cellStyle name="Normální 6 3 12" xfId="6613"/>
    <cellStyle name="Normální 6 3 12 2" xfId="6614"/>
    <cellStyle name="Normální 6 3 12 3" xfId="11004"/>
    <cellStyle name="Normální 6 3 12 3 2" xfId="63003"/>
    <cellStyle name="Normální 6 3 12 4" xfId="64626"/>
    <cellStyle name="Normální 6 3 13" xfId="6615"/>
    <cellStyle name="Normální 6 3 13 2" xfId="6616"/>
    <cellStyle name="Normální 6 3 13 3" xfId="11007"/>
    <cellStyle name="Normální 6 3 13 3 2" xfId="63004"/>
    <cellStyle name="Normální 6 3 13 4" xfId="64627"/>
    <cellStyle name="Normální 6 3 14" xfId="6617"/>
    <cellStyle name="Normální 6 3 14 2" xfId="6618"/>
    <cellStyle name="Normální 6 3 14 3" xfId="11006"/>
    <cellStyle name="Normální 6 3 14 3 2" xfId="63005"/>
    <cellStyle name="Normální 6 3 14 4" xfId="64628"/>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63006"/>
    <cellStyle name="Normální 6 3 3 3 2 3" xfId="64629"/>
    <cellStyle name="Normální 6 3 3 3 2 4" xfId="64630"/>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3 2" xfId="63007"/>
    <cellStyle name="Normální 6 3 6 10 4" xfId="64631"/>
    <cellStyle name="Normální 6 3 6 11" xfId="64632"/>
    <cellStyle name="Normální 6 3 6 2" xfId="371"/>
    <cellStyle name="Normální 6 3 6 3" xfId="617"/>
    <cellStyle name="Normální 6 3 6 3 2" xfId="6621"/>
    <cellStyle name="Normální 6 3 6 3 3" xfId="7884"/>
    <cellStyle name="Normální 6 3 6 3 3 2" xfId="63008"/>
    <cellStyle name="Normální 6 3 6 3 4" xfId="64633"/>
    <cellStyle name="Normální 6 3 6 4" xfId="6622"/>
    <cellStyle name="Normální 6 3 6 4 2" xfId="6623"/>
    <cellStyle name="Normální 6 3 6 4 3" xfId="10990"/>
    <cellStyle name="Normální 6 3 6 4 3 2" xfId="63009"/>
    <cellStyle name="Normální 6 3 6 4 4" xfId="64634"/>
    <cellStyle name="Normální 6 3 6 5" xfId="6624"/>
    <cellStyle name="Normální 6 3 6 5 2" xfId="6625"/>
    <cellStyle name="Normální 6 3 6 5 3" xfId="10991"/>
    <cellStyle name="Normální 6 3 6 5 3 2" xfId="63010"/>
    <cellStyle name="Normální 6 3 6 5 4" xfId="64635"/>
    <cellStyle name="Normální 6 3 6 6" xfId="6626"/>
    <cellStyle name="Normální 6 3 6 6 2" xfId="6627"/>
    <cellStyle name="Normální 6 3 6 6 3" xfId="10992"/>
    <cellStyle name="Normální 6 3 6 6 3 2" xfId="63011"/>
    <cellStyle name="Normální 6 3 6 6 4" xfId="64636"/>
    <cellStyle name="Normální 6 3 6 7" xfId="6628"/>
    <cellStyle name="Normální 6 3 6 7 2" xfId="6629"/>
    <cellStyle name="Normální 6 3 6 7 3" xfId="10993"/>
    <cellStyle name="Normální 6 3 6 7 3 2" xfId="63012"/>
    <cellStyle name="Normální 6 3 6 7 4" xfId="64637"/>
    <cellStyle name="Normální 6 3 6 8" xfId="6630"/>
    <cellStyle name="Normální 6 3 6 8 2" xfId="6631"/>
    <cellStyle name="Normální 6 3 6 8 3" xfId="10996"/>
    <cellStyle name="Normální 6 3 6 8 3 2" xfId="63013"/>
    <cellStyle name="Normální 6 3 6 8 4" xfId="64638"/>
    <cellStyle name="Normální 6 3 6 9" xfId="6632"/>
    <cellStyle name="Normální 6 3 6 9 2" xfId="6633"/>
    <cellStyle name="Normální 6 3 6 9 3" xfId="11000"/>
    <cellStyle name="Normální 6 3 6 9 3 2" xfId="63014"/>
    <cellStyle name="Normální 6 3 6 9 4" xfId="64639"/>
    <cellStyle name="Normální 6 3 7" xfId="618"/>
    <cellStyle name="Normální 6 3 7 2" xfId="6634"/>
    <cellStyle name="Normální 6 3 7 3" xfId="7883"/>
    <cellStyle name="Normální 6 3 7 3 2" xfId="63015"/>
    <cellStyle name="Normální 6 3 7 4" xfId="64640"/>
    <cellStyle name="Normální 6 3 8" xfId="6635"/>
    <cellStyle name="Normální 6 3 8 2" xfId="6636"/>
    <cellStyle name="Normální 6 3 8 3" xfId="10988"/>
    <cellStyle name="Normální 6 3 8 3 2" xfId="63016"/>
    <cellStyle name="Normální 6 3 8 4" xfId="64641"/>
    <cellStyle name="Normální 6 3 9" xfId="6637"/>
    <cellStyle name="Normální 6 3 9 2" xfId="6638"/>
    <cellStyle name="Normální 6 3 9 3" xfId="10995"/>
    <cellStyle name="Normální 6 3 9 3 2" xfId="63017"/>
    <cellStyle name="Normální 6 3 9 4" xfId="64642"/>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64643"/>
    <cellStyle name="Normální 7 2 2 2 3" xfId="64644"/>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64645"/>
    <cellStyle name="Normální 7 3 2 2 3" xfId="64646"/>
    <cellStyle name="Normální 7 3 2 3" xfId="64647"/>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64648"/>
    <cellStyle name="Normální 8 2 3" xfId="64649"/>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2" xfId="45562"/>
    <cellStyle name="Normální 9 12 2" xfId="64586"/>
    <cellStyle name="Normální 9 13" xfId="63018"/>
    <cellStyle name="Normální 9 14" xfId="63019"/>
    <cellStyle name="Normální 9 15" xfId="63020"/>
    <cellStyle name="Normální 9 15 2" xfId="64578"/>
    <cellStyle name="Normální 9 16" xfId="63021"/>
    <cellStyle name="Normální 9 16 2" xfId="64581"/>
    <cellStyle name="Normální 9 17" xfId="64576"/>
    <cellStyle name="Normální 9 17 2" xfId="64678"/>
    <cellStyle name="Normální 9 17 3" xfId="64712"/>
    <cellStyle name="Normální 9 2" xfId="638"/>
    <cellStyle name="Normální 9 2 2" xfId="45564"/>
    <cellStyle name="Normální 9 2 2 2" xfId="64650"/>
    <cellStyle name="Normální 9 2 3" xfId="64590"/>
    <cellStyle name="Normální 9 2 4" xfId="6471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2 3" xfId="63022"/>
    <cellStyle name="Poznámka 17 2 4" xfId="63023"/>
    <cellStyle name="Poznámka 17 2 5" xfId="63024"/>
    <cellStyle name="Poznámka 17 3" xfId="14842"/>
    <cellStyle name="Poznámka 17 3 2" xfId="30030"/>
    <cellStyle name="Poznámka 17 3 3" xfId="63025"/>
    <cellStyle name="Poznámka 17 3 4" xfId="63026"/>
    <cellStyle name="Poznámka 17 4" xfId="18645"/>
    <cellStyle name="Poznámka 17 4 2" xfId="33826"/>
    <cellStyle name="Poznámka 17 5" xfId="37619"/>
    <cellStyle name="Poznámka 17 6" xfId="22439"/>
    <cellStyle name="Poznámka 17 7" xfId="44941"/>
    <cellStyle name="Poznámka 17 8" xfId="44942"/>
    <cellStyle name="Poznámka 18" xfId="7576"/>
    <cellStyle name="Poznámka 18 2" xfId="22797"/>
    <cellStyle name="Poznámka 18 3" xfId="63027"/>
    <cellStyle name="Poznámka 18 4" xfId="63028"/>
    <cellStyle name="Poznámka 19" xfId="63029"/>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20" xfId="64875"/>
    <cellStyle name="Poznámka 21" xfId="64876"/>
    <cellStyle name="Poznámka 22" xfId="64877"/>
    <cellStyle name="Poznámka 23" xfId="64878"/>
    <cellStyle name="Poznámka 24" xfId="64879"/>
    <cellStyle name="Poznámka 25" xfId="64880"/>
    <cellStyle name="Poznámka 3" xfId="194"/>
    <cellStyle name="Poznámka 3 10" xfId="7023"/>
    <cellStyle name="Poznámka 3 10 10" xfId="44943"/>
    <cellStyle name="Poznámka 3 10 11" xfId="44944"/>
    <cellStyle name="Poznámka 3 10 2" xfId="7024"/>
    <cellStyle name="Poznámka 3 10 2 2" xfId="10779"/>
    <cellStyle name="Poznámka 3 10 2 2 2" xfId="25995"/>
    <cellStyle name="Poznámka 3 10 2 2 3" xfId="63030"/>
    <cellStyle name="Poznámka 3 10 2 2 4" xfId="63031"/>
    <cellStyle name="Poznámka 3 10 2 2 5" xfId="63032"/>
    <cellStyle name="Poznámka 3 10 2 3" xfId="14844"/>
    <cellStyle name="Poznámka 3 10 2 3 2" xfId="30032"/>
    <cellStyle name="Poznámka 3 10 2 3 3" xfId="63033"/>
    <cellStyle name="Poznámka 3 10 2 3 4" xfId="63034"/>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3" xfId="7025"/>
    <cellStyle name="Poznámka 3 10 3 2" xfId="10780"/>
    <cellStyle name="Poznámka 3 10 3 2 2" xfId="25996"/>
    <cellStyle name="Poznámka 3 10 3 2 3" xfId="63035"/>
    <cellStyle name="Poznámka 3 10 3 2 4" xfId="63036"/>
    <cellStyle name="Poznámka 3 10 3 2 5" xfId="63037"/>
    <cellStyle name="Poznámka 3 10 3 3" xfId="14845"/>
    <cellStyle name="Poznámka 3 10 3 3 2" xfId="30033"/>
    <cellStyle name="Poznámka 3 10 3 3 3" xfId="63038"/>
    <cellStyle name="Poznámka 3 10 3 3 4" xfId="63039"/>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4" xfId="7026"/>
    <cellStyle name="Poznámka 3 10 4 2" xfId="10781"/>
    <cellStyle name="Poznámka 3 10 4 2 2" xfId="25997"/>
    <cellStyle name="Poznámka 3 10 4 2 3" xfId="63040"/>
    <cellStyle name="Poznámka 3 10 4 2 4" xfId="63041"/>
    <cellStyle name="Poznámka 3 10 4 2 5" xfId="63042"/>
    <cellStyle name="Poznámka 3 10 4 3" xfId="14846"/>
    <cellStyle name="Poznámka 3 10 4 3 2" xfId="30034"/>
    <cellStyle name="Poznámka 3 10 4 3 3" xfId="63043"/>
    <cellStyle name="Poznámka 3 10 4 3 4" xfId="6304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5" xfId="7974"/>
    <cellStyle name="Poznámka 3 10 5 2" xfId="23191"/>
    <cellStyle name="Poznámka 3 10 5 3" xfId="63045"/>
    <cellStyle name="Poznámka 3 10 5 4" xfId="63046"/>
    <cellStyle name="Poznámka 3 10 5 5" xfId="63047"/>
    <cellStyle name="Poznámka 3 10 6" xfId="14843"/>
    <cellStyle name="Poznámka 3 10 6 2" xfId="30031"/>
    <cellStyle name="Poznámka 3 10 6 3" xfId="63048"/>
    <cellStyle name="Poznámka 3 10 6 4" xfId="63049"/>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2" xfId="7028"/>
    <cellStyle name="Poznámka 3 11 2 2" xfId="10782"/>
    <cellStyle name="Poznámka 3 11 2 2 2" xfId="25998"/>
    <cellStyle name="Poznámka 3 11 2 2 3" xfId="63050"/>
    <cellStyle name="Poznámka 3 11 2 2 4" xfId="63051"/>
    <cellStyle name="Poznámka 3 11 2 2 5" xfId="63052"/>
    <cellStyle name="Poznámka 3 11 2 3" xfId="14848"/>
    <cellStyle name="Poznámka 3 11 2 3 2" xfId="30036"/>
    <cellStyle name="Poznámka 3 11 2 3 3" xfId="63053"/>
    <cellStyle name="Poznámka 3 11 2 3 4" xfId="63054"/>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3" xfId="7029"/>
    <cellStyle name="Poznámka 3 11 3 2" xfId="10783"/>
    <cellStyle name="Poznámka 3 11 3 2 2" xfId="25999"/>
    <cellStyle name="Poznámka 3 11 3 2 3" xfId="63055"/>
    <cellStyle name="Poznámka 3 11 3 2 4" xfId="63056"/>
    <cellStyle name="Poznámka 3 11 3 2 5" xfId="63057"/>
    <cellStyle name="Poznámka 3 11 3 3" xfId="14849"/>
    <cellStyle name="Poznámka 3 11 3 3 2" xfId="30037"/>
    <cellStyle name="Poznámka 3 11 3 3 3" xfId="63058"/>
    <cellStyle name="Poznámka 3 11 3 3 4" xfId="63059"/>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4" xfId="7030"/>
    <cellStyle name="Poznámka 3 11 4 2" xfId="10784"/>
    <cellStyle name="Poznámka 3 11 4 2 2" xfId="26000"/>
    <cellStyle name="Poznámka 3 11 4 2 3" xfId="63060"/>
    <cellStyle name="Poznámka 3 11 4 2 4" xfId="63061"/>
    <cellStyle name="Poznámka 3 11 4 2 5" xfId="63062"/>
    <cellStyle name="Poznámka 3 11 4 3" xfId="14850"/>
    <cellStyle name="Poznámka 3 11 4 3 2" xfId="30038"/>
    <cellStyle name="Poznámka 3 11 4 3 3" xfId="63063"/>
    <cellStyle name="Poznámka 3 11 4 3 4" xfId="63064"/>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5" xfId="8109"/>
    <cellStyle name="Poznámka 3 11 5 2" xfId="23325"/>
    <cellStyle name="Poznámka 3 11 5 3" xfId="63065"/>
    <cellStyle name="Poznámka 3 11 5 4" xfId="63066"/>
    <cellStyle name="Poznámka 3 11 5 5" xfId="63067"/>
    <cellStyle name="Poznámka 3 11 6" xfId="14847"/>
    <cellStyle name="Poznámka 3 11 6 2" xfId="30035"/>
    <cellStyle name="Poznámka 3 11 6 3" xfId="63068"/>
    <cellStyle name="Poznámka 3 11 6 4" xfId="63069"/>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2" xfId="7032"/>
    <cellStyle name="Poznámka 3 12 2 2" xfId="10785"/>
    <cellStyle name="Poznámka 3 12 2 2 2" xfId="26001"/>
    <cellStyle name="Poznámka 3 12 2 2 3" xfId="63070"/>
    <cellStyle name="Poznámka 3 12 2 2 4" xfId="63071"/>
    <cellStyle name="Poznámka 3 12 2 2 5" xfId="63072"/>
    <cellStyle name="Poznámka 3 12 2 3" xfId="14852"/>
    <cellStyle name="Poznámka 3 12 2 3 2" xfId="30040"/>
    <cellStyle name="Poznámka 3 12 2 3 3" xfId="63073"/>
    <cellStyle name="Poznámka 3 12 2 3 4" xfId="63074"/>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3" xfId="7033"/>
    <cellStyle name="Poznámka 3 12 3 2" xfId="10786"/>
    <cellStyle name="Poznámka 3 12 3 2 2" xfId="26002"/>
    <cellStyle name="Poznámka 3 12 3 2 3" xfId="63075"/>
    <cellStyle name="Poznámka 3 12 3 2 4" xfId="63076"/>
    <cellStyle name="Poznámka 3 12 3 2 5" xfId="63077"/>
    <cellStyle name="Poznámka 3 12 3 3" xfId="14853"/>
    <cellStyle name="Poznámka 3 12 3 3 2" xfId="30041"/>
    <cellStyle name="Poznámka 3 12 3 3 3" xfId="63078"/>
    <cellStyle name="Poznámka 3 12 3 3 4" xfId="63079"/>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4" xfId="7034"/>
    <cellStyle name="Poznámka 3 12 4 2" xfId="10787"/>
    <cellStyle name="Poznámka 3 12 4 2 2" xfId="26003"/>
    <cellStyle name="Poznámka 3 12 4 2 3" xfId="63080"/>
    <cellStyle name="Poznámka 3 12 4 2 4" xfId="63081"/>
    <cellStyle name="Poznámka 3 12 4 2 5" xfId="63082"/>
    <cellStyle name="Poznámka 3 12 4 3" xfId="14854"/>
    <cellStyle name="Poznámka 3 12 4 3 2" xfId="30042"/>
    <cellStyle name="Poznámka 3 12 4 3 3" xfId="63083"/>
    <cellStyle name="Poznámka 3 12 4 3 4" xfId="63084"/>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5" xfId="8085"/>
    <cellStyle name="Poznámka 3 12 5 2" xfId="23301"/>
    <cellStyle name="Poznámka 3 12 5 3" xfId="63085"/>
    <cellStyle name="Poznámka 3 12 5 4" xfId="63086"/>
    <cellStyle name="Poznámka 3 12 5 5" xfId="63087"/>
    <cellStyle name="Poznámka 3 12 6" xfId="14851"/>
    <cellStyle name="Poznámka 3 12 6 2" xfId="30039"/>
    <cellStyle name="Poznámka 3 12 6 3" xfId="63088"/>
    <cellStyle name="Poznámka 3 12 6 4" xfId="6308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2 3" xfId="63090"/>
    <cellStyle name="Poznámka 3 13 2 4" xfId="63091"/>
    <cellStyle name="Poznámka 3 13 2 5" xfId="63092"/>
    <cellStyle name="Poznámka 3 13 3" xfId="14855"/>
    <cellStyle name="Poznámka 3 13 3 2" xfId="30043"/>
    <cellStyle name="Poznámka 3 13 3 3" xfId="63093"/>
    <cellStyle name="Poznámka 3 13 3 4" xfId="63094"/>
    <cellStyle name="Poznámka 3 13 4" xfId="18660"/>
    <cellStyle name="Poznámka 3 13 4 2" xfId="33841"/>
    <cellStyle name="Poznámka 3 13 5" xfId="37632"/>
    <cellStyle name="Poznámka 3 13 6" xfId="22452"/>
    <cellStyle name="Poznámka 3 13 7" xfId="44967"/>
    <cellStyle name="Poznámka 3 13 8" xfId="44968"/>
    <cellStyle name="Poznámka 3 14" xfId="7036"/>
    <cellStyle name="Poznámka 3 14 2" xfId="10789"/>
    <cellStyle name="Poznámka 3 14 2 2" xfId="26005"/>
    <cellStyle name="Poznámka 3 14 2 3" xfId="63095"/>
    <cellStyle name="Poznámka 3 14 2 4" xfId="63096"/>
    <cellStyle name="Poznámka 3 14 2 5" xfId="63097"/>
    <cellStyle name="Poznámka 3 14 3" xfId="14856"/>
    <cellStyle name="Poznámka 3 14 3 2" xfId="30044"/>
    <cellStyle name="Poznámka 3 14 3 3" xfId="63098"/>
    <cellStyle name="Poznámka 3 14 3 4" xfId="63099"/>
    <cellStyle name="Poznámka 3 14 4" xfId="18661"/>
    <cellStyle name="Poznámka 3 14 4 2" xfId="33842"/>
    <cellStyle name="Poznámka 3 14 5" xfId="37633"/>
    <cellStyle name="Poznámka 3 14 6" xfId="22453"/>
    <cellStyle name="Poznámka 3 14 7" xfId="44969"/>
    <cellStyle name="Poznámka 3 14 8" xfId="44970"/>
    <cellStyle name="Poznámka 3 15" xfId="7037"/>
    <cellStyle name="Poznámka 3 15 2" xfId="10790"/>
    <cellStyle name="Poznámka 3 15 2 2" xfId="26006"/>
    <cellStyle name="Poznámka 3 15 2 3" xfId="63100"/>
    <cellStyle name="Poznámka 3 15 2 4" xfId="63101"/>
    <cellStyle name="Poznámka 3 15 2 5" xfId="63102"/>
    <cellStyle name="Poznámka 3 15 3" xfId="14857"/>
    <cellStyle name="Poznámka 3 15 3 2" xfId="30045"/>
    <cellStyle name="Poznámka 3 15 3 3" xfId="63103"/>
    <cellStyle name="Poznámka 3 15 3 4" xfId="63104"/>
    <cellStyle name="Poznámka 3 15 4" xfId="18662"/>
    <cellStyle name="Poznámka 3 15 4 2" xfId="33843"/>
    <cellStyle name="Poznámka 3 15 5" xfId="37634"/>
    <cellStyle name="Poznámka 3 15 6" xfId="22454"/>
    <cellStyle name="Poznámka 3 15 7" xfId="44971"/>
    <cellStyle name="Poznámka 3 15 8" xfId="44972"/>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2" xfId="7047"/>
    <cellStyle name="Poznámka 3 2 10 2 2" xfId="10791"/>
    <cellStyle name="Poznámka 3 2 10 2 2 2" xfId="26007"/>
    <cellStyle name="Poznámka 3 2 10 2 2 3" xfId="63105"/>
    <cellStyle name="Poznámka 3 2 10 2 2 4" xfId="63106"/>
    <cellStyle name="Poznámka 3 2 10 2 2 5" xfId="63107"/>
    <cellStyle name="Poznámka 3 2 10 2 3" xfId="14859"/>
    <cellStyle name="Poznámka 3 2 10 2 3 2" xfId="30047"/>
    <cellStyle name="Poznámka 3 2 10 2 3 3" xfId="63108"/>
    <cellStyle name="Poznámka 3 2 10 2 3 4" xfId="63109"/>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3" xfId="7048"/>
    <cellStyle name="Poznámka 3 2 10 3 2" xfId="10792"/>
    <cellStyle name="Poznámka 3 2 10 3 2 2" xfId="26008"/>
    <cellStyle name="Poznámka 3 2 10 3 2 3" xfId="63110"/>
    <cellStyle name="Poznámka 3 2 10 3 2 4" xfId="63111"/>
    <cellStyle name="Poznámka 3 2 10 3 2 5" xfId="63112"/>
    <cellStyle name="Poznámka 3 2 10 3 3" xfId="14860"/>
    <cellStyle name="Poznámka 3 2 10 3 3 2" xfId="30048"/>
    <cellStyle name="Poznámka 3 2 10 3 3 3" xfId="63113"/>
    <cellStyle name="Poznámka 3 2 10 3 3 4" xfId="63114"/>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4" xfId="7049"/>
    <cellStyle name="Poznámka 3 2 10 4 2" xfId="10793"/>
    <cellStyle name="Poznámka 3 2 10 4 2 2" xfId="26009"/>
    <cellStyle name="Poznámka 3 2 10 4 2 3" xfId="63115"/>
    <cellStyle name="Poznámka 3 2 10 4 2 4" xfId="63116"/>
    <cellStyle name="Poznámka 3 2 10 4 2 5" xfId="63117"/>
    <cellStyle name="Poznámka 3 2 10 4 3" xfId="14861"/>
    <cellStyle name="Poznámka 3 2 10 4 3 2" xfId="30049"/>
    <cellStyle name="Poznámka 3 2 10 4 3 3" xfId="63118"/>
    <cellStyle name="Poznámka 3 2 10 4 3 4" xfId="6311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5" xfId="8092"/>
    <cellStyle name="Poznámka 3 2 10 5 2" xfId="23308"/>
    <cellStyle name="Poznámka 3 2 10 5 3" xfId="63120"/>
    <cellStyle name="Poznámka 3 2 10 5 4" xfId="63121"/>
    <cellStyle name="Poznámka 3 2 10 5 5" xfId="63122"/>
    <cellStyle name="Poznámka 3 2 10 6" xfId="14858"/>
    <cellStyle name="Poznámka 3 2 10 6 2" xfId="30046"/>
    <cellStyle name="Poznámka 3 2 10 6 3" xfId="63123"/>
    <cellStyle name="Poznámka 3 2 10 6 4" xfId="63124"/>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2 3" xfId="63125"/>
    <cellStyle name="Poznámka 3 2 11 2 4" xfId="63126"/>
    <cellStyle name="Poznámka 3 2 11 2 5" xfId="63127"/>
    <cellStyle name="Poznámka 3 2 11 3" xfId="14862"/>
    <cellStyle name="Poznámka 3 2 11 3 2" xfId="30050"/>
    <cellStyle name="Poznámka 3 2 11 3 3" xfId="63128"/>
    <cellStyle name="Poznámka 3 2 11 3 4" xfId="63129"/>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2" xfId="7051"/>
    <cellStyle name="Poznámka 3 2 12 2" xfId="10795"/>
    <cellStyle name="Poznámka 3 2 12 2 2" xfId="26011"/>
    <cellStyle name="Poznámka 3 2 12 2 3" xfId="63130"/>
    <cellStyle name="Poznámka 3 2 12 2 4" xfId="63131"/>
    <cellStyle name="Poznámka 3 2 12 2 5" xfId="63132"/>
    <cellStyle name="Poznámka 3 2 12 3" xfId="14863"/>
    <cellStyle name="Poznámka 3 2 12 3 2" xfId="30051"/>
    <cellStyle name="Poznámka 3 2 12 3 3" xfId="63133"/>
    <cellStyle name="Poznámka 3 2 12 3 4" xfId="63134"/>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3" xfId="7052"/>
    <cellStyle name="Poznámka 3 2 13 2" xfId="10796"/>
    <cellStyle name="Poznámka 3 2 13 2 2" xfId="26012"/>
    <cellStyle name="Poznámka 3 2 13 2 3" xfId="63135"/>
    <cellStyle name="Poznámka 3 2 13 2 4" xfId="63136"/>
    <cellStyle name="Poznámka 3 2 13 2 5" xfId="63137"/>
    <cellStyle name="Poznámka 3 2 13 3" xfId="14864"/>
    <cellStyle name="Poznámka 3 2 13 3 2" xfId="30052"/>
    <cellStyle name="Poznámka 3 2 13 3 3" xfId="63138"/>
    <cellStyle name="Poznámka 3 2 13 3 4" xfId="63139"/>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4" xfId="7053"/>
    <cellStyle name="Poznámka 3 2 14 2" xfId="11278"/>
    <cellStyle name="Poznámka 3 2 14 2 2" xfId="26478"/>
    <cellStyle name="Poznámka 3 2 14 2 3" xfId="63140"/>
    <cellStyle name="Poznámka 3 2 14 2 4" xfId="63141"/>
    <cellStyle name="Poznámka 3 2 14 2 5" xfId="63142"/>
    <cellStyle name="Poznámka 3 2 14 3" xfId="14865"/>
    <cellStyle name="Poznámka 3 2 14 3 2" xfId="30053"/>
    <cellStyle name="Poznámka 3 2 14 3 3" xfId="63143"/>
    <cellStyle name="Poznámka 3 2 14 3 4" xfId="63144"/>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5" xfId="7785"/>
    <cellStyle name="Poznámka 3 2 15 2" xfId="23004"/>
    <cellStyle name="Poznámka 3 2 15 3" xfId="63145"/>
    <cellStyle name="Poznámka 3 2 15 4" xfId="63146"/>
    <cellStyle name="Poznámka 3 2 15 5" xfId="63147"/>
    <cellStyle name="Poznámka 3 2 16" xfId="11665"/>
    <cellStyle name="Poznámka 3 2 16 2" xfId="26861"/>
    <cellStyle name="Poznámka 3 2 16 3" xfId="63148"/>
    <cellStyle name="Poznámka 3 2 16 4" xfId="63149"/>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2 3" xfId="63150"/>
    <cellStyle name="Poznámka 3 2 2 10 2 4" xfId="63151"/>
    <cellStyle name="Poznámka 3 2 2 10 2 5" xfId="63152"/>
    <cellStyle name="Poznámka 3 2 2 10 3" xfId="14866"/>
    <cellStyle name="Poznámka 3 2 2 10 3 2" xfId="30054"/>
    <cellStyle name="Poznámka 3 2 2 10 3 3" xfId="63153"/>
    <cellStyle name="Poznámka 3 2 2 10 3 4" xfId="631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1" xfId="7055"/>
    <cellStyle name="Poznámka 3 2 2 11 2" xfId="10798"/>
    <cellStyle name="Poznámka 3 2 2 11 2 2" xfId="26014"/>
    <cellStyle name="Poznámka 3 2 2 11 2 3" xfId="63155"/>
    <cellStyle name="Poznámka 3 2 2 11 2 4" xfId="63156"/>
    <cellStyle name="Poznámka 3 2 2 11 2 5" xfId="63157"/>
    <cellStyle name="Poznámka 3 2 2 11 3" xfId="14867"/>
    <cellStyle name="Poznámka 3 2 2 11 3 2" xfId="30055"/>
    <cellStyle name="Poznámka 3 2 2 11 3 3" xfId="63158"/>
    <cellStyle name="Poznámka 3 2 2 11 3 4" xfId="63159"/>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2" xfId="7056"/>
    <cellStyle name="Poznámka 3 2 2 12 2" xfId="11058"/>
    <cellStyle name="Poznámka 3 2 2 12 2 2" xfId="26258"/>
    <cellStyle name="Poznámka 3 2 2 12 2 3" xfId="63160"/>
    <cellStyle name="Poznámka 3 2 2 12 2 4" xfId="63161"/>
    <cellStyle name="Poznámka 3 2 2 12 2 5" xfId="63162"/>
    <cellStyle name="Poznámka 3 2 2 12 3" xfId="14868"/>
    <cellStyle name="Poznámka 3 2 2 12 3 2" xfId="30056"/>
    <cellStyle name="Poznámka 3 2 2 12 3 3" xfId="63163"/>
    <cellStyle name="Poznámka 3 2 2 12 3 4" xfId="63164"/>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3" xfId="7690"/>
    <cellStyle name="Poznámka 3 2 2 13 2" xfId="22909"/>
    <cellStyle name="Poznámka 3 2 2 13 3" xfId="63165"/>
    <cellStyle name="Poznámka 3 2 2 13 4" xfId="63166"/>
    <cellStyle name="Poznámka 3 2 2 13 5" xfId="63167"/>
    <cellStyle name="Poznámka 3 2 2 14" xfId="11666"/>
    <cellStyle name="Poznámka 3 2 2 14 2" xfId="26862"/>
    <cellStyle name="Poznámka 3 2 2 14 3" xfId="63168"/>
    <cellStyle name="Poznámka 3 2 2 14 4" xfId="63169"/>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2" xfId="7057"/>
    <cellStyle name="Poznámka 3 2 2 2 2 2" xfId="10799"/>
    <cellStyle name="Poznámka 3 2 2 2 2 2 2" xfId="26015"/>
    <cellStyle name="Poznámka 3 2 2 2 2 2 3" xfId="63170"/>
    <cellStyle name="Poznámka 3 2 2 2 2 2 4" xfId="63171"/>
    <cellStyle name="Poznámka 3 2 2 2 2 2 5" xfId="63172"/>
    <cellStyle name="Poznámka 3 2 2 2 2 3" xfId="14869"/>
    <cellStyle name="Poznámka 3 2 2 2 2 3 2" xfId="30057"/>
    <cellStyle name="Poznámka 3 2 2 2 2 3 3" xfId="63173"/>
    <cellStyle name="Poznámka 3 2 2 2 2 3 4" xfId="63174"/>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3" xfId="7058"/>
    <cellStyle name="Poznámka 3 2 2 2 3 2" xfId="10800"/>
    <cellStyle name="Poznámka 3 2 2 2 3 2 2" xfId="26016"/>
    <cellStyle name="Poznámka 3 2 2 2 3 2 3" xfId="63175"/>
    <cellStyle name="Poznámka 3 2 2 2 3 2 4" xfId="63176"/>
    <cellStyle name="Poznámka 3 2 2 2 3 2 5" xfId="63177"/>
    <cellStyle name="Poznámka 3 2 2 2 3 3" xfId="14870"/>
    <cellStyle name="Poznámka 3 2 2 2 3 3 2" xfId="30058"/>
    <cellStyle name="Poznámka 3 2 2 2 3 3 3" xfId="63178"/>
    <cellStyle name="Poznámka 3 2 2 2 3 3 4" xfId="63179"/>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4" xfId="7059"/>
    <cellStyle name="Poznámka 3 2 2 2 4 2" xfId="10801"/>
    <cellStyle name="Poznámka 3 2 2 2 4 2 2" xfId="26017"/>
    <cellStyle name="Poznámka 3 2 2 2 4 2 3" xfId="63180"/>
    <cellStyle name="Poznámka 3 2 2 2 4 2 4" xfId="63181"/>
    <cellStyle name="Poznámka 3 2 2 2 4 2 5" xfId="63182"/>
    <cellStyle name="Poznámka 3 2 2 2 4 3" xfId="14871"/>
    <cellStyle name="Poznámka 3 2 2 2 4 3 2" xfId="30059"/>
    <cellStyle name="Poznámka 3 2 2 2 4 3 3" xfId="63183"/>
    <cellStyle name="Poznámka 3 2 2 2 4 3 4" xfId="63184"/>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5" xfId="7060"/>
    <cellStyle name="Poznámka 3 2 2 2 5 2" xfId="11077"/>
    <cellStyle name="Poznámka 3 2 2 2 5 2 2" xfId="26277"/>
    <cellStyle name="Poznámka 3 2 2 2 5 2 3" xfId="63185"/>
    <cellStyle name="Poznámka 3 2 2 2 5 2 4" xfId="63186"/>
    <cellStyle name="Poznámka 3 2 2 2 5 2 5" xfId="63187"/>
    <cellStyle name="Poznámka 3 2 2 2 5 3" xfId="14872"/>
    <cellStyle name="Poznámka 3 2 2 2 5 3 2" xfId="30060"/>
    <cellStyle name="Poznámka 3 2 2 2 5 3 3" xfId="63188"/>
    <cellStyle name="Poznámka 3 2 2 2 5 3 4" xfId="63189"/>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6" xfId="7882"/>
    <cellStyle name="Poznámka 3 2 2 2 6 2" xfId="23101"/>
    <cellStyle name="Poznámka 3 2 2 2 6 3" xfId="63190"/>
    <cellStyle name="Poznámka 3 2 2 2 6 4" xfId="63191"/>
    <cellStyle name="Poznámka 3 2 2 2 6 5" xfId="63192"/>
    <cellStyle name="Poznámka 3 2 2 2 7" xfId="11667"/>
    <cellStyle name="Poznámka 3 2 2 2 7 2" xfId="26863"/>
    <cellStyle name="Poznámka 3 2 2 2 7 3" xfId="63193"/>
    <cellStyle name="Poznámka 3 2 2 2 7 4" xfId="63194"/>
    <cellStyle name="Poznámka 3 2 2 2 8" xfId="15467"/>
    <cellStyle name="Poznámka 3 2 2 2 8 2" xfId="30648"/>
    <cellStyle name="Poznámka 3 2 2 2 9" xfId="34453"/>
    <cellStyle name="Poznámka 3 2 2 3" xfId="651"/>
    <cellStyle name="Poznámka 3 2 2 3 10" xfId="19274"/>
    <cellStyle name="Poznámka 3 2 2 3 11" xfId="45007"/>
    <cellStyle name="Poznámka 3 2 2 3 12" xfId="45008"/>
    <cellStyle name="Poznámka 3 2 2 3 2" xfId="7061"/>
    <cellStyle name="Poznámka 3 2 2 3 2 2" xfId="10802"/>
    <cellStyle name="Poznámka 3 2 2 3 2 2 2" xfId="26018"/>
    <cellStyle name="Poznámka 3 2 2 3 2 2 3" xfId="63195"/>
    <cellStyle name="Poznámka 3 2 2 3 2 2 4" xfId="63196"/>
    <cellStyle name="Poznámka 3 2 2 3 2 2 5" xfId="63197"/>
    <cellStyle name="Poznámka 3 2 2 3 2 3" xfId="14873"/>
    <cellStyle name="Poznámka 3 2 2 3 2 3 2" xfId="30061"/>
    <cellStyle name="Poznámka 3 2 2 3 2 3 3" xfId="63198"/>
    <cellStyle name="Poznámka 3 2 2 3 2 3 4" xfId="63199"/>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3" xfId="7062"/>
    <cellStyle name="Poznámka 3 2 2 3 3 2" xfId="10803"/>
    <cellStyle name="Poznámka 3 2 2 3 3 2 2" xfId="26019"/>
    <cellStyle name="Poznámka 3 2 2 3 3 2 3" xfId="63200"/>
    <cellStyle name="Poznámka 3 2 2 3 3 2 4" xfId="63201"/>
    <cellStyle name="Poznámka 3 2 2 3 3 2 5" xfId="63202"/>
    <cellStyle name="Poznámka 3 2 2 3 3 3" xfId="14874"/>
    <cellStyle name="Poznámka 3 2 2 3 3 3 2" xfId="30062"/>
    <cellStyle name="Poznámka 3 2 2 3 3 3 3" xfId="63203"/>
    <cellStyle name="Poznámka 3 2 2 3 3 3 4" xfId="63204"/>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4" xfId="7063"/>
    <cellStyle name="Poznámka 3 2 2 3 4 2" xfId="10804"/>
    <cellStyle name="Poznámka 3 2 2 3 4 2 2" xfId="26020"/>
    <cellStyle name="Poznámka 3 2 2 3 4 2 3" xfId="63205"/>
    <cellStyle name="Poznámka 3 2 2 3 4 2 4" xfId="63206"/>
    <cellStyle name="Poznámka 3 2 2 3 4 2 5" xfId="63207"/>
    <cellStyle name="Poznámka 3 2 2 3 4 3" xfId="14875"/>
    <cellStyle name="Poznámka 3 2 2 3 4 3 2" xfId="30063"/>
    <cellStyle name="Poznámka 3 2 2 3 4 3 3" xfId="63208"/>
    <cellStyle name="Poznámka 3 2 2 3 4 3 4" xfId="63209"/>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5" xfId="7064"/>
    <cellStyle name="Poznámka 3 2 2 3 5 2" xfId="11318"/>
    <cellStyle name="Poznámka 3 2 2 3 5 2 2" xfId="26518"/>
    <cellStyle name="Poznámka 3 2 2 3 5 2 3" xfId="63210"/>
    <cellStyle name="Poznámka 3 2 2 3 5 2 4" xfId="63211"/>
    <cellStyle name="Poznámka 3 2 2 3 5 2 5" xfId="63212"/>
    <cellStyle name="Poznámka 3 2 2 3 5 3" xfId="14876"/>
    <cellStyle name="Poznámka 3 2 2 3 5 3 2" xfId="30064"/>
    <cellStyle name="Poznámka 3 2 2 3 5 3 3" xfId="63213"/>
    <cellStyle name="Poznámka 3 2 2 3 5 3 4" xfId="6321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6" xfId="7808"/>
    <cellStyle name="Poznámka 3 2 2 3 6 2" xfId="23027"/>
    <cellStyle name="Poznámka 3 2 2 3 6 3" xfId="63215"/>
    <cellStyle name="Poznámka 3 2 2 3 6 4" xfId="63216"/>
    <cellStyle name="Poznámka 3 2 2 3 6 5" xfId="63217"/>
    <cellStyle name="Poznámka 3 2 2 3 7" xfId="11668"/>
    <cellStyle name="Poznámka 3 2 2 3 7 2" xfId="26864"/>
    <cellStyle name="Poznámka 3 2 2 3 7 3" xfId="63218"/>
    <cellStyle name="Poznámka 3 2 2 3 7 4" xfId="63219"/>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2" xfId="7066"/>
    <cellStyle name="Poznámka 3 2 2 4 2 2" xfId="10805"/>
    <cellStyle name="Poznámka 3 2 2 4 2 2 2" xfId="26021"/>
    <cellStyle name="Poznámka 3 2 2 4 2 2 3" xfId="63220"/>
    <cellStyle name="Poznámka 3 2 2 4 2 2 4" xfId="63221"/>
    <cellStyle name="Poznámka 3 2 2 4 2 2 5" xfId="63222"/>
    <cellStyle name="Poznámka 3 2 2 4 2 3" xfId="14878"/>
    <cellStyle name="Poznámka 3 2 2 4 2 3 2" xfId="30066"/>
    <cellStyle name="Poznámka 3 2 2 4 2 3 3" xfId="63223"/>
    <cellStyle name="Poznámka 3 2 2 4 2 3 4" xfId="63224"/>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3" xfId="7067"/>
    <cellStyle name="Poznámka 3 2 2 4 3 2" xfId="10806"/>
    <cellStyle name="Poznámka 3 2 2 4 3 2 2" xfId="26022"/>
    <cellStyle name="Poznámka 3 2 2 4 3 2 3" xfId="63225"/>
    <cellStyle name="Poznámka 3 2 2 4 3 2 4" xfId="63226"/>
    <cellStyle name="Poznámka 3 2 2 4 3 2 5" xfId="63227"/>
    <cellStyle name="Poznámka 3 2 2 4 3 3" xfId="14879"/>
    <cellStyle name="Poznámka 3 2 2 4 3 3 2" xfId="30067"/>
    <cellStyle name="Poznámka 3 2 2 4 3 3 3" xfId="63228"/>
    <cellStyle name="Poznámka 3 2 2 4 3 3 4" xfId="63229"/>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4" xfId="7068"/>
    <cellStyle name="Poznámka 3 2 2 4 4 2" xfId="10807"/>
    <cellStyle name="Poznámka 3 2 2 4 4 2 2" xfId="26023"/>
    <cellStyle name="Poznámka 3 2 2 4 4 2 3" xfId="63230"/>
    <cellStyle name="Poznámka 3 2 2 4 4 2 4" xfId="63231"/>
    <cellStyle name="Poznámka 3 2 2 4 4 2 5" xfId="63232"/>
    <cellStyle name="Poznámka 3 2 2 4 4 3" xfId="14880"/>
    <cellStyle name="Poznámka 3 2 2 4 4 3 2" xfId="30068"/>
    <cellStyle name="Poznámka 3 2 2 4 4 3 3" xfId="63233"/>
    <cellStyle name="Poznámka 3 2 2 4 4 3 4" xfId="63234"/>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5" xfId="8089"/>
    <cellStyle name="Poznámka 3 2 2 4 5 2" xfId="23305"/>
    <cellStyle name="Poznámka 3 2 2 4 5 3" xfId="63235"/>
    <cellStyle name="Poznámka 3 2 2 4 5 4" xfId="63236"/>
    <cellStyle name="Poznámka 3 2 2 4 5 5" xfId="63237"/>
    <cellStyle name="Poznámka 3 2 2 4 6" xfId="14877"/>
    <cellStyle name="Poznámka 3 2 2 4 6 2" xfId="30065"/>
    <cellStyle name="Poznámka 3 2 2 4 6 3" xfId="63238"/>
    <cellStyle name="Poznámka 3 2 2 4 6 4" xfId="63239"/>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2" xfId="7070"/>
    <cellStyle name="Poznámka 3 2 2 5 2 2" xfId="10808"/>
    <cellStyle name="Poznámka 3 2 2 5 2 2 2" xfId="26024"/>
    <cellStyle name="Poznámka 3 2 2 5 2 2 3" xfId="63240"/>
    <cellStyle name="Poznámka 3 2 2 5 2 2 4" xfId="63241"/>
    <cellStyle name="Poznámka 3 2 2 5 2 2 5" xfId="63242"/>
    <cellStyle name="Poznámka 3 2 2 5 2 3" xfId="14882"/>
    <cellStyle name="Poznámka 3 2 2 5 2 3 2" xfId="30070"/>
    <cellStyle name="Poznámka 3 2 2 5 2 3 3" xfId="63243"/>
    <cellStyle name="Poznámka 3 2 2 5 2 3 4" xfId="63244"/>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3" xfId="7071"/>
    <cellStyle name="Poznámka 3 2 2 5 3 2" xfId="10809"/>
    <cellStyle name="Poznámka 3 2 2 5 3 2 2" xfId="26025"/>
    <cellStyle name="Poznámka 3 2 2 5 3 2 3" xfId="63245"/>
    <cellStyle name="Poznámka 3 2 2 5 3 2 4" xfId="63246"/>
    <cellStyle name="Poznámka 3 2 2 5 3 2 5" xfId="63247"/>
    <cellStyle name="Poznámka 3 2 2 5 3 3" xfId="14883"/>
    <cellStyle name="Poznámka 3 2 2 5 3 3 2" xfId="30071"/>
    <cellStyle name="Poznámka 3 2 2 5 3 3 3" xfId="63248"/>
    <cellStyle name="Poznámka 3 2 2 5 3 3 4" xfId="63249"/>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4" xfId="7072"/>
    <cellStyle name="Poznámka 3 2 2 5 4 2" xfId="10810"/>
    <cellStyle name="Poznámka 3 2 2 5 4 2 2" xfId="26026"/>
    <cellStyle name="Poznámka 3 2 2 5 4 2 3" xfId="63250"/>
    <cellStyle name="Poznámka 3 2 2 5 4 2 4" xfId="63251"/>
    <cellStyle name="Poznámka 3 2 2 5 4 2 5" xfId="63252"/>
    <cellStyle name="Poznámka 3 2 2 5 4 3" xfId="14884"/>
    <cellStyle name="Poznámka 3 2 2 5 4 3 2" xfId="30072"/>
    <cellStyle name="Poznámka 3 2 2 5 4 3 3" xfId="63253"/>
    <cellStyle name="Poznámka 3 2 2 5 4 3 4" xfId="63254"/>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5" xfId="8181"/>
    <cellStyle name="Poznámka 3 2 2 5 5 2" xfId="23397"/>
    <cellStyle name="Poznámka 3 2 2 5 5 3" xfId="63255"/>
    <cellStyle name="Poznámka 3 2 2 5 5 4" xfId="63256"/>
    <cellStyle name="Poznámka 3 2 2 5 5 5" xfId="63257"/>
    <cellStyle name="Poznámka 3 2 2 5 6" xfId="14881"/>
    <cellStyle name="Poznámka 3 2 2 5 6 2" xfId="30069"/>
    <cellStyle name="Poznámka 3 2 2 5 6 3" xfId="63258"/>
    <cellStyle name="Poznámka 3 2 2 5 6 4" xfId="6325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2" xfId="7074"/>
    <cellStyle name="Poznámka 3 2 2 6 2 2" xfId="10811"/>
    <cellStyle name="Poznámka 3 2 2 6 2 2 2" xfId="26027"/>
    <cellStyle name="Poznámka 3 2 2 6 2 2 3" xfId="63260"/>
    <cellStyle name="Poznámka 3 2 2 6 2 2 4" xfId="63261"/>
    <cellStyle name="Poznámka 3 2 2 6 2 2 5" xfId="63262"/>
    <cellStyle name="Poznámka 3 2 2 6 2 3" xfId="14886"/>
    <cellStyle name="Poznámka 3 2 2 6 2 3 2" xfId="30074"/>
    <cellStyle name="Poznámka 3 2 2 6 2 3 3" xfId="63263"/>
    <cellStyle name="Poznámka 3 2 2 6 2 3 4" xfId="6326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3" xfId="7075"/>
    <cellStyle name="Poznámka 3 2 2 6 3 2" xfId="10812"/>
    <cellStyle name="Poznámka 3 2 2 6 3 2 2" xfId="26028"/>
    <cellStyle name="Poznámka 3 2 2 6 3 2 3" xfId="63265"/>
    <cellStyle name="Poznámka 3 2 2 6 3 2 4" xfId="63266"/>
    <cellStyle name="Poznámka 3 2 2 6 3 2 5" xfId="63267"/>
    <cellStyle name="Poznámka 3 2 2 6 3 3" xfId="14887"/>
    <cellStyle name="Poznámka 3 2 2 6 3 3 2" xfId="30075"/>
    <cellStyle name="Poznámka 3 2 2 6 3 3 3" xfId="63268"/>
    <cellStyle name="Poznámka 3 2 2 6 3 3 4" xfId="63269"/>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4" xfId="7076"/>
    <cellStyle name="Poznámka 3 2 2 6 4 2" xfId="10813"/>
    <cellStyle name="Poznámka 3 2 2 6 4 2 2" xfId="26029"/>
    <cellStyle name="Poznámka 3 2 2 6 4 2 3" xfId="63270"/>
    <cellStyle name="Poznámka 3 2 2 6 4 2 4" xfId="63271"/>
    <cellStyle name="Poznámka 3 2 2 6 4 2 5" xfId="63272"/>
    <cellStyle name="Poznámka 3 2 2 6 4 3" xfId="14888"/>
    <cellStyle name="Poznámka 3 2 2 6 4 3 2" xfId="30076"/>
    <cellStyle name="Poznámka 3 2 2 6 4 3 3" xfId="63273"/>
    <cellStyle name="Poznámka 3 2 2 6 4 3 4" xfId="63274"/>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5" xfId="8275"/>
    <cellStyle name="Poznámka 3 2 2 6 5 2" xfId="23491"/>
    <cellStyle name="Poznámka 3 2 2 6 5 3" xfId="63275"/>
    <cellStyle name="Poznámka 3 2 2 6 5 4" xfId="63276"/>
    <cellStyle name="Poznámka 3 2 2 6 5 5" xfId="63277"/>
    <cellStyle name="Poznámka 3 2 2 6 6" xfId="14885"/>
    <cellStyle name="Poznámka 3 2 2 6 6 2" xfId="30073"/>
    <cellStyle name="Poznámka 3 2 2 6 6 3" xfId="63278"/>
    <cellStyle name="Poznámka 3 2 2 6 6 4" xfId="63279"/>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2" xfId="7078"/>
    <cellStyle name="Poznámka 3 2 2 7 2 2" xfId="10814"/>
    <cellStyle name="Poznámka 3 2 2 7 2 2 2" xfId="26030"/>
    <cellStyle name="Poznámka 3 2 2 7 2 2 3" xfId="63280"/>
    <cellStyle name="Poznámka 3 2 2 7 2 2 4" xfId="63281"/>
    <cellStyle name="Poznámka 3 2 2 7 2 2 5" xfId="63282"/>
    <cellStyle name="Poznámka 3 2 2 7 2 3" xfId="14890"/>
    <cellStyle name="Poznámka 3 2 2 7 2 3 2" xfId="30078"/>
    <cellStyle name="Poznámka 3 2 2 7 2 3 3" xfId="63283"/>
    <cellStyle name="Poznámka 3 2 2 7 2 3 4" xfId="63284"/>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3" xfId="7079"/>
    <cellStyle name="Poznámka 3 2 2 7 3 2" xfId="10815"/>
    <cellStyle name="Poznámka 3 2 2 7 3 2 2" xfId="26031"/>
    <cellStyle name="Poznámka 3 2 2 7 3 2 3" xfId="63285"/>
    <cellStyle name="Poznámka 3 2 2 7 3 2 4" xfId="63286"/>
    <cellStyle name="Poznámka 3 2 2 7 3 2 5" xfId="63287"/>
    <cellStyle name="Poznámka 3 2 2 7 3 3" xfId="14891"/>
    <cellStyle name="Poznámka 3 2 2 7 3 3 2" xfId="30079"/>
    <cellStyle name="Poznámka 3 2 2 7 3 3 3" xfId="63288"/>
    <cellStyle name="Poznámka 3 2 2 7 3 3 4" xfId="6328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4" xfId="7080"/>
    <cellStyle name="Poznámka 3 2 2 7 4 2" xfId="10816"/>
    <cellStyle name="Poznámka 3 2 2 7 4 2 2" xfId="26032"/>
    <cellStyle name="Poznámka 3 2 2 7 4 2 3" xfId="63290"/>
    <cellStyle name="Poznámka 3 2 2 7 4 2 4" xfId="63291"/>
    <cellStyle name="Poznámka 3 2 2 7 4 2 5" xfId="63292"/>
    <cellStyle name="Poznámka 3 2 2 7 4 3" xfId="14892"/>
    <cellStyle name="Poznámka 3 2 2 7 4 3 2" xfId="30080"/>
    <cellStyle name="Poznámka 3 2 2 7 4 3 3" xfId="63293"/>
    <cellStyle name="Poznámka 3 2 2 7 4 3 4" xfId="63294"/>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5" xfId="8363"/>
    <cellStyle name="Poznámka 3 2 2 7 5 2" xfId="23579"/>
    <cellStyle name="Poznámka 3 2 2 7 5 3" xfId="63295"/>
    <cellStyle name="Poznámka 3 2 2 7 5 4" xfId="63296"/>
    <cellStyle name="Poznámka 3 2 2 7 5 5" xfId="63297"/>
    <cellStyle name="Poznámka 3 2 2 7 6" xfId="14889"/>
    <cellStyle name="Poznámka 3 2 2 7 6 2" xfId="30077"/>
    <cellStyle name="Poznámka 3 2 2 7 6 3" xfId="63298"/>
    <cellStyle name="Poznámka 3 2 2 7 6 4" xfId="63299"/>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2" xfId="7082"/>
    <cellStyle name="Poznámka 3 2 2 8 2 2" xfId="10817"/>
    <cellStyle name="Poznámka 3 2 2 8 2 2 2" xfId="26033"/>
    <cellStyle name="Poznámka 3 2 2 8 2 2 3" xfId="63300"/>
    <cellStyle name="Poznámka 3 2 2 8 2 2 4" xfId="63301"/>
    <cellStyle name="Poznámka 3 2 2 8 2 2 5" xfId="63302"/>
    <cellStyle name="Poznámka 3 2 2 8 2 3" xfId="14894"/>
    <cellStyle name="Poznámka 3 2 2 8 2 3 2" xfId="30082"/>
    <cellStyle name="Poznámka 3 2 2 8 2 3 3" xfId="63303"/>
    <cellStyle name="Poznámka 3 2 2 8 2 3 4" xfId="63304"/>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3" xfId="7083"/>
    <cellStyle name="Poznámka 3 2 2 8 3 2" xfId="10818"/>
    <cellStyle name="Poznámka 3 2 2 8 3 2 2" xfId="26034"/>
    <cellStyle name="Poznámka 3 2 2 8 3 2 3" xfId="63305"/>
    <cellStyle name="Poznámka 3 2 2 8 3 2 4" xfId="63306"/>
    <cellStyle name="Poznámka 3 2 2 8 3 2 5" xfId="63307"/>
    <cellStyle name="Poznámka 3 2 2 8 3 3" xfId="14895"/>
    <cellStyle name="Poznámka 3 2 2 8 3 3 2" xfId="30083"/>
    <cellStyle name="Poznámka 3 2 2 8 3 3 3" xfId="63308"/>
    <cellStyle name="Poznámka 3 2 2 8 3 3 4" xfId="63309"/>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4" xfId="7084"/>
    <cellStyle name="Poznámka 3 2 2 8 4 2" xfId="10819"/>
    <cellStyle name="Poznámka 3 2 2 8 4 2 2" xfId="26035"/>
    <cellStyle name="Poznámka 3 2 2 8 4 2 3" xfId="63310"/>
    <cellStyle name="Poznámka 3 2 2 8 4 2 4" xfId="63311"/>
    <cellStyle name="Poznámka 3 2 2 8 4 2 5" xfId="63312"/>
    <cellStyle name="Poznámka 3 2 2 8 4 3" xfId="14896"/>
    <cellStyle name="Poznámka 3 2 2 8 4 3 2" xfId="30084"/>
    <cellStyle name="Poznámka 3 2 2 8 4 3 3" xfId="63313"/>
    <cellStyle name="Poznámka 3 2 2 8 4 3 4" xfId="6331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5" xfId="8446"/>
    <cellStyle name="Poznámka 3 2 2 8 5 2" xfId="23662"/>
    <cellStyle name="Poznámka 3 2 2 8 5 3" xfId="63315"/>
    <cellStyle name="Poznámka 3 2 2 8 5 4" xfId="63316"/>
    <cellStyle name="Poznámka 3 2 2 8 5 5" xfId="63317"/>
    <cellStyle name="Poznámka 3 2 2 8 6" xfId="14893"/>
    <cellStyle name="Poznámka 3 2 2 8 6 2" xfId="30081"/>
    <cellStyle name="Poznámka 3 2 2 8 6 3" xfId="63318"/>
    <cellStyle name="Poznámka 3 2 2 8 6 4" xfId="63319"/>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2 3" xfId="63320"/>
    <cellStyle name="Poznámka 3 2 2 9 2 4" xfId="63321"/>
    <cellStyle name="Poznámka 3 2 2 9 2 5" xfId="63322"/>
    <cellStyle name="Poznámka 3 2 2 9 3" xfId="14897"/>
    <cellStyle name="Poznámka 3 2 2 9 3 2" xfId="30085"/>
    <cellStyle name="Poznámka 3 2 2 9 3 3" xfId="63323"/>
    <cellStyle name="Poznámka 3 2 2 9 3 4" xfId="63324"/>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0" xfId="45059"/>
    <cellStyle name="Poznámka 3 2 21" xfId="45060"/>
    <cellStyle name="Poznámka 3 2 3" xfId="652"/>
    <cellStyle name="Poznámka 3 2 3 10" xfId="7086"/>
    <cellStyle name="Poznámka 3 2 3 10 2" xfId="10821"/>
    <cellStyle name="Poznámka 3 2 3 10 2 2" xfId="26037"/>
    <cellStyle name="Poznámka 3 2 3 10 2 3" xfId="63325"/>
    <cellStyle name="Poznámka 3 2 3 10 2 4" xfId="63326"/>
    <cellStyle name="Poznámka 3 2 3 10 2 5" xfId="63327"/>
    <cellStyle name="Poznámka 3 2 3 10 3" xfId="14898"/>
    <cellStyle name="Poznámka 3 2 3 10 3 2" xfId="30086"/>
    <cellStyle name="Poznámka 3 2 3 10 3 3" xfId="63328"/>
    <cellStyle name="Poznámka 3 2 3 10 3 4" xfId="63329"/>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1" xfId="7087"/>
    <cellStyle name="Poznámka 3 2 3 11 2" xfId="11086"/>
    <cellStyle name="Poznámka 3 2 3 11 2 2" xfId="26286"/>
    <cellStyle name="Poznámka 3 2 3 11 2 3" xfId="63330"/>
    <cellStyle name="Poznámka 3 2 3 11 2 4" xfId="63331"/>
    <cellStyle name="Poznámka 3 2 3 11 2 5" xfId="63332"/>
    <cellStyle name="Poznámka 3 2 3 11 3" xfId="14899"/>
    <cellStyle name="Poznámka 3 2 3 11 3 2" xfId="30087"/>
    <cellStyle name="Poznámka 3 2 3 11 3 3" xfId="63333"/>
    <cellStyle name="Poznámka 3 2 3 11 3 4" xfId="63334"/>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2" xfId="7866"/>
    <cellStyle name="Poznámka 3 2 3 12 2" xfId="23085"/>
    <cellStyle name="Poznámka 3 2 3 12 3" xfId="63335"/>
    <cellStyle name="Poznámka 3 2 3 12 4" xfId="63336"/>
    <cellStyle name="Poznámka 3 2 3 12 5" xfId="63337"/>
    <cellStyle name="Poznámka 3 2 3 13" xfId="11669"/>
    <cellStyle name="Poznámka 3 2 3 13 2" xfId="26865"/>
    <cellStyle name="Poznámka 3 2 3 13 3" xfId="63338"/>
    <cellStyle name="Poznámka 3 2 3 13 4" xfId="63339"/>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2" xfId="7088"/>
    <cellStyle name="Poznámka 3 2 3 2 10" xfId="45067"/>
    <cellStyle name="Poznámka 3 2 3 2 11" xfId="45068"/>
    <cellStyle name="Poznámka 3 2 3 2 2" xfId="7089"/>
    <cellStyle name="Poznámka 3 2 3 2 2 2" xfId="10822"/>
    <cellStyle name="Poznámka 3 2 3 2 2 2 2" xfId="26038"/>
    <cellStyle name="Poznámka 3 2 3 2 2 2 3" xfId="63340"/>
    <cellStyle name="Poznámka 3 2 3 2 2 2 4" xfId="63341"/>
    <cellStyle name="Poznámka 3 2 3 2 2 2 5" xfId="63342"/>
    <cellStyle name="Poznámka 3 2 3 2 2 3" xfId="14901"/>
    <cellStyle name="Poznámka 3 2 3 2 2 3 2" xfId="30089"/>
    <cellStyle name="Poznámka 3 2 3 2 2 3 3" xfId="63343"/>
    <cellStyle name="Poznámka 3 2 3 2 2 3 4" xfId="63344"/>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3" xfId="7090"/>
    <cellStyle name="Poznámka 3 2 3 2 3 2" xfId="10823"/>
    <cellStyle name="Poznámka 3 2 3 2 3 2 2" xfId="26039"/>
    <cellStyle name="Poznámka 3 2 3 2 3 2 3" xfId="63345"/>
    <cellStyle name="Poznámka 3 2 3 2 3 2 4" xfId="63346"/>
    <cellStyle name="Poznámka 3 2 3 2 3 2 5" xfId="63347"/>
    <cellStyle name="Poznámka 3 2 3 2 3 3" xfId="14902"/>
    <cellStyle name="Poznámka 3 2 3 2 3 3 2" xfId="30090"/>
    <cellStyle name="Poznámka 3 2 3 2 3 3 3" xfId="63348"/>
    <cellStyle name="Poznámka 3 2 3 2 3 3 4" xfId="63349"/>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4" xfId="7091"/>
    <cellStyle name="Poznámka 3 2 3 2 4 2" xfId="10824"/>
    <cellStyle name="Poznámka 3 2 3 2 4 2 2" xfId="26040"/>
    <cellStyle name="Poznámka 3 2 3 2 4 2 3" xfId="63350"/>
    <cellStyle name="Poznámka 3 2 3 2 4 2 4" xfId="63351"/>
    <cellStyle name="Poznámka 3 2 3 2 4 2 5" xfId="63352"/>
    <cellStyle name="Poznámka 3 2 3 2 4 3" xfId="14903"/>
    <cellStyle name="Poznámka 3 2 3 2 4 3 2" xfId="30091"/>
    <cellStyle name="Poznámka 3 2 3 2 4 3 3" xfId="63353"/>
    <cellStyle name="Poznámka 3 2 3 2 4 3 4" xfId="63354"/>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5" xfId="7927"/>
    <cellStyle name="Poznámka 3 2 3 2 5 2" xfId="23144"/>
    <cellStyle name="Poznámka 3 2 3 2 5 3" xfId="63355"/>
    <cellStyle name="Poznámka 3 2 3 2 5 4" xfId="63356"/>
    <cellStyle name="Poznámka 3 2 3 2 5 5" xfId="63357"/>
    <cellStyle name="Poznámka 3 2 3 2 6" xfId="14900"/>
    <cellStyle name="Poznámka 3 2 3 2 6 2" xfId="30088"/>
    <cellStyle name="Poznámka 3 2 3 2 6 3" xfId="63358"/>
    <cellStyle name="Poznámka 3 2 3 2 6 4" xfId="63359"/>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2" xfId="7093"/>
    <cellStyle name="Poznámka 3 2 3 3 2 2" xfId="10825"/>
    <cellStyle name="Poznámka 3 2 3 3 2 2 2" xfId="26041"/>
    <cellStyle name="Poznámka 3 2 3 3 2 2 3" xfId="63360"/>
    <cellStyle name="Poznámka 3 2 3 3 2 2 4" xfId="63361"/>
    <cellStyle name="Poznámka 3 2 3 3 2 2 5" xfId="63362"/>
    <cellStyle name="Poznámka 3 2 3 3 2 3" xfId="14905"/>
    <cellStyle name="Poznámka 3 2 3 3 2 3 2" xfId="30093"/>
    <cellStyle name="Poznámka 3 2 3 3 2 3 3" xfId="63363"/>
    <cellStyle name="Poznámka 3 2 3 3 2 3 4" xfId="63364"/>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3" xfId="7094"/>
    <cellStyle name="Poznámka 3 2 3 3 3 2" xfId="10826"/>
    <cellStyle name="Poznámka 3 2 3 3 3 2 2" xfId="26042"/>
    <cellStyle name="Poznámka 3 2 3 3 3 2 3" xfId="63365"/>
    <cellStyle name="Poznámka 3 2 3 3 3 2 4" xfId="63366"/>
    <cellStyle name="Poznámka 3 2 3 3 3 2 5" xfId="63367"/>
    <cellStyle name="Poznámka 3 2 3 3 3 3" xfId="14906"/>
    <cellStyle name="Poznámka 3 2 3 3 3 3 2" xfId="30094"/>
    <cellStyle name="Poznámka 3 2 3 3 3 3 3" xfId="63368"/>
    <cellStyle name="Poznámka 3 2 3 3 3 3 4" xfId="63369"/>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4" xfId="7095"/>
    <cellStyle name="Poznámka 3 2 3 3 4 2" xfId="10827"/>
    <cellStyle name="Poznámka 3 2 3 3 4 2 2" xfId="26043"/>
    <cellStyle name="Poznámka 3 2 3 3 4 2 3" xfId="63370"/>
    <cellStyle name="Poznámka 3 2 3 3 4 2 4" xfId="63371"/>
    <cellStyle name="Poznámka 3 2 3 3 4 2 5" xfId="63372"/>
    <cellStyle name="Poznámka 3 2 3 3 4 3" xfId="14907"/>
    <cellStyle name="Poznámka 3 2 3 3 4 3 2" xfId="30095"/>
    <cellStyle name="Poznámka 3 2 3 3 4 3 3" xfId="63373"/>
    <cellStyle name="Poznámka 3 2 3 3 4 3 4" xfId="63374"/>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5" xfId="8080"/>
    <cellStyle name="Poznámka 3 2 3 3 5 2" xfId="23296"/>
    <cellStyle name="Poznámka 3 2 3 3 5 3" xfId="63375"/>
    <cellStyle name="Poznámka 3 2 3 3 5 4" xfId="63376"/>
    <cellStyle name="Poznámka 3 2 3 3 5 5" xfId="63377"/>
    <cellStyle name="Poznámka 3 2 3 3 6" xfId="14904"/>
    <cellStyle name="Poznámka 3 2 3 3 6 2" xfId="30092"/>
    <cellStyle name="Poznámka 3 2 3 3 6 3" xfId="63378"/>
    <cellStyle name="Poznámka 3 2 3 3 6 4" xfId="63379"/>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2" xfId="7097"/>
    <cellStyle name="Poznámka 3 2 3 4 2 2" xfId="10828"/>
    <cellStyle name="Poznámka 3 2 3 4 2 2 2" xfId="26044"/>
    <cellStyle name="Poznámka 3 2 3 4 2 2 3" xfId="63380"/>
    <cellStyle name="Poznámka 3 2 3 4 2 2 4" xfId="63381"/>
    <cellStyle name="Poznámka 3 2 3 4 2 2 5" xfId="63382"/>
    <cellStyle name="Poznámka 3 2 3 4 2 3" xfId="14909"/>
    <cellStyle name="Poznámka 3 2 3 4 2 3 2" xfId="30097"/>
    <cellStyle name="Poznámka 3 2 3 4 2 3 3" xfId="63383"/>
    <cellStyle name="Poznámka 3 2 3 4 2 3 4" xfId="63384"/>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3" xfId="7098"/>
    <cellStyle name="Poznámka 3 2 3 4 3 2" xfId="10829"/>
    <cellStyle name="Poznámka 3 2 3 4 3 2 2" xfId="26045"/>
    <cellStyle name="Poznámka 3 2 3 4 3 2 3" xfId="63385"/>
    <cellStyle name="Poznámka 3 2 3 4 3 2 4" xfId="63386"/>
    <cellStyle name="Poznámka 3 2 3 4 3 2 5" xfId="63387"/>
    <cellStyle name="Poznámka 3 2 3 4 3 3" xfId="14910"/>
    <cellStyle name="Poznámka 3 2 3 4 3 3 2" xfId="30098"/>
    <cellStyle name="Poznámka 3 2 3 4 3 3 3" xfId="63388"/>
    <cellStyle name="Poznámka 3 2 3 4 3 3 4" xfId="63389"/>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4" xfId="7099"/>
    <cellStyle name="Poznámka 3 2 3 4 4 2" xfId="10830"/>
    <cellStyle name="Poznámka 3 2 3 4 4 2 2" xfId="26046"/>
    <cellStyle name="Poznámka 3 2 3 4 4 2 3" xfId="63390"/>
    <cellStyle name="Poznámka 3 2 3 4 4 2 4" xfId="63391"/>
    <cellStyle name="Poznámka 3 2 3 4 4 2 5" xfId="63392"/>
    <cellStyle name="Poznámka 3 2 3 4 4 3" xfId="14911"/>
    <cellStyle name="Poznámka 3 2 3 4 4 3 2" xfId="30099"/>
    <cellStyle name="Poznámka 3 2 3 4 4 3 3" xfId="63393"/>
    <cellStyle name="Poznámka 3 2 3 4 4 3 4" xfId="63394"/>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5" xfId="8160"/>
    <cellStyle name="Poznámka 3 2 3 4 5 2" xfId="23376"/>
    <cellStyle name="Poznámka 3 2 3 4 5 3" xfId="63395"/>
    <cellStyle name="Poznámka 3 2 3 4 5 4" xfId="63396"/>
    <cellStyle name="Poznámka 3 2 3 4 5 5" xfId="63397"/>
    <cellStyle name="Poznámka 3 2 3 4 6" xfId="14908"/>
    <cellStyle name="Poznámka 3 2 3 4 6 2" xfId="30096"/>
    <cellStyle name="Poznámka 3 2 3 4 6 3" xfId="63398"/>
    <cellStyle name="Poznámka 3 2 3 4 6 4" xfId="63399"/>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2" xfId="7101"/>
    <cellStyle name="Poznámka 3 2 3 5 2 2" xfId="10831"/>
    <cellStyle name="Poznámka 3 2 3 5 2 2 2" xfId="26047"/>
    <cellStyle name="Poznámka 3 2 3 5 2 2 3" xfId="63400"/>
    <cellStyle name="Poznámka 3 2 3 5 2 2 4" xfId="63401"/>
    <cellStyle name="Poznámka 3 2 3 5 2 2 5" xfId="63402"/>
    <cellStyle name="Poznámka 3 2 3 5 2 3" xfId="14913"/>
    <cellStyle name="Poznámka 3 2 3 5 2 3 2" xfId="30101"/>
    <cellStyle name="Poznámka 3 2 3 5 2 3 3" xfId="63403"/>
    <cellStyle name="Poznámka 3 2 3 5 2 3 4" xfId="63404"/>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3" xfId="7102"/>
    <cellStyle name="Poznámka 3 2 3 5 3 2" xfId="10832"/>
    <cellStyle name="Poznámka 3 2 3 5 3 2 2" xfId="26048"/>
    <cellStyle name="Poznámka 3 2 3 5 3 2 3" xfId="63405"/>
    <cellStyle name="Poznámka 3 2 3 5 3 2 4" xfId="63406"/>
    <cellStyle name="Poznámka 3 2 3 5 3 2 5" xfId="63407"/>
    <cellStyle name="Poznámka 3 2 3 5 3 3" xfId="14914"/>
    <cellStyle name="Poznámka 3 2 3 5 3 3 2" xfId="30102"/>
    <cellStyle name="Poznámka 3 2 3 5 3 3 3" xfId="63408"/>
    <cellStyle name="Poznámka 3 2 3 5 3 3 4" xfId="63409"/>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4" xfId="7103"/>
    <cellStyle name="Poznámka 3 2 3 5 4 2" xfId="10833"/>
    <cellStyle name="Poznámka 3 2 3 5 4 2 2" xfId="26049"/>
    <cellStyle name="Poznámka 3 2 3 5 4 2 3" xfId="63410"/>
    <cellStyle name="Poznámka 3 2 3 5 4 2 4" xfId="63411"/>
    <cellStyle name="Poznámka 3 2 3 5 4 2 5" xfId="63412"/>
    <cellStyle name="Poznámka 3 2 3 5 4 3" xfId="14915"/>
    <cellStyle name="Poznámka 3 2 3 5 4 3 2" xfId="30103"/>
    <cellStyle name="Poznámka 3 2 3 5 4 3 3" xfId="63413"/>
    <cellStyle name="Poznámka 3 2 3 5 4 3 4" xfId="63414"/>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5" xfId="8242"/>
    <cellStyle name="Poznámka 3 2 3 5 5 2" xfId="23458"/>
    <cellStyle name="Poznámka 3 2 3 5 5 3" xfId="63415"/>
    <cellStyle name="Poznámka 3 2 3 5 5 4" xfId="63416"/>
    <cellStyle name="Poznámka 3 2 3 5 5 5" xfId="63417"/>
    <cellStyle name="Poznámka 3 2 3 5 6" xfId="14912"/>
    <cellStyle name="Poznámka 3 2 3 5 6 2" xfId="30100"/>
    <cellStyle name="Poznámka 3 2 3 5 6 3" xfId="63418"/>
    <cellStyle name="Poznámka 3 2 3 5 6 4" xfId="63419"/>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2" xfId="7105"/>
    <cellStyle name="Poznámka 3 2 3 6 2 2" xfId="10834"/>
    <cellStyle name="Poznámka 3 2 3 6 2 2 2" xfId="26050"/>
    <cellStyle name="Poznámka 3 2 3 6 2 2 3" xfId="63420"/>
    <cellStyle name="Poznámka 3 2 3 6 2 2 4" xfId="63421"/>
    <cellStyle name="Poznámka 3 2 3 6 2 2 5" xfId="63422"/>
    <cellStyle name="Poznámka 3 2 3 6 2 3" xfId="14917"/>
    <cellStyle name="Poznámka 3 2 3 6 2 3 2" xfId="30105"/>
    <cellStyle name="Poznámka 3 2 3 6 2 3 3" xfId="63423"/>
    <cellStyle name="Poznámka 3 2 3 6 2 3 4" xfId="63424"/>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3" xfId="7106"/>
    <cellStyle name="Poznámka 3 2 3 6 3 2" xfId="10835"/>
    <cellStyle name="Poznámka 3 2 3 6 3 2 2" xfId="26051"/>
    <cellStyle name="Poznámka 3 2 3 6 3 2 3" xfId="63425"/>
    <cellStyle name="Poznámka 3 2 3 6 3 2 4" xfId="63426"/>
    <cellStyle name="Poznámka 3 2 3 6 3 2 5" xfId="63427"/>
    <cellStyle name="Poznámka 3 2 3 6 3 3" xfId="14918"/>
    <cellStyle name="Poznámka 3 2 3 6 3 3 2" xfId="30106"/>
    <cellStyle name="Poznámka 3 2 3 6 3 3 3" xfId="63428"/>
    <cellStyle name="Poznámka 3 2 3 6 3 3 4" xfId="63429"/>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4" xfId="7107"/>
    <cellStyle name="Poznámka 3 2 3 6 4 2" xfId="10836"/>
    <cellStyle name="Poznámka 3 2 3 6 4 2 2" xfId="26052"/>
    <cellStyle name="Poznámka 3 2 3 6 4 2 3" xfId="63430"/>
    <cellStyle name="Poznámka 3 2 3 6 4 2 4" xfId="63431"/>
    <cellStyle name="Poznámka 3 2 3 6 4 2 5" xfId="63432"/>
    <cellStyle name="Poznámka 3 2 3 6 4 3" xfId="14919"/>
    <cellStyle name="Poznámka 3 2 3 6 4 3 2" xfId="30107"/>
    <cellStyle name="Poznámka 3 2 3 6 4 3 3" xfId="63433"/>
    <cellStyle name="Poznámka 3 2 3 6 4 3 4" xfId="63434"/>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5" xfId="8335"/>
    <cellStyle name="Poznámka 3 2 3 6 5 2" xfId="23551"/>
    <cellStyle name="Poznámka 3 2 3 6 5 3" xfId="63435"/>
    <cellStyle name="Poznámka 3 2 3 6 5 4" xfId="63436"/>
    <cellStyle name="Poznámka 3 2 3 6 5 5" xfId="63437"/>
    <cellStyle name="Poznámka 3 2 3 6 6" xfId="14916"/>
    <cellStyle name="Poznámka 3 2 3 6 6 2" xfId="30104"/>
    <cellStyle name="Poznámka 3 2 3 6 6 3" xfId="63438"/>
    <cellStyle name="Poznámka 3 2 3 6 6 4" xfId="63439"/>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2" xfId="7109"/>
    <cellStyle name="Poznámka 3 2 3 7 2 2" xfId="10837"/>
    <cellStyle name="Poznámka 3 2 3 7 2 2 2" xfId="26053"/>
    <cellStyle name="Poznámka 3 2 3 7 2 2 3" xfId="63440"/>
    <cellStyle name="Poznámka 3 2 3 7 2 2 4" xfId="63441"/>
    <cellStyle name="Poznámka 3 2 3 7 2 2 5" xfId="63442"/>
    <cellStyle name="Poznámka 3 2 3 7 2 3" xfId="14921"/>
    <cellStyle name="Poznámka 3 2 3 7 2 3 2" xfId="30109"/>
    <cellStyle name="Poznámka 3 2 3 7 2 3 3" xfId="63443"/>
    <cellStyle name="Poznámka 3 2 3 7 2 3 4" xfId="63444"/>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3" xfId="7110"/>
    <cellStyle name="Poznámka 3 2 3 7 3 2" xfId="10838"/>
    <cellStyle name="Poznámka 3 2 3 7 3 2 2" xfId="26054"/>
    <cellStyle name="Poznámka 3 2 3 7 3 2 3" xfId="63445"/>
    <cellStyle name="Poznámka 3 2 3 7 3 2 4" xfId="63446"/>
    <cellStyle name="Poznámka 3 2 3 7 3 2 5" xfId="63447"/>
    <cellStyle name="Poznámka 3 2 3 7 3 3" xfId="14922"/>
    <cellStyle name="Poznámka 3 2 3 7 3 3 2" xfId="30110"/>
    <cellStyle name="Poznámka 3 2 3 7 3 3 3" xfId="63448"/>
    <cellStyle name="Poznámka 3 2 3 7 3 3 4" xfId="63449"/>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4" xfId="7111"/>
    <cellStyle name="Poznámka 3 2 3 7 4 2" xfId="10839"/>
    <cellStyle name="Poznámka 3 2 3 7 4 2 2" xfId="26055"/>
    <cellStyle name="Poznámka 3 2 3 7 4 2 3" xfId="63450"/>
    <cellStyle name="Poznámka 3 2 3 7 4 2 4" xfId="63451"/>
    <cellStyle name="Poznámka 3 2 3 7 4 2 5" xfId="63452"/>
    <cellStyle name="Poznámka 3 2 3 7 4 3" xfId="14923"/>
    <cellStyle name="Poznámka 3 2 3 7 4 3 2" xfId="30111"/>
    <cellStyle name="Poznámka 3 2 3 7 4 3 3" xfId="63453"/>
    <cellStyle name="Poznámka 3 2 3 7 4 3 4" xfId="63454"/>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5" xfId="8418"/>
    <cellStyle name="Poznámka 3 2 3 7 5 2" xfId="23634"/>
    <cellStyle name="Poznámka 3 2 3 7 5 3" xfId="63455"/>
    <cellStyle name="Poznámka 3 2 3 7 5 4" xfId="63456"/>
    <cellStyle name="Poznámka 3 2 3 7 5 5" xfId="63457"/>
    <cellStyle name="Poznámka 3 2 3 7 6" xfId="14920"/>
    <cellStyle name="Poznámka 3 2 3 7 6 2" xfId="30108"/>
    <cellStyle name="Poznámka 3 2 3 7 6 3" xfId="63458"/>
    <cellStyle name="Poznámka 3 2 3 7 6 4" xfId="63459"/>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2 3" xfId="63460"/>
    <cellStyle name="Poznámka 3 2 3 8 2 4" xfId="63461"/>
    <cellStyle name="Poznámka 3 2 3 8 2 5" xfId="63462"/>
    <cellStyle name="Poznámka 3 2 3 8 3" xfId="14924"/>
    <cellStyle name="Poznámka 3 2 3 8 3 2" xfId="30112"/>
    <cellStyle name="Poznámka 3 2 3 8 3 3" xfId="63463"/>
    <cellStyle name="Poznámka 3 2 3 8 3 4" xfId="63464"/>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9" xfId="7113"/>
    <cellStyle name="Poznámka 3 2 3 9 2" xfId="10841"/>
    <cellStyle name="Poznámka 3 2 3 9 2 2" xfId="26057"/>
    <cellStyle name="Poznámka 3 2 3 9 2 3" xfId="63465"/>
    <cellStyle name="Poznámka 3 2 3 9 2 4" xfId="63466"/>
    <cellStyle name="Poznámka 3 2 3 9 2 5" xfId="63467"/>
    <cellStyle name="Poznámka 3 2 3 9 3" xfId="14925"/>
    <cellStyle name="Poznámka 3 2 3 9 3 2" xfId="30113"/>
    <cellStyle name="Poznámka 3 2 3 9 3 3" xfId="63468"/>
    <cellStyle name="Poznámka 3 2 3 9 3 4" xfId="63469"/>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4" xfId="653"/>
    <cellStyle name="Poznámka 3 2 4 10" xfId="19276"/>
    <cellStyle name="Poznámka 3 2 4 11" xfId="45119"/>
    <cellStyle name="Poznámka 3 2 4 12" xfId="45120"/>
    <cellStyle name="Poznámka 3 2 4 2" xfId="7114"/>
    <cellStyle name="Poznámka 3 2 4 2 2" xfId="10842"/>
    <cellStyle name="Poznámka 3 2 4 2 2 2" xfId="26058"/>
    <cellStyle name="Poznámka 3 2 4 2 2 3" xfId="63470"/>
    <cellStyle name="Poznámka 3 2 4 2 2 4" xfId="63471"/>
    <cellStyle name="Poznámka 3 2 4 2 2 5" xfId="63472"/>
    <cellStyle name="Poznámka 3 2 4 2 3" xfId="14926"/>
    <cellStyle name="Poznámka 3 2 4 2 3 2" xfId="30114"/>
    <cellStyle name="Poznámka 3 2 4 2 3 3" xfId="63473"/>
    <cellStyle name="Poznámka 3 2 4 2 3 4" xfId="6347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3" xfId="7115"/>
    <cellStyle name="Poznámka 3 2 4 3 2" xfId="10843"/>
    <cellStyle name="Poznámka 3 2 4 3 2 2" xfId="26059"/>
    <cellStyle name="Poznámka 3 2 4 3 2 3" xfId="63475"/>
    <cellStyle name="Poznámka 3 2 4 3 2 4" xfId="63476"/>
    <cellStyle name="Poznámka 3 2 4 3 2 5" xfId="63477"/>
    <cellStyle name="Poznámka 3 2 4 3 3" xfId="14927"/>
    <cellStyle name="Poznámka 3 2 4 3 3 2" xfId="30115"/>
    <cellStyle name="Poznámka 3 2 4 3 3 3" xfId="63478"/>
    <cellStyle name="Poznámka 3 2 4 3 3 4" xfId="63479"/>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4" xfId="7116"/>
    <cellStyle name="Poznámka 3 2 4 4 2" xfId="10844"/>
    <cellStyle name="Poznámka 3 2 4 4 2 2" xfId="26060"/>
    <cellStyle name="Poznámka 3 2 4 4 2 3" xfId="63480"/>
    <cellStyle name="Poznámka 3 2 4 4 2 4" xfId="63481"/>
    <cellStyle name="Poznámka 3 2 4 4 2 5" xfId="63482"/>
    <cellStyle name="Poznámka 3 2 4 4 3" xfId="14928"/>
    <cellStyle name="Poznámka 3 2 4 4 3 2" xfId="30116"/>
    <cellStyle name="Poznámka 3 2 4 4 3 3" xfId="63483"/>
    <cellStyle name="Poznámka 3 2 4 4 3 4" xfId="63484"/>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5" xfId="7117"/>
    <cellStyle name="Poznámka 3 2 4 5 2" xfId="11090"/>
    <cellStyle name="Poznámka 3 2 4 5 2 2" xfId="26290"/>
    <cellStyle name="Poznámka 3 2 4 5 2 3" xfId="63485"/>
    <cellStyle name="Poznámka 3 2 4 5 2 4" xfId="63486"/>
    <cellStyle name="Poznámka 3 2 4 5 2 5" xfId="63487"/>
    <cellStyle name="Poznámka 3 2 4 5 3" xfId="14929"/>
    <cellStyle name="Poznámka 3 2 4 5 3 2" xfId="30117"/>
    <cellStyle name="Poznámka 3 2 4 5 3 3" xfId="63488"/>
    <cellStyle name="Poznámka 3 2 4 5 3 4" xfId="63489"/>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6" xfId="7824"/>
    <cellStyle name="Poznámka 3 2 4 6 2" xfId="23043"/>
    <cellStyle name="Poznámka 3 2 4 6 3" xfId="63490"/>
    <cellStyle name="Poznámka 3 2 4 6 4" xfId="63491"/>
    <cellStyle name="Poznámka 3 2 4 6 5" xfId="63492"/>
    <cellStyle name="Poznámka 3 2 4 7" xfId="11670"/>
    <cellStyle name="Poznámka 3 2 4 7 2" xfId="26866"/>
    <cellStyle name="Poznámka 3 2 4 7 3" xfId="63493"/>
    <cellStyle name="Poznámka 3 2 4 7 4" xfId="63494"/>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2" xfId="7118"/>
    <cellStyle name="Poznámka 3 2 5 2 2" xfId="10845"/>
    <cellStyle name="Poznámka 3 2 5 2 2 2" xfId="26061"/>
    <cellStyle name="Poznámka 3 2 5 2 2 3" xfId="63495"/>
    <cellStyle name="Poznámka 3 2 5 2 2 4" xfId="63496"/>
    <cellStyle name="Poznámka 3 2 5 2 2 5" xfId="63497"/>
    <cellStyle name="Poznámka 3 2 5 2 3" xfId="14930"/>
    <cellStyle name="Poznámka 3 2 5 2 3 2" xfId="30118"/>
    <cellStyle name="Poznámka 3 2 5 2 3 3" xfId="63498"/>
    <cellStyle name="Poznámka 3 2 5 2 3 4" xfId="63499"/>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3" xfId="7119"/>
    <cellStyle name="Poznámka 3 2 5 3 2" xfId="10846"/>
    <cellStyle name="Poznámka 3 2 5 3 2 2" xfId="26062"/>
    <cellStyle name="Poznámka 3 2 5 3 2 3" xfId="63500"/>
    <cellStyle name="Poznámka 3 2 5 3 2 4" xfId="63501"/>
    <cellStyle name="Poznámka 3 2 5 3 2 5" xfId="63502"/>
    <cellStyle name="Poznámka 3 2 5 3 3" xfId="14931"/>
    <cellStyle name="Poznámka 3 2 5 3 3 2" xfId="30119"/>
    <cellStyle name="Poznámka 3 2 5 3 3 3" xfId="63503"/>
    <cellStyle name="Poznámka 3 2 5 3 3 4" xfId="63504"/>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4" xfId="7120"/>
    <cellStyle name="Poznámka 3 2 5 4 2" xfId="10847"/>
    <cellStyle name="Poznámka 3 2 5 4 2 2" xfId="26063"/>
    <cellStyle name="Poznámka 3 2 5 4 2 3" xfId="63505"/>
    <cellStyle name="Poznámka 3 2 5 4 2 4" xfId="63506"/>
    <cellStyle name="Poznámka 3 2 5 4 2 5" xfId="63507"/>
    <cellStyle name="Poznámka 3 2 5 4 3" xfId="14932"/>
    <cellStyle name="Poznámka 3 2 5 4 3 2" xfId="30120"/>
    <cellStyle name="Poznámka 3 2 5 4 3 3" xfId="63508"/>
    <cellStyle name="Poznámka 3 2 5 4 3 4" xfId="63509"/>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5" xfId="7121"/>
    <cellStyle name="Poznámka 3 2 5 5 2" xfId="11233"/>
    <cellStyle name="Poznámka 3 2 5 5 2 2" xfId="26433"/>
    <cellStyle name="Poznámka 3 2 5 5 2 3" xfId="63510"/>
    <cellStyle name="Poznámka 3 2 5 5 2 4" xfId="63511"/>
    <cellStyle name="Poznámka 3 2 5 5 2 5" xfId="63512"/>
    <cellStyle name="Poznámka 3 2 5 5 3" xfId="14933"/>
    <cellStyle name="Poznámka 3 2 5 5 3 2" xfId="30121"/>
    <cellStyle name="Poznámka 3 2 5 5 3 3" xfId="63513"/>
    <cellStyle name="Poznámka 3 2 5 5 3 4" xfId="63514"/>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6" xfId="7792"/>
    <cellStyle name="Poznámka 3 2 5 6 2" xfId="23011"/>
    <cellStyle name="Poznámka 3 2 5 6 3" xfId="63515"/>
    <cellStyle name="Poznámka 3 2 5 6 4" xfId="63516"/>
    <cellStyle name="Poznámka 3 2 5 6 5" xfId="63517"/>
    <cellStyle name="Poznámka 3 2 5 7" xfId="11671"/>
    <cellStyle name="Poznámka 3 2 5 7 2" xfId="26867"/>
    <cellStyle name="Poznámka 3 2 5 7 3" xfId="63518"/>
    <cellStyle name="Poznámka 3 2 5 7 4" xfId="63519"/>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2" xfId="7123"/>
    <cellStyle name="Poznámka 3 2 6 2 2" xfId="10848"/>
    <cellStyle name="Poznámka 3 2 6 2 2 2" xfId="26064"/>
    <cellStyle name="Poznámka 3 2 6 2 2 3" xfId="63520"/>
    <cellStyle name="Poznámka 3 2 6 2 2 4" xfId="63521"/>
    <cellStyle name="Poznámka 3 2 6 2 2 5" xfId="63522"/>
    <cellStyle name="Poznámka 3 2 6 2 3" xfId="14935"/>
    <cellStyle name="Poznámka 3 2 6 2 3 2" xfId="30123"/>
    <cellStyle name="Poznámka 3 2 6 2 3 3" xfId="63523"/>
    <cellStyle name="Poznámka 3 2 6 2 3 4" xfId="63524"/>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3" xfId="7124"/>
    <cellStyle name="Poznámka 3 2 6 3 2" xfId="10849"/>
    <cellStyle name="Poznámka 3 2 6 3 2 2" xfId="26065"/>
    <cellStyle name="Poznámka 3 2 6 3 2 3" xfId="63525"/>
    <cellStyle name="Poznámka 3 2 6 3 2 4" xfId="63526"/>
    <cellStyle name="Poznámka 3 2 6 3 2 5" xfId="63527"/>
    <cellStyle name="Poznámka 3 2 6 3 3" xfId="14936"/>
    <cellStyle name="Poznámka 3 2 6 3 3 2" xfId="30124"/>
    <cellStyle name="Poznámka 3 2 6 3 3 3" xfId="63528"/>
    <cellStyle name="Poznámka 3 2 6 3 3 4" xfId="63529"/>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4" xfId="7125"/>
    <cellStyle name="Poznámka 3 2 6 4 2" xfId="10850"/>
    <cellStyle name="Poznámka 3 2 6 4 2 2" xfId="26066"/>
    <cellStyle name="Poznámka 3 2 6 4 2 3" xfId="63530"/>
    <cellStyle name="Poznámka 3 2 6 4 2 4" xfId="63531"/>
    <cellStyle name="Poznámka 3 2 6 4 2 5" xfId="63532"/>
    <cellStyle name="Poznámka 3 2 6 4 3" xfId="14937"/>
    <cellStyle name="Poznámka 3 2 6 4 3 2" xfId="30125"/>
    <cellStyle name="Poznámka 3 2 6 4 3 3" xfId="63533"/>
    <cellStyle name="Poznámka 3 2 6 4 3 4" xfId="63534"/>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5" xfId="8028"/>
    <cellStyle name="Poznámka 3 2 6 5 2" xfId="23244"/>
    <cellStyle name="Poznámka 3 2 6 5 3" xfId="63535"/>
    <cellStyle name="Poznámka 3 2 6 5 4" xfId="63536"/>
    <cellStyle name="Poznámka 3 2 6 5 5" xfId="63537"/>
    <cellStyle name="Poznámka 3 2 6 6" xfId="14934"/>
    <cellStyle name="Poznámka 3 2 6 6 2" xfId="30122"/>
    <cellStyle name="Poznámka 3 2 6 6 3" xfId="63538"/>
    <cellStyle name="Poznámka 3 2 6 6 4" xfId="63539"/>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2" xfId="7127"/>
    <cellStyle name="Poznámka 3 2 7 2 2" xfId="10851"/>
    <cellStyle name="Poznámka 3 2 7 2 2 2" xfId="26067"/>
    <cellStyle name="Poznámka 3 2 7 2 2 3" xfId="63540"/>
    <cellStyle name="Poznámka 3 2 7 2 2 4" xfId="63541"/>
    <cellStyle name="Poznámka 3 2 7 2 2 5" xfId="63542"/>
    <cellStyle name="Poznámka 3 2 7 2 3" xfId="14939"/>
    <cellStyle name="Poznámka 3 2 7 2 3 2" xfId="30127"/>
    <cellStyle name="Poznámka 3 2 7 2 3 3" xfId="63543"/>
    <cellStyle name="Poznámka 3 2 7 2 3 4" xfId="63544"/>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3" xfId="7128"/>
    <cellStyle name="Poznámka 3 2 7 3 2" xfId="10852"/>
    <cellStyle name="Poznámka 3 2 7 3 2 2" xfId="26068"/>
    <cellStyle name="Poznámka 3 2 7 3 2 3" xfId="63545"/>
    <cellStyle name="Poznámka 3 2 7 3 2 4" xfId="63546"/>
    <cellStyle name="Poznámka 3 2 7 3 2 5" xfId="63547"/>
    <cellStyle name="Poznámka 3 2 7 3 3" xfId="14940"/>
    <cellStyle name="Poznámka 3 2 7 3 3 2" xfId="30128"/>
    <cellStyle name="Poznámka 3 2 7 3 3 3" xfId="63548"/>
    <cellStyle name="Poznámka 3 2 7 3 3 4" xfId="63549"/>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4" xfId="7129"/>
    <cellStyle name="Poznámka 3 2 7 4 2" xfId="10853"/>
    <cellStyle name="Poznámka 3 2 7 4 2 2" xfId="26069"/>
    <cellStyle name="Poznámka 3 2 7 4 2 3" xfId="63550"/>
    <cellStyle name="Poznámka 3 2 7 4 2 4" xfId="63551"/>
    <cellStyle name="Poznámka 3 2 7 4 2 5" xfId="63552"/>
    <cellStyle name="Poznámka 3 2 7 4 3" xfId="14941"/>
    <cellStyle name="Poznámka 3 2 7 4 3 2" xfId="30129"/>
    <cellStyle name="Poznámka 3 2 7 4 3 3" xfId="63553"/>
    <cellStyle name="Poznámka 3 2 7 4 3 4" xfId="63554"/>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5" xfId="8108"/>
    <cellStyle name="Poznámka 3 2 7 5 2" xfId="23324"/>
    <cellStyle name="Poznámka 3 2 7 5 3" xfId="63555"/>
    <cellStyle name="Poznámka 3 2 7 5 4" xfId="63556"/>
    <cellStyle name="Poznámka 3 2 7 5 5" xfId="63557"/>
    <cellStyle name="Poznámka 3 2 7 6" xfId="14938"/>
    <cellStyle name="Poznámka 3 2 7 6 2" xfId="30126"/>
    <cellStyle name="Poznámka 3 2 7 6 3" xfId="63558"/>
    <cellStyle name="Poznámka 3 2 7 6 4" xfId="63559"/>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2" xfId="7131"/>
    <cellStyle name="Poznámka 3 2 8 2 2" xfId="10854"/>
    <cellStyle name="Poznámka 3 2 8 2 2 2" xfId="26070"/>
    <cellStyle name="Poznámka 3 2 8 2 2 3" xfId="63560"/>
    <cellStyle name="Poznámka 3 2 8 2 2 4" xfId="63561"/>
    <cellStyle name="Poznámka 3 2 8 2 2 5" xfId="63562"/>
    <cellStyle name="Poznámka 3 2 8 2 3" xfId="14943"/>
    <cellStyle name="Poznámka 3 2 8 2 3 2" xfId="30131"/>
    <cellStyle name="Poznámka 3 2 8 2 3 3" xfId="63563"/>
    <cellStyle name="Poznámka 3 2 8 2 3 4" xfId="63564"/>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3" xfId="7132"/>
    <cellStyle name="Poznámka 3 2 8 3 2" xfId="10855"/>
    <cellStyle name="Poznámka 3 2 8 3 2 2" xfId="26071"/>
    <cellStyle name="Poznámka 3 2 8 3 2 3" xfId="63565"/>
    <cellStyle name="Poznámka 3 2 8 3 2 4" xfId="63566"/>
    <cellStyle name="Poznámka 3 2 8 3 2 5" xfId="63567"/>
    <cellStyle name="Poznámka 3 2 8 3 3" xfId="14944"/>
    <cellStyle name="Poznámka 3 2 8 3 3 2" xfId="30132"/>
    <cellStyle name="Poznámka 3 2 8 3 3 3" xfId="63568"/>
    <cellStyle name="Poznámka 3 2 8 3 3 4" xfId="63569"/>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4" xfId="7133"/>
    <cellStyle name="Poznámka 3 2 8 4 2" xfId="10856"/>
    <cellStyle name="Poznámka 3 2 8 4 2 2" xfId="26072"/>
    <cellStyle name="Poznámka 3 2 8 4 2 3" xfId="63570"/>
    <cellStyle name="Poznámka 3 2 8 4 2 4" xfId="63571"/>
    <cellStyle name="Poznámka 3 2 8 4 2 5" xfId="63572"/>
    <cellStyle name="Poznámka 3 2 8 4 3" xfId="14945"/>
    <cellStyle name="Poznámka 3 2 8 4 3 2" xfId="30133"/>
    <cellStyle name="Poznámka 3 2 8 4 3 3" xfId="63573"/>
    <cellStyle name="Poznámka 3 2 8 4 3 4" xfId="63574"/>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5" xfId="8110"/>
    <cellStyle name="Poznámka 3 2 8 5 2" xfId="23326"/>
    <cellStyle name="Poznámka 3 2 8 5 3" xfId="63575"/>
    <cellStyle name="Poznámka 3 2 8 5 4" xfId="63576"/>
    <cellStyle name="Poznámka 3 2 8 5 5" xfId="63577"/>
    <cellStyle name="Poznámka 3 2 8 6" xfId="14942"/>
    <cellStyle name="Poznámka 3 2 8 6 2" xfId="30130"/>
    <cellStyle name="Poznámka 3 2 8 6 3" xfId="63578"/>
    <cellStyle name="Poznámka 3 2 8 6 4" xfId="63579"/>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2" xfId="7135"/>
    <cellStyle name="Poznámka 3 2 9 2 2" xfId="10857"/>
    <cellStyle name="Poznámka 3 2 9 2 2 2" xfId="26073"/>
    <cellStyle name="Poznámka 3 2 9 2 2 3" xfId="63580"/>
    <cellStyle name="Poznámka 3 2 9 2 2 4" xfId="63581"/>
    <cellStyle name="Poznámka 3 2 9 2 2 5" xfId="63582"/>
    <cellStyle name="Poznámka 3 2 9 2 3" xfId="14947"/>
    <cellStyle name="Poznámka 3 2 9 2 3 2" xfId="30135"/>
    <cellStyle name="Poznámka 3 2 9 2 3 3" xfId="63583"/>
    <cellStyle name="Poznámka 3 2 9 2 3 4" xfId="63584"/>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3" xfId="7136"/>
    <cellStyle name="Poznámka 3 2 9 3 2" xfId="10858"/>
    <cellStyle name="Poznámka 3 2 9 3 2 2" xfId="26074"/>
    <cellStyle name="Poznámka 3 2 9 3 2 3" xfId="63585"/>
    <cellStyle name="Poznámka 3 2 9 3 2 4" xfId="63586"/>
    <cellStyle name="Poznámka 3 2 9 3 2 5" xfId="63587"/>
    <cellStyle name="Poznámka 3 2 9 3 3" xfId="14948"/>
    <cellStyle name="Poznámka 3 2 9 3 3 2" xfId="30136"/>
    <cellStyle name="Poznámka 3 2 9 3 3 3" xfId="63588"/>
    <cellStyle name="Poznámka 3 2 9 3 3 4" xfId="63589"/>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4" xfId="7137"/>
    <cellStyle name="Poznámka 3 2 9 4 2" xfId="10859"/>
    <cellStyle name="Poznámka 3 2 9 4 2 2" xfId="26075"/>
    <cellStyle name="Poznámka 3 2 9 4 2 3" xfId="63590"/>
    <cellStyle name="Poznámka 3 2 9 4 2 4" xfId="63591"/>
    <cellStyle name="Poznámka 3 2 9 4 2 5" xfId="63592"/>
    <cellStyle name="Poznámka 3 2 9 4 3" xfId="14949"/>
    <cellStyle name="Poznámka 3 2 9 4 3 2" xfId="30137"/>
    <cellStyle name="Poznámka 3 2 9 4 3 3" xfId="63593"/>
    <cellStyle name="Poznámka 3 2 9 4 3 4" xfId="63594"/>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5" xfId="8004"/>
    <cellStyle name="Poznámka 3 2 9 5 2" xfId="23221"/>
    <cellStyle name="Poznámka 3 2 9 5 3" xfId="63595"/>
    <cellStyle name="Poznámka 3 2 9 5 4" xfId="63596"/>
    <cellStyle name="Poznámka 3 2 9 5 5" xfId="63597"/>
    <cellStyle name="Poznámka 3 2 9 6" xfId="14946"/>
    <cellStyle name="Poznámka 3 2 9 6 2" xfId="30134"/>
    <cellStyle name="Poznámka 3 2 9 6 3" xfId="63598"/>
    <cellStyle name="Poznámka 3 2 9 6 4" xfId="63599"/>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2 3" xfId="63600"/>
    <cellStyle name="Poznámka 3 3 10 2 4" xfId="63601"/>
    <cellStyle name="Poznámka 3 3 10 2 5" xfId="63602"/>
    <cellStyle name="Poznámka 3 3 10 3" xfId="14950"/>
    <cellStyle name="Poznámka 3 3 10 3 2" xfId="30138"/>
    <cellStyle name="Poznámka 3 3 10 3 3" xfId="63603"/>
    <cellStyle name="Poznámka 3 3 10 3 4" xfId="63604"/>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1" xfId="7146"/>
    <cellStyle name="Poznámka 3 3 11 2" xfId="10861"/>
    <cellStyle name="Poznámka 3 3 11 2 2" xfId="26077"/>
    <cellStyle name="Poznámka 3 3 11 2 3" xfId="63605"/>
    <cellStyle name="Poznámka 3 3 11 2 4" xfId="63606"/>
    <cellStyle name="Poznámka 3 3 11 2 5" xfId="63607"/>
    <cellStyle name="Poznámka 3 3 11 3" xfId="14951"/>
    <cellStyle name="Poznámka 3 3 11 3 2" xfId="30139"/>
    <cellStyle name="Poznámka 3 3 11 3 3" xfId="63608"/>
    <cellStyle name="Poznámka 3 3 11 3 4" xfId="6360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2" xfId="7147"/>
    <cellStyle name="Poznámka 3 3 12 2" xfId="11242"/>
    <cellStyle name="Poznámka 3 3 12 2 2" xfId="26442"/>
    <cellStyle name="Poznámka 3 3 12 2 3" xfId="63610"/>
    <cellStyle name="Poznámka 3 3 12 2 4" xfId="63611"/>
    <cellStyle name="Poznámka 3 3 12 2 5" xfId="63612"/>
    <cellStyle name="Poznámka 3 3 12 3" xfId="14952"/>
    <cellStyle name="Poznámka 3 3 12 3 2" xfId="30140"/>
    <cellStyle name="Poznámka 3 3 12 3 3" xfId="63613"/>
    <cellStyle name="Poznámka 3 3 12 3 4" xfId="63614"/>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3" xfId="7783"/>
    <cellStyle name="Poznámka 3 3 13 2" xfId="23002"/>
    <cellStyle name="Poznámka 3 3 13 3" xfId="63615"/>
    <cellStyle name="Poznámka 3 3 13 4" xfId="63616"/>
    <cellStyle name="Poznámka 3 3 13 5" xfId="63617"/>
    <cellStyle name="Poznámka 3 3 14" xfId="11672"/>
    <cellStyle name="Poznámka 3 3 14 2" xfId="26868"/>
    <cellStyle name="Poznámka 3 3 14 3" xfId="63618"/>
    <cellStyle name="Poznámka 3 3 14 4" xfId="63619"/>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2" xfId="7148"/>
    <cellStyle name="Poznámka 3 3 2 2 2" xfId="10862"/>
    <cellStyle name="Poznámka 3 3 2 2 2 2" xfId="26078"/>
    <cellStyle name="Poznámka 3 3 2 2 2 3" xfId="63620"/>
    <cellStyle name="Poznámka 3 3 2 2 2 4" xfId="63621"/>
    <cellStyle name="Poznámka 3 3 2 2 2 5" xfId="63622"/>
    <cellStyle name="Poznámka 3 3 2 2 3" xfId="14953"/>
    <cellStyle name="Poznámka 3 3 2 2 3 2" xfId="30141"/>
    <cellStyle name="Poznámka 3 3 2 2 3 3" xfId="63623"/>
    <cellStyle name="Poznámka 3 3 2 2 3 4" xfId="63624"/>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3" xfId="7149"/>
    <cellStyle name="Poznámka 3 3 2 3 2" xfId="10863"/>
    <cellStyle name="Poznámka 3 3 2 3 2 2" xfId="26079"/>
    <cellStyle name="Poznámka 3 3 2 3 2 3" xfId="63625"/>
    <cellStyle name="Poznámka 3 3 2 3 2 4" xfId="63626"/>
    <cellStyle name="Poznámka 3 3 2 3 2 5" xfId="63627"/>
    <cellStyle name="Poznámka 3 3 2 3 3" xfId="14954"/>
    <cellStyle name="Poznámka 3 3 2 3 3 2" xfId="30142"/>
    <cellStyle name="Poznámka 3 3 2 3 3 3" xfId="63628"/>
    <cellStyle name="Poznámka 3 3 2 3 3 4" xfId="63629"/>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4" xfId="7150"/>
    <cellStyle name="Poznámka 3 3 2 4 2" xfId="10864"/>
    <cellStyle name="Poznámka 3 3 2 4 2 2" xfId="26080"/>
    <cellStyle name="Poznámka 3 3 2 4 2 3" xfId="63630"/>
    <cellStyle name="Poznámka 3 3 2 4 2 4" xfId="63631"/>
    <cellStyle name="Poznámka 3 3 2 4 2 5" xfId="63632"/>
    <cellStyle name="Poznámka 3 3 2 4 3" xfId="14955"/>
    <cellStyle name="Poznámka 3 3 2 4 3 2" xfId="30143"/>
    <cellStyle name="Poznámka 3 3 2 4 3 3" xfId="63633"/>
    <cellStyle name="Poznámka 3 3 2 4 3 4" xfId="63634"/>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5" xfId="7151"/>
    <cellStyle name="Poznámka 3 3 2 5 2" xfId="11159"/>
    <cellStyle name="Poznámka 3 3 2 5 2 2" xfId="26359"/>
    <cellStyle name="Poznámka 3 3 2 5 2 3" xfId="63635"/>
    <cellStyle name="Poznámka 3 3 2 5 2 4" xfId="63636"/>
    <cellStyle name="Poznámka 3 3 2 5 2 5" xfId="63637"/>
    <cellStyle name="Poznámka 3 3 2 5 3" xfId="14956"/>
    <cellStyle name="Poznámka 3 3 2 5 3 2" xfId="30144"/>
    <cellStyle name="Poznámka 3 3 2 5 3 3" xfId="63638"/>
    <cellStyle name="Poznámka 3 3 2 5 3 4" xfId="63639"/>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6" xfId="7868"/>
    <cellStyle name="Poznámka 3 3 2 6 2" xfId="23087"/>
    <cellStyle name="Poznámka 3 3 2 6 3" xfId="63640"/>
    <cellStyle name="Poznámka 3 3 2 6 4" xfId="63641"/>
    <cellStyle name="Poznámka 3 3 2 6 5" xfId="63642"/>
    <cellStyle name="Poznámka 3 3 2 7" xfId="11673"/>
    <cellStyle name="Poznámka 3 3 2 7 2" xfId="26869"/>
    <cellStyle name="Poznámka 3 3 2 7 3" xfId="63643"/>
    <cellStyle name="Poznámka 3 3 2 7 4" xfId="63644"/>
    <cellStyle name="Poznámka 3 3 2 8" xfId="15473"/>
    <cellStyle name="Poznámka 3 3 2 8 2" xfId="30654"/>
    <cellStyle name="Poznámka 3 3 2 9" xfId="34459"/>
    <cellStyle name="Poznámka 3 3 3" xfId="657"/>
    <cellStyle name="Poznámka 3 3 3 10" xfId="19280"/>
    <cellStyle name="Poznámka 3 3 3 11" xfId="45189"/>
    <cellStyle name="Poznámka 3 3 3 12" xfId="45190"/>
    <cellStyle name="Poznámka 3 3 3 2" xfId="7152"/>
    <cellStyle name="Poznámka 3 3 3 2 2" xfId="10865"/>
    <cellStyle name="Poznámka 3 3 3 2 2 2" xfId="26081"/>
    <cellStyle name="Poznámka 3 3 3 2 2 3" xfId="63645"/>
    <cellStyle name="Poznámka 3 3 3 2 2 4" xfId="63646"/>
    <cellStyle name="Poznámka 3 3 3 2 2 5" xfId="63647"/>
    <cellStyle name="Poznámka 3 3 3 2 3" xfId="14957"/>
    <cellStyle name="Poznámka 3 3 3 2 3 2" xfId="30145"/>
    <cellStyle name="Poznámka 3 3 3 2 3 3" xfId="63648"/>
    <cellStyle name="Poznámka 3 3 3 2 3 4" xfId="63649"/>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3" xfId="7153"/>
    <cellStyle name="Poznámka 3 3 3 3 2" xfId="10866"/>
    <cellStyle name="Poznámka 3 3 3 3 2 2" xfId="26082"/>
    <cellStyle name="Poznámka 3 3 3 3 2 3" xfId="63650"/>
    <cellStyle name="Poznámka 3 3 3 3 2 4" xfId="63651"/>
    <cellStyle name="Poznámka 3 3 3 3 2 5" xfId="63652"/>
    <cellStyle name="Poznámka 3 3 3 3 3" xfId="14958"/>
    <cellStyle name="Poznámka 3 3 3 3 3 2" xfId="30146"/>
    <cellStyle name="Poznámka 3 3 3 3 3 3" xfId="63653"/>
    <cellStyle name="Poznámka 3 3 3 3 3 4" xfId="63654"/>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4" xfId="7154"/>
    <cellStyle name="Poznámka 3 3 3 4 2" xfId="10867"/>
    <cellStyle name="Poznámka 3 3 3 4 2 2" xfId="26083"/>
    <cellStyle name="Poznámka 3 3 3 4 2 3" xfId="63655"/>
    <cellStyle name="Poznámka 3 3 3 4 2 4" xfId="63656"/>
    <cellStyle name="Poznámka 3 3 3 4 2 5" xfId="63657"/>
    <cellStyle name="Poznámka 3 3 3 4 3" xfId="14959"/>
    <cellStyle name="Poznámka 3 3 3 4 3 2" xfId="30147"/>
    <cellStyle name="Poznámka 3 3 3 4 3 3" xfId="63658"/>
    <cellStyle name="Poznámka 3 3 3 4 3 4" xfId="63659"/>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5" xfId="7155"/>
    <cellStyle name="Poznámka 3 3 3 5 2" xfId="11136"/>
    <cellStyle name="Poznámka 3 3 3 5 2 2" xfId="26336"/>
    <cellStyle name="Poznámka 3 3 3 5 2 3" xfId="63660"/>
    <cellStyle name="Poznámka 3 3 3 5 2 4" xfId="63661"/>
    <cellStyle name="Poznámka 3 3 3 5 2 5" xfId="63662"/>
    <cellStyle name="Poznámka 3 3 3 5 3" xfId="14960"/>
    <cellStyle name="Poznámka 3 3 3 5 3 2" xfId="30148"/>
    <cellStyle name="Poznámka 3 3 3 5 3 3" xfId="63663"/>
    <cellStyle name="Poznámka 3 3 3 5 3 4" xfId="63664"/>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6" xfId="7794"/>
    <cellStyle name="Poznámka 3 3 3 6 2" xfId="23013"/>
    <cellStyle name="Poznámka 3 3 3 6 3" xfId="63665"/>
    <cellStyle name="Poznámka 3 3 3 6 4" xfId="63666"/>
    <cellStyle name="Poznámka 3 3 3 6 5" xfId="63667"/>
    <cellStyle name="Poznámka 3 3 3 7" xfId="11674"/>
    <cellStyle name="Poznámka 3 3 3 7 2" xfId="26870"/>
    <cellStyle name="Poznámka 3 3 3 7 3" xfId="63668"/>
    <cellStyle name="Poznámka 3 3 3 7 4" xfId="63669"/>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2" xfId="7157"/>
    <cellStyle name="Poznámka 3 3 4 2 2" xfId="10868"/>
    <cellStyle name="Poznámka 3 3 4 2 2 2" xfId="26084"/>
    <cellStyle name="Poznámka 3 3 4 2 2 3" xfId="63670"/>
    <cellStyle name="Poznámka 3 3 4 2 2 4" xfId="63671"/>
    <cellStyle name="Poznámka 3 3 4 2 2 5" xfId="63672"/>
    <cellStyle name="Poznámka 3 3 4 2 3" xfId="14962"/>
    <cellStyle name="Poznámka 3 3 4 2 3 2" xfId="30150"/>
    <cellStyle name="Poznámka 3 3 4 2 3 3" xfId="63673"/>
    <cellStyle name="Poznámka 3 3 4 2 3 4" xfId="63674"/>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3" xfId="7158"/>
    <cellStyle name="Poznámka 3 3 4 3 2" xfId="10869"/>
    <cellStyle name="Poznámka 3 3 4 3 2 2" xfId="26085"/>
    <cellStyle name="Poznámka 3 3 4 3 2 3" xfId="63675"/>
    <cellStyle name="Poznámka 3 3 4 3 2 4" xfId="63676"/>
    <cellStyle name="Poznámka 3 3 4 3 2 5" xfId="63677"/>
    <cellStyle name="Poznámka 3 3 4 3 3" xfId="14963"/>
    <cellStyle name="Poznámka 3 3 4 3 3 2" xfId="30151"/>
    <cellStyle name="Poznámka 3 3 4 3 3 3" xfId="63678"/>
    <cellStyle name="Poznámka 3 3 4 3 3 4" xfId="63679"/>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4" xfId="7159"/>
    <cellStyle name="Poznámka 3 3 4 4 2" xfId="10870"/>
    <cellStyle name="Poznámka 3 3 4 4 2 2" xfId="26086"/>
    <cellStyle name="Poznámka 3 3 4 4 2 3" xfId="63680"/>
    <cellStyle name="Poznámka 3 3 4 4 2 4" xfId="63681"/>
    <cellStyle name="Poznámka 3 3 4 4 2 5" xfId="63682"/>
    <cellStyle name="Poznámka 3 3 4 4 3" xfId="14964"/>
    <cellStyle name="Poznámka 3 3 4 4 3 2" xfId="30152"/>
    <cellStyle name="Poznámka 3 3 4 4 3 3" xfId="63683"/>
    <cellStyle name="Poznámka 3 3 4 4 3 4" xfId="63684"/>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5" xfId="8087"/>
    <cellStyle name="Poznámka 3 3 4 5 2" xfId="23303"/>
    <cellStyle name="Poznámka 3 3 4 5 3" xfId="63685"/>
    <cellStyle name="Poznámka 3 3 4 5 4" xfId="63686"/>
    <cellStyle name="Poznámka 3 3 4 5 5" xfId="63687"/>
    <cellStyle name="Poznámka 3 3 4 6" xfId="14961"/>
    <cellStyle name="Poznámka 3 3 4 6 2" xfId="30149"/>
    <cellStyle name="Poznámka 3 3 4 6 3" xfId="63688"/>
    <cellStyle name="Poznámka 3 3 4 6 4" xfId="6368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2" xfId="7161"/>
    <cellStyle name="Poznámka 3 3 5 2 2" xfId="10871"/>
    <cellStyle name="Poznámka 3 3 5 2 2 2" xfId="26087"/>
    <cellStyle name="Poznámka 3 3 5 2 2 3" xfId="63690"/>
    <cellStyle name="Poznámka 3 3 5 2 2 4" xfId="63691"/>
    <cellStyle name="Poznámka 3 3 5 2 2 5" xfId="63692"/>
    <cellStyle name="Poznámka 3 3 5 2 3" xfId="14966"/>
    <cellStyle name="Poznámka 3 3 5 2 3 2" xfId="30154"/>
    <cellStyle name="Poznámka 3 3 5 2 3 3" xfId="63693"/>
    <cellStyle name="Poznámka 3 3 5 2 3 4" xfId="6369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3" xfId="7162"/>
    <cellStyle name="Poznámka 3 3 5 3 2" xfId="10872"/>
    <cellStyle name="Poznámka 3 3 5 3 2 2" xfId="26088"/>
    <cellStyle name="Poznámka 3 3 5 3 2 3" xfId="63695"/>
    <cellStyle name="Poznámka 3 3 5 3 2 4" xfId="63696"/>
    <cellStyle name="Poznámka 3 3 5 3 2 5" xfId="63697"/>
    <cellStyle name="Poznámka 3 3 5 3 3" xfId="14967"/>
    <cellStyle name="Poznámka 3 3 5 3 3 2" xfId="30155"/>
    <cellStyle name="Poznámka 3 3 5 3 3 3" xfId="63698"/>
    <cellStyle name="Poznámka 3 3 5 3 3 4" xfId="63699"/>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4" xfId="7163"/>
    <cellStyle name="Poznámka 3 3 5 4 2" xfId="10873"/>
    <cellStyle name="Poznámka 3 3 5 4 2 2" xfId="26089"/>
    <cellStyle name="Poznámka 3 3 5 4 2 3" xfId="63700"/>
    <cellStyle name="Poznámka 3 3 5 4 2 4" xfId="63701"/>
    <cellStyle name="Poznámka 3 3 5 4 2 5" xfId="63702"/>
    <cellStyle name="Poznámka 3 3 5 4 3" xfId="14968"/>
    <cellStyle name="Poznámka 3 3 5 4 3 2" xfId="30156"/>
    <cellStyle name="Poznámka 3 3 5 4 3 3" xfId="63703"/>
    <cellStyle name="Poznámka 3 3 5 4 3 4" xfId="63704"/>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5" xfId="8179"/>
    <cellStyle name="Poznámka 3 3 5 5 2" xfId="23395"/>
    <cellStyle name="Poznámka 3 3 5 5 3" xfId="63705"/>
    <cellStyle name="Poznámka 3 3 5 5 4" xfId="63706"/>
    <cellStyle name="Poznámka 3 3 5 5 5" xfId="63707"/>
    <cellStyle name="Poznámka 3 3 5 6" xfId="14965"/>
    <cellStyle name="Poznámka 3 3 5 6 2" xfId="30153"/>
    <cellStyle name="Poznámka 3 3 5 6 3" xfId="63708"/>
    <cellStyle name="Poznámka 3 3 5 6 4" xfId="63709"/>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2" xfId="7165"/>
    <cellStyle name="Poznámka 3 3 6 2 2" xfId="10874"/>
    <cellStyle name="Poznámka 3 3 6 2 2 2" xfId="26090"/>
    <cellStyle name="Poznámka 3 3 6 2 2 3" xfId="63710"/>
    <cellStyle name="Poznámka 3 3 6 2 2 4" xfId="63711"/>
    <cellStyle name="Poznámka 3 3 6 2 2 5" xfId="63712"/>
    <cellStyle name="Poznámka 3 3 6 2 3" xfId="14970"/>
    <cellStyle name="Poznámka 3 3 6 2 3 2" xfId="30158"/>
    <cellStyle name="Poznámka 3 3 6 2 3 3" xfId="63713"/>
    <cellStyle name="Poznámka 3 3 6 2 3 4" xfId="63714"/>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3" xfId="7166"/>
    <cellStyle name="Poznámka 3 3 6 3 2" xfId="10875"/>
    <cellStyle name="Poznámka 3 3 6 3 2 2" xfId="26091"/>
    <cellStyle name="Poznámka 3 3 6 3 2 3" xfId="63715"/>
    <cellStyle name="Poznámka 3 3 6 3 2 4" xfId="63716"/>
    <cellStyle name="Poznámka 3 3 6 3 2 5" xfId="63717"/>
    <cellStyle name="Poznámka 3 3 6 3 3" xfId="14971"/>
    <cellStyle name="Poznámka 3 3 6 3 3 2" xfId="30159"/>
    <cellStyle name="Poznámka 3 3 6 3 3 3" xfId="63718"/>
    <cellStyle name="Poznámka 3 3 6 3 3 4" xfId="6371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4" xfId="7167"/>
    <cellStyle name="Poznámka 3 3 6 4 2" xfId="10876"/>
    <cellStyle name="Poznámka 3 3 6 4 2 2" xfId="26092"/>
    <cellStyle name="Poznámka 3 3 6 4 2 3" xfId="63720"/>
    <cellStyle name="Poznámka 3 3 6 4 2 4" xfId="63721"/>
    <cellStyle name="Poznámka 3 3 6 4 2 5" xfId="63722"/>
    <cellStyle name="Poznámka 3 3 6 4 3" xfId="14972"/>
    <cellStyle name="Poznámka 3 3 6 4 3 2" xfId="30160"/>
    <cellStyle name="Poznámka 3 3 6 4 3 3" xfId="63723"/>
    <cellStyle name="Poznámka 3 3 6 4 3 4" xfId="63724"/>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5" xfId="8261"/>
    <cellStyle name="Poznámka 3 3 6 5 2" xfId="23477"/>
    <cellStyle name="Poznámka 3 3 6 5 3" xfId="63725"/>
    <cellStyle name="Poznámka 3 3 6 5 4" xfId="63726"/>
    <cellStyle name="Poznámka 3 3 6 5 5" xfId="63727"/>
    <cellStyle name="Poznámka 3 3 6 6" xfId="14969"/>
    <cellStyle name="Poznámka 3 3 6 6 2" xfId="30157"/>
    <cellStyle name="Poznámka 3 3 6 6 3" xfId="63728"/>
    <cellStyle name="Poznámka 3 3 6 6 4" xfId="63729"/>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2" xfId="7169"/>
    <cellStyle name="Poznámka 3 3 7 2 2" xfId="10877"/>
    <cellStyle name="Poznámka 3 3 7 2 2 2" xfId="26093"/>
    <cellStyle name="Poznámka 3 3 7 2 2 3" xfId="63730"/>
    <cellStyle name="Poznámka 3 3 7 2 2 4" xfId="63731"/>
    <cellStyle name="Poznámka 3 3 7 2 2 5" xfId="63732"/>
    <cellStyle name="Poznámka 3 3 7 2 3" xfId="14974"/>
    <cellStyle name="Poznámka 3 3 7 2 3 2" xfId="30162"/>
    <cellStyle name="Poznámka 3 3 7 2 3 3" xfId="63733"/>
    <cellStyle name="Poznámka 3 3 7 2 3 4" xfId="63734"/>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3" xfId="7170"/>
    <cellStyle name="Poznámka 3 3 7 3 2" xfId="10878"/>
    <cellStyle name="Poznámka 3 3 7 3 2 2" xfId="26094"/>
    <cellStyle name="Poznámka 3 3 7 3 2 3" xfId="63735"/>
    <cellStyle name="Poznámka 3 3 7 3 2 4" xfId="63736"/>
    <cellStyle name="Poznámka 3 3 7 3 2 5" xfId="63737"/>
    <cellStyle name="Poznámka 3 3 7 3 3" xfId="14975"/>
    <cellStyle name="Poznámka 3 3 7 3 3 2" xfId="30163"/>
    <cellStyle name="Poznámka 3 3 7 3 3 3" xfId="63738"/>
    <cellStyle name="Poznámka 3 3 7 3 3 4" xfId="63739"/>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4" xfId="7171"/>
    <cellStyle name="Poznámka 3 3 7 4 2" xfId="10879"/>
    <cellStyle name="Poznámka 3 3 7 4 2 2" xfId="26095"/>
    <cellStyle name="Poznámka 3 3 7 4 2 3" xfId="63740"/>
    <cellStyle name="Poznámka 3 3 7 4 2 4" xfId="63741"/>
    <cellStyle name="Poznámka 3 3 7 4 2 5" xfId="63742"/>
    <cellStyle name="Poznámka 3 3 7 4 3" xfId="14976"/>
    <cellStyle name="Poznámka 3 3 7 4 3 2" xfId="30164"/>
    <cellStyle name="Poznámka 3 3 7 4 3 3" xfId="63743"/>
    <cellStyle name="Poznámka 3 3 7 4 3 4" xfId="6374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5" xfId="8349"/>
    <cellStyle name="Poznámka 3 3 7 5 2" xfId="23565"/>
    <cellStyle name="Poznámka 3 3 7 5 3" xfId="63745"/>
    <cellStyle name="Poznámka 3 3 7 5 4" xfId="63746"/>
    <cellStyle name="Poznámka 3 3 7 5 5" xfId="63747"/>
    <cellStyle name="Poznámka 3 3 7 6" xfId="14973"/>
    <cellStyle name="Poznámka 3 3 7 6 2" xfId="30161"/>
    <cellStyle name="Poznámka 3 3 7 6 3" xfId="63748"/>
    <cellStyle name="Poznámka 3 3 7 6 4" xfId="63749"/>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2" xfId="7173"/>
    <cellStyle name="Poznámka 3 3 8 2 2" xfId="10880"/>
    <cellStyle name="Poznámka 3 3 8 2 2 2" xfId="26096"/>
    <cellStyle name="Poznámka 3 3 8 2 2 3" xfId="63750"/>
    <cellStyle name="Poznámka 3 3 8 2 2 4" xfId="63751"/>
    <cellStyle name="Poznámka 3 3 8 2 2 5" xfId="63752"/>
    <cellStyle name="Poznámka 3 3 8 2 3" xfId="14978"/>
    <cellStyle name="Poznámka 3 3 8 2 3 2" xfId="30166"/>
    <cellStyle name="Poznámka 3 3 8 2 3 3" xfId="63753"/>
    <cellStyle name="Poznámka 3 3 8 2 3 4" xfId="63754"/>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3" xfId="7174"/>
    <cellStyle name="Poznámka 3 3 8 3 2" xfId="10881"/>
    <cellStyle name="Poznámka 3 3 8 3 2 2" xfId="26097"/>
    <cellStyle name="Poznámka 3 3 8 3 2 3" xfId="63755"/>
    <cellStyle name="Poznámka 3 3 8 3 2 4" xfId="63756"/>
    <cellStyle name="Poznámka 3 3 8 3 2 5" xfId="63757"/>
    <cellStyle name="Poznámka 3 3 8 3 3" xfId="14979"/>
    <cellStyle name="Poznámka 3 3 8 3 3 2" xfId="30167"/>
    <cellStyle name="Poznámka 3 3 8 3 3 3" xfId="63758"/>
    <cellStyle name="Poznámka 3 3 8 3 3 4" xfId="63759"/>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4" xfId="7175"/>
    <cellStyle name="Poznámka 3 3 8 4 2" xfId="10882"/>
    <cellStyle name="Poznámka 3 3 8 4 2 2" xfId="26098"/>
    <cellStyle name="Poznámka 3 3 8 4 2 3" xfId="63760"/>
    <cellStyle name="Poznámka 3 3 8 4 2 4" xfId="63761"/>
    <cellStyle name="Poznámka 3 3 8 4 2 5" xfId="63762"/>
    <cellStyle name="Poznámka 3 3 8 4 3" xfId="14980"/>
    <cellStyle name="Poznámka 3 3 8 4 3 2" xfId="30168"/>
    <cellStyle name="Poznámka 3 3 8 4 3 3" xfId="63763"/>
    <cellStyle name="Poznámka 3 3 8 4 3 4" xfId="63764"/>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5" xfId="8432"/>
    <cellStyle name="Poznámka 3 3 8 5 2" xfId="23648"/>
    <cellStyle name="Poznámka 3 3 8 5 3" xfId="63765"/>
    <cellStyle name="Poznámka 3 3 8 5 4" xfId="63766"/>
    <cellStyle name="Poznámka 3 3 8 5 5" xfId="63767"/>
    <cellStyle name="Poznámka 3 3 8 6" xfId="14977"/>
    <cellStyle name="Poznámka 3 3 8 6 2" xfId="30165"/>
    <cellStyle name="Poznámka 3 3 8 6 3" xfId="63768"/>
    <cellStyle name="Poznámka 3 3 8 6 4" xfId="63769"/>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2 3" xfId="63770"/>
    <cellStyle name="Poznámka 3 3 9 2 4" xfId="63771"/>
    <cellStyle name="Poznámka 3 3 9 2 5" xfId="63772"/>
    <cellStyle name="Poznámka 3 3 9 3" xfId="14981"/>
    <cellStyle name="Poznámka 3 3 9 3 2" xfId="30169"/>
    <cellStyle name="Poznámka 3 3 9 3 3" xfId="63773"/>
    <cellStyle name="Poznámka 3 3 9 3 4" xfId="63774"/>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4" xfId="658"/>
    <cellStyle name="Poznámka 3 4 10" xfId="7177"/>
    <cellStyle name="Poznámka 3 4 10 2" xfId="10884"/>
    <cellStyle name="Poznámka 3 4 10 2 2" xfId="26100"/>
    <cellStyle name="Poznámka 3 4 10 2 3" xfId="63775"/>
    <cellStyle name="Poznámka 3 4 10 2 4" xfId="63776"/>
    <cellStyle name="Poznámka 3 4 10 2 5" xfId="63777"/>
    <cellStyle name="Poznámka 3 4 10 3" xfId="14982"/>
    <cellStyle name="Poznámka 3 4 10 3 2" xfId="30170"/>
    <cellStyle name="Poznámka 3 4 10 3 3" xfId="63778"/>
    <cellStyle name="Poznámka 3 4 10 3 4" xfId="63779"/>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1" xfId="7178"/>
    <cellStyle name="Poznámka 3 4 11 2" xfId="10885"/>
    <cellStyle name="Poznámka 3 4 11 2 2" xfId="26101"/>
    <cellStyle name="Poznámka 3 4 11 2 3" xfId="63780"/>
    <cellStyle name="Poznámka 3 4 11 2 4" xfId="63781"/>
    <cellStyle name="Poznámka 3 4 11 2 5" xfId="63782"/>
    <cellStyle name="Poznámka 3 4 11 3" xfId="14983"/>
    <cellStyle name="Poznámka 3 4 11 3 2" xfId="30171"/>
    <cellStyle name="Poznámka 3 4 11 3 3" xfId="63783"/>
    <cellStyle name="Poznámka 3 4 11 3 4" xfId="63784"/>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2" xfId="7179"/>
    <cellStyle name="Poznámka 3 4 12 2" xfId="11121"/>
    <cellStyle name="Poznámka 3 4 12 2 2" xfId="26321"/>
    <cellStyle name="Poznámka 3 4 12 2 3" xfId="63785"/>
    <cellStyle name="Poznámka 3 4 12 2 4" xfId="63786"/>
    <cellStyle name="Poznámka 3 4 12 2 5" xfId="63787"/>
    <cellStyle name="Poznámka 3 4 12 3" xfId="14984"/>
    <cellStyle name="Poznámka 3 4 12 3 2" xfId="30172"/>
    <cellStyle name="Poznámka 3 4 12 3 3" xfId="63788"/>
    <cellStyle name="Poznámka 3 4 12 3 4" xfId="63789"/>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3" xfId="7786"/>
    <cellStyle name="Poznámka 3 4 13 2" xfId="23005"/>
    <cellStyle name="Poznámka 3 4 13 3" xfId="63790"/>
    <cellStyle name="Poznámka 3 4 13 4" xfId="63791"/>
    <cellStyle name="Poznámka 3 4 13 5" xfId="63792"/>
    <cellStyle name="Poznámka 3 4 14" xfId="11675"/>
    <cellStyle name="Poznámka 3 4 14 2" xfId="26871"/>
    <cellStyle name="Poznámka 3 4 14 3" xfId="63793"/>
    <cellStyle name="Poznámka 3 4 14 4" xfId="63794"/>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2" xfId="7180"/>
    <cellStyle name="Poznámka 3 4 2 2 2" xfId="10886"/>
    <cellStyle name="Poznámka 3 4 2 2 2 2" xfId="26102"/>
    <cellStyle name="Poznámka 3 4 2 2 2 3" xfId="63795"/>
    <cellStyle name="Poznámka 3 4 2 2 2 4" xfId="63796"/>
    <cellStyle name="Poznámka 3 4 2 2 2 5" xfId="63797"/>
    <cellStyle name="Poznámka 3 4 2 2 3" xfId="14985"/>
    <cellStyle name="Poznámka 3 4 2 2 3 2" xfId="30173"/>
    <cellStyle name="Poznámka 3 4 2 2 3 3" xfId="63798"/>
    <cellStyle name="Poznámka 3 4 2 2 3 4" xfId="63799"/>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3" xfId="7181"/>
    <cellStyle name="Poznámka 3 4 2 3 2" xfId="10887"/>
    <cellStyle name="Poznámka 3 4 2 3 2 2" xfId="26103"/>
    <cellStyle name="Poznámka 3 4 2 3 2 3" xfId="63800"/>
    <cellStyle name="Poznámka 3 4 2 3 2 4" xfId="63801"/>
    <cellStyle name="Poznámka 3 4 2 3 2 5" xfId="63802"/>
    <cellStyle name="Poznámka 3 4 2 3 3" xfId="14986"/>
    <cellStyle name="Poznámka 3 4 2 3 3 2" xfId="30174"/>
    <cellStyle name="Poznámka 3 4 2 3 3 3" xfId="63803"/>
    <cellStyle name="Poznámka 3 4 2 3 3 4" xfId="6380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4" xfId="7182"/>
    <cellStyle name="Poznámka 3 4 2 4 2" xfId="10888"/>
    <cellStyle name="Poznámka 3 4 2 4 2 2" xfId="26104"/>
    <cellStyle name="Poznámka 3 4 2 4 2 3" xfId="63805"/>
    <cellStyle name="Poznámka 3 4 2 4 2 4" xfId="63806"/>
    <cellStyle name="Poznámka 3 4 2 4 2 5" xfId="63807"/>
    <cellStyle name="Poznámka 3 4 2 4 3" xfId="14987"/>
    <cellStyle name="Poznámka 3 4 2 4 3 2" xfId="30175"/>
    <cellStyle name="Poznámka 3 4 2 4 3 3" xfId="63808"/>
    <cellStyle name="Poznámka 3 4 2 4 3 4" xfId="63809"/>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5" xfId="7183"/>
    <cellStyle name="Poznámka 3 4 2 5 2" xfId="11303"/>
    <cellStyle name="Poznámka 3 4 2 5 2 2" xfId="26503"/>
    <cellStyle name="Poznámka 3 4 2 5 2 3" xfId="63810"/>
    <cellStyle name="Poznámka 3 4 2 5 2 4" xfId="63811"/>
    <cellStyle name="Poznámka 3 4 2 5 2 5" xfId="63812"/>
    <cellStyle name="Poznámka 3 4 2 5 3" xfId="14988"/>
    <cellStyle name="Poznámka 3 4 2 5 3 2" xfId="30176"/>
    <cellStyle name="Poznámka 3 4 2 5 3 3" xfId="63813"/>
    <cellStyle name="Poznámka 3 4 2 5 3 4" xfId="63814"/>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6" xfId="7852"/>
    <cellStyle name="Poznámka 3 4 2 6 2" xfId="23071"/>
    <cellStyle name="Poznámka 3 4 2 6 3" xfId="63815"/>
    <cellStyle name="Poznámka 3 4 2 6 4" xfId="63816"/>
    <cellStyle name="Poznámka 3 4 2 6 5" xfId="63817"/>
    <cellStyle name="Poznámka 3 4 2 7" xfId="11676"/>
    <cellStyle name="Poznámka 3 4 2 7 2" xfId="26872"/>
    <cellStyle name="Poznámka 3 4 2 7 3" xfId="63818"/>
    <cellStyle name="Poznámka 3 4 2 7 4" xfId="63819"/>
    <cellStyle name="Poznámka 3 4 2 8" xfId="15476"/>
    <cellStyle name="Poznámka 3 4 2 8 2" xfId="30657"/>
    <cellStyle name="Poznámka 3 4 2 9" xfId="34462"/>
    <cellStyle name="Poznámka 3 4 3" xfId="660"/>
    <cellStyle name="Poznámka 3 4 3 10" xfId="19283"/>
    <cellStyle name="Poznámka 3 4 3 11" xfId="45259"/>
    <cellStyle name="Poznámka 3 4 3 12" xfId="45260"/>
    <cellStyle name="Poznámka 3 4 3 2" xfId="7184"/>
    <cellStyle name="Poznámka 3 4 3 2 2" xfId="10889"/>
    <cellStyle name="Poznámka 3 4 3 2 2 2" xfId="26105"/>
    <cellStyle name="Poznámka 3 4 3 2 2 3" xfId="63820"/>
    <cellStyle name="Poznámka 3 4 3 2 2 4" xfId="63821"/>
    <cellStyle name="Poznámka 3 4 3 2 2 5" xfId="63822"/>
    <cellStyle name="Poznámka 3 4 3 2 3" xfId="14989"/>
    <cellStyle name="Poznámka 3 4 3 2 3 2" xfId="30177"/>
    <cellStyle name="Poznámka 3 4 3 2 3 3" xfId="63823"/>
    <cellStyle name="Poznámka 3 4 3 2 3 4" xfId="63824"/>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3" xfId="7185"/>
    <cellStyle name="Poznámka 3 4 3 3 2" xfId="10890"/>
    <cellStyle name="Poznámka 3 4 3 3 2 2" xfId="26106"/>
    <cellStyle name="Poznámka 3 4 3 3 2 3" xfId="63825"/>
    <cellStyle name="Poznámka 3 4 3 3 2 4" xfId="63826"/>
    <cellStyle name="Poznámka 3 4 3 3 2 5" xfId="63827"/>
    <cellStyle name="Poznámka 3 4 3 3 3" xfId="14990"/>
    <cellStyle name="Poznámka 3 4 3 3 3 2" xfId="30178"/>
    <cellStyle name="Poznámka 3 4 3 3 3 3" xfId="63828"/>
    <cellStyle name="Poznámka 3 4 3 3 3 4" xfId="63829"/>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4" xfId="7186"/>
    <cellStyle name="Poznámka 3 4 3 4 2" xfId="10891"/>
    <cellStyle name="Poznámka 3 4 3 4 2 2" xfId="26107"/>
    <cellStyle name="Poznámka 3 4 3 4 2 3" xfId="63830"/>
    <cellStyle name="Poznámka 3 4 3 4 2 4" xfId="63831"/>
    <cellStyle name="Poznámka 3 4 3 4 2 5" xfId="63832"/>
    <cellStyle name="Poznámka 3 4 3 4 3" xfId="14991"/>
    <cellStyle name="Poznámka 3 4 3 4 3 2" xfId="30179"/>
    <cellStyle name="Poznámka 3 4 3 4 3 3" xfId="63833"/>
    <cellStyle name="Poznámka 3 4 3 4 3 4" xfId="63834"/>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5" xfId="7187"/>
    <cellStyle name="Poznámka 3 4 3 5 2" xfId="11066"/>
    <cellStyle name="Poznámka 3 4 3 5 2 2" xfId="26266"/>
    <cellStyle name="Poznámka 3 4 3 5 2 3" xfId="63835"/>
    <cellStyle name="Poznámka 3 4 3 5 2 4" xfId="63836"/>
    <cellStyle name="Poznámka 3 4 3 5 2 5" xfId="63837"/>
    <cellStyle name="Poznámka 3 4 3 5 3" xfId="14992"/>
    <cellStyle name="Poznámka 3 4 3 5 3 2" xfId="30180"/>
    <cellStyle name="Poznámka 3 4 3 5 3 3" xfId="63838"/>
    <cellStyle name="Poznámka 3 4 3 5 3 4" xfId="63839"/>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6" xfId="7779"/>
    <cellStyle name="Poznámka 3 4 3 6 2" xfId="22998"/>
    <cellStyle name="Poznámka 3 4 3 6 3" xfId="63840"/>
    <cellStyle name="Poznámka 3 4 3 6 4" xfId="63841"/>
    <cellStyle name="Poznámka 3 4 3 6 5" xfId="63842"/>
    <cellStyle name="Poznámka 3 4 3 7" xfId="11677"/>
    <cellStyle name="Poznámka 3 4 3 7 2" xfId="26873"/>
    <cellStyle name="Poznámka 3 4 3 7 3" xfId="63843"/>
    <cellStyle name="Poznámka 3 4 3 7 4" xfId="63844"/>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2" xfId="7189"/>
    <cellStyle name="Poznámka 3 4 4 2 2" xfId="10892"/>
    <cellStyle name="Poznámka 3 4 4 2 2 2" xfId="26108"/>
    <cellStyle name="Poznámka 3 4 4 2 2 3" xfId="63845"/>
    <cellStyle name="Poznámka 3 4 4 2 2 4" xfId="63846"/>
    <cellStyle name="Poznámka 3 4 4 2 2 5" xfId="63847"/>
    <cellStyle name="Poznámka 3 4 4 2 3" xfId="14994"/>
    <cellStyle name="Poznámka 3 4 4 2 3 2" xfId="30182"/>
    <cellStyle name="Poznámka 3 4 4 2 3 3" xfId="63848"/>
    <cellStyle name="Poznámka 3 4 4 2 3 4" xfId="63849"/>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3" xfId="7190"/>
    <cellStyle name="Poznámka 3 4 4 3 2" xfId="10893"/>
    <cellStyle name="Poznámka 3 4 4 3 2 2" xfId="26109"/>
    <cellStyle name="Poznámka 3 4 4 3 2 3" xfId="63850"/>
    <cellStyle name="Poznámka 3 4 4 3 2 4" xfId="63851"/>
    <cellStyle name="Poznámka 3 4 4 3 2 5" xfId="63852"/>
    <cellStyle name="Poznámka 3 4 4 3 3" xfId="14995"/>
    <cellStyle name="Poznámka 3 4 4 3 3 2" xfId="30183"/>
    <cellStyle name="Poznámka 3 4 4 3 3 3" xfId="63853"/>
    <cellStyle name="Poznámka 3 4 4 3 3 4" xfId="63854"/>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4" xfId="7191"/>
    <cellStyle name="Poznámka 3 4 4 4 2" xfId="10894"/>
    <cellStyle name="Poznámka 3 4 4 4 2 2" xfId="26110"/>
    <cellStyle name="Poznámka 3 4 4 4 2 3" xfId="63855"/>
    <cellStyle name="Poznámka 3 4 4 4 2 4" xfId="63856"/>
    <cellStyle name="Poznámka 3 4 4 4 2 5" xfId="63857"/>
    <cellStyle name="Poznámka 3 4 4 4 3" xfId="14996"/>
    <cellStyle name="Poznámka 3 4 4 4 3 2" xfId="30184"/>
    <cellStyle name="Poznámka 3 4 4 4 3 3" xfId="63858"/>
    <cellStyle name="Poznámka 3 4 4 4 3 4" xfId="63859"/>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5" xfId="8066"/>
    <cellStyle name="Poznámka 3 4 4 5 2" xfId="23282"/>
    <cellStyle name="Poznámka 3 4 4 5 3" xfId="63860"/>
    <cellStyle name="Poznámka 3 4 4 5 4" xfId="63861"/>
    <cellStyle name="Poznámka 3 4 4 5 5" xfId="63862"/>
    <cellStyle name="Poznámka 3 4 4 6" xfId="14993"/>
    <cellStyle name="Poznámka 3 4 4 6 2" xfId="30181"/>
    <cellStyle name="Poznámka 3 4 4 6 3" xfId="63863"/>
    <cellStyle name="Poznámka 3 4 4 6 4" xfId="63864"/>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2" xfId="7193"/>
    <cellStyle name="Poznámka 3 4 5 2 2" xfId="10895"/>
    <cellStyle name="Poznámka 3 4 5 2 2 2" xfId="26111"/>
    <cellStyle name="Poznámka 3 4 5 2 2 3" xfId="63865"/>
    <cellStyle name="Poznámka 3 4 5 2 2 4" xfId="63866"/>
    <cellStyle name="Poznámka 3 4 5 2 2 5" xfId="63867"/>
    <cellStyle name="Poznámka 3 4 5 2 3" xfId="14998"/>
    <cellStyle name="Poznámka 3 4 5 2 3 2" xfId="30186"/>
    <cellStyle name="Poznámka 3 4 5 2 3 3" xfId="63868"/>
    <cellStyle name="Poznámka 3 4 5 2 3 4" xfId="63869"/>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3" xfId="7194"/>
    <cellStyle name="Poznámka 3 4 5 3 2" xfId="10896"/>
    <cellStyle name="Poznámka 3 4 5 3 2 2" xfId="26112"/>
    <cellStyle name="Poznámka 3 4 5 3 2 3" xfId="63870"/>
    <cellStyle name="Poznámka 3 4 5 3 2 4" xfId="63871"/>
    <cellStyle name="Poznámka 3 4 5 3 2 5" xfId="63872"/>
    <cellStyle name="Poznámka 3 4 5 3 3" xfId="14999"/>
    <cellStyle name="Poznámka 3 4 5 3 3 2" xfId="30187"/>
    <cellStyle name="Poznámka 3 4 5 3 3 3" xfId="63873"/>
    <cellStyle name="Poznámka 3 4 5 3 3 4" xfId="63874"/>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4" xfId="7195"/>
    <cellStyle name="Poznámka 3 4 5 4 2" xfId="10897"/>
    <cellStyle name="Poznámka 3 4 5 4 2 2" xfId="26113"/>
    <cellStyle name="Poznámka 3 4 5 4 2 3" xfId="63875"/>
    <cellStyle name="Poznámka 3 4 5 4 2 4" xfId="63876"/>
    <cellStyle name="Poznámka 3 4 5 4 2 5" xfId="63877"/>
    <cellStyle name="Poznámka 3 4 5 4 3" xfId="15000"/>
    <cellStyle name="Poznámka 3 4 5 4 3 2" xfId="30188"/>
    <cellStyle name="Poznámka 3 4 5 4 3 3" xfId="63878"/>
    <cellStyle name="Poznámka 3 4 5 4 3 4" xfId="63879"/>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5" xfId="8146"/>
    <cellStyle name="Poznámka 3 4 5 5 2" xfId="23362"/>
    <cellStyle name="Poznámka 3 4 5 5 3" xfId="63880"/>
    <cellStyle name="Poznámka 3 4 5 5 4" xfId="63881"/>
    <cellStyle name="Poznámka 3 4 5 5 5" xfId="63882"/>
    <cellStyle name="Poznámka 3 4 5 6" xfId="14997"/>
    <cellStyle name="Poznámka 3 4 5 6 2" xfId="30185"/>
    <cellStyle name="Poznámka 3 4 5 6 3" xfId="63883"/>
    <cellStyle name="Poznámka 3 4 5 6 4" xfId="63884"/>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2" xfId="7197"/>
    <cellStyle name="Poznámka 3 4 6 2 2" xfId="10898"/>
    <cellStyle name="Poznámka 3 4 6 2 2 2" xfId="26114"/>
    <cellStyle name="Poznámka 3 4 6 2 2 3" xfId="63885"/>
    <cellStyle name="Poznámka 3 4 6 2 2 4" xfId="63886"/>
    <cellStyle name="Poznámka 3 4 6 2 2 5" xfId="63887"/>
    <cellStyle name="Poznámka 3 4 6 2 3" xfId="15002"/>
    <cellStyle name="Poznámka 3 4 6 2 3 2" xfId="30190"/>
    <cellStyle name="Poznámka 3 4 6 2 3 3" xfId="63888"/>
    <cellStyle name="Poznámka 3 4 6 2 3 4" xfId="63889"/>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3" xfId="7198"/>
    <cellStyle name="Poznámka 3 4 6 3 2" xfId="10899"/>
    <cellStyle name="Poznámka 3 4 6 3 2 2" xfId="26115"/>
    <cellStyle name="Poznámka 3 4 6 3 2 3" xfId="63890"/>
    <cellStyle name="Poznámka 3 4 6 3 2 4" xfId="63891"/>
    <cellStyle name="Poznámka 3 4 6 3 2 5" xfId="63892"/>
    <cellStyle name="Poznámka 3 4 6 3 3" xfId="15003"/>
    <cellStyle name="Poznámka 3 4 6 3 3 2" xfId="30191"/>
    <cellStyle name="Poznámka 3 4 6 3 3 3" xfId="63893"/>
    <cellStyle name="Poznámka 3 4 6 3 3 4" xfId="63894"/>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4" xfId="7199"/>
    <cellStyle name="Poznámka 3 4 6 4 2" xfId="10900"/>
    <cellStyle name="Poznámka 3 4 6 4 2 2" xfId="26116"/>
    <cellStyle name="Poznámka 3 4 6 4 2 3" xfId="63895"/>
    <cellStyle name="Poznámka 3 4 6 4 2 4" xfId="63896"/>
    <cellStyle name="Poznámka 3 4 6 4 2 5" xfId="63897"/>
    <cellStyle name="Poznámka 3 4 6 4 3" xfId="15004"/>
    <cellStyle name="Poznámka 3 4 6 4 3 2" xfId="30192"/>
    <cellStyle name="Poznámka 3 4 6 4 3 3" xfId="63898"/>
    <cellStyle name="Poznámka 3 4 6 4 3 4" xfId="63899"/>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5" xfId="8228"/>
    <cellStyle name="Poznámka 3 4 6 5 2" xfId="23444"/>
    <cellStyle name="Poznámka 3 4 6 5 3" xfId="63900"/>
    <cellStyle name="Poznámka 3 4 6 5 4" xfId="63901"/>
    <cellStyle name="Poznámka 3 4 6 5 5" xfId="63902"/>
    <cellStyle name="Poznámka 3 4 6 6" xfId="15001"/>
    <cellStyle name="Poznámka 3 4 6 6 2" xfId="30189"/>
    <cellStyle name="Poznámka 3 4 6 6 3" xfId="63903"/>
    <cellStyle name="Poznámka 3 4 6 6 4" xfId="63904"/>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2" xfId="7201"/>
    <cellStyle name="Poznámka 3 4 7 2 2" xfId="10901"/>
    <cellStyle name="Poznámka 3 4 7 2 2 2" xfId="26117"/>
    <cellStyle name="Poznámka 3 4 7 2 2 3" xfId="63905"/>
    <cellStyle name="Poznámka 3 4 7 2 2 4" xfId="63906"/>
    <cellStyle name="Poznámka 3 4 7 2 2 5" xfId="63907"/>
    <cellStyle name="Poznámka 3 4 7 2 3" xfId="15006"/>
    <cellStyle name="Poznámka 3 4 7 2 3 2" xfId="30194"/>
    <cellStyle name="Poznámka 3 4 7 2 3 3" xfId="63908"/>
    <cellStyle name="Poznámka 3 4 7 2 3 4" xfId="63909"/>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3" xfId="7202"/>
    <cellStyle name="Poznámka 3 4 7 3 2" xfId="10902"/>
    <cellStyle name="Poznámka 3 4 7 3 2 2" xfId="26118"/>
    <cellStyle name="Poznámka 3 4 7 3 2 3" xfId="63910"/>
    <cellStyle name="Poznámka 3 4 7 3 2 4" xfId="63911"/>
    <cellStyle name="Poznámka 3 4 7 3 2 5" xfId="63912"/>
    <cellStyle name="Poznámka 3 4 7 3 3" xfId="15007"/>
    <cellStyle name="Poznámka 3 4 7 3 3 2" xfId="30195"/>
    <cellStyle name="Poznámka 3 4 7 3 3 3" xfId="63913"/>
    <cellStyle name="Poznámka 3 4 7 3 3 4" xfId="63914"/>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4" xfId="7203"/>
    <cellStyle name="Poznámka 3 4 7 4 2" xfId="10903"/>
    <cellStyle name="Poznámka 3 4 7 4 2 2" xfId="26119"/>
    <cellStyle name="Poznámka 3 4 7 4 2 3" xfId="63915"/>
    <cellStyle name="Poznámka 3 4 7 4 2 4" xfId="63916"/>
    <cellStyle name="Poznámka 3 4 7 4 2 5" xfId="63917"/>
    <cellStyle name="Poznámka 3 4 7 4 3" xfId="15008"/>
    <cellStyle name="Poznámka 3 4 7 4 3 2" xfId="30196"/>
    <cellStyle name="Poznámka 3 4 7 4 3 3" xfId="63918"/>
    <cellStyle name="Poznámka 3 4 7 4 3 4" xfId="63919"/>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5" xfId="8321"/>
    <cellStyle name="Poznámka 3 4 7 5 2" xfId="23537"/>
    <cellStyle name="Poznámka 3 4 7 5 3" xfId="63920"/>
    <cellStyle name="Poznámka 3 4 7 5 4" xfId="63921"/>
    <cellStyle name="Poznámka 3 4 7 5 5" xfId="63922"/>
    <cellStyle name="Poznámka 3 4 7 6" xfId="15005"/>
    <cellStyle name="Poznámka 3 4 7 6 2" xfId="30193"/>
    <cellStyle name="Poznámka 3 4 7 6 3" xfId="63923"/>
    <cellStyle name="Poznámka 3 4 7 6 4" xfId="63924"/>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2" xfId="7205"/>
    <cellStyle name="Poznámka 3 4 8 2 2" xfId="10904"/>
    <cellStyle name="Poznámka 3 4 8 2 2 2" xfId="26120"/>
    <cellStyle name="Poznámka 3 4 8 2 2 3" xfId="63925"/>
    <cellStyle name="Poznámka 3 4 8 2 2 4" xfId="63926"/>
    <cellStyle name="Poznámka 3 4 8 2 2 5" xfId="63927"/>
    <cellStyle name="Poznámka 3 4 8 2 3" xfId="15010"/>
    <cellStyle name="Poznámka 3 4 8 2 3 2" xfId="30198"/>
    <cellStyle name="Poznámka 3 4 8 2 3 3" xfId="63928"/>
    <cellStyle name="Poznámka 3 4 8 2 3 4" xfId="63929"/>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3" xfId="7206"/>
    <cellStyle name="Poznámka 3 4 8 3 2" xfId="10905"/>
    <cellStyle name="Poznámka 3 4 8 3 2 2" xfId="26121"/>
    <cellStyle name="Poznámka 3 4 8 3 2 3" xfId="63930"/>
    <cellStyle name="Poznámka 3 4 8 3 2 4" xfId="63931"/>
    <cellStyle name="Poznámka 3 4 8 3 2 5" xfId="63932"/>
    <cellStyle name="Poznámka 3 4 8 3 3" xfId="15011"/>
    <cellStyle name="Poznámka 3 4 8 3 3 2" xfId="30199"/>
    <cellStyle name="Poznámka 3 4 8 3 3 3" xfId="63933"/>
    <cellStyle name="Poznámka 3 4 8 3 3 4" xfId="63934"/>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4" xfId="7207"/>
    <cellStyle name="Poznámka 3 4 8 4 2" xfId="10906"/>
    <cellStyle name="Poznámka 3 4 8 4 2 2" xfId="26122"/>
    <cellStyle name="Poznámka 3 4 8 4 2 3" xfId="63935"/>
    <cellStyle name="Poznámka 3 4 8 4 2 4" xfId="63936"/>
    <cellStyle name="Poznámka 3 4 8 4 2 5" xfId="63937"/>
    <cellStyle name="Poznámka 3 4 8 4 3" xfId="15012"/>
    <cellStyle name="Poznámka 3 4 8 4 3 2" xfId="30200"/>
    <cellStyle name="Poznámka 3 4 8 4 3 3" xfId="63938"/>
    <cellStyle name="Poznámka 3 4 8 4 3 4" xfId="63939"/>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5" xfId="8404"/>
    <cellStyle name="Poznámka 3 4 8 5 2" xfId="23620"/>
    <cellStyle name="Poznámka 3 4 8 5 3" xfId="63940"/>
    <cellStyle name="Poznámka 3 4 8 5 4" xfId="63941"/>
    <cellStyle name="Poznámka 3 4 8 5 5" xfId="63942"/>
    <cellStyle name="Poznámka 3 4 8 6" xfId="15009"/>
    <cellStyle name="Poznámka 3 4 8 6 2" xfId="30197"/>
    <cellStyle name="Poznámka 3 4 8 6 3" xfId="63943"/>
    <cellStyle name="Poznámka 3 4 8 6 4" xfId="63944"/>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2 3" xfId="63945"/>
    <cellStyle name="Poznámka 3 4 9 2 4" xfId="63946"/>
    <cellStyle name="Poznámka 3 4 9 2 5" xfId="63947"/>
    <cellStyle name="Poznámka 3 4 9 3" xfId="15013"/>
    <cellStyle name="Poznámka 3 4 9 3 2" xfId="30201"/>
    <cellStyle name="Poznámka 3 4 9 3 3" xfId="63948"/>
    <cellStyle name="Poznámka 3 4 9 3 4" xfId="63949"/>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5" xfId="661"/>
    <cellStyle name="Poznámka 3 5 10" xfId="7209"/>
    <cellStyle name="Poznámka 3 5 10 2" xfId="10908"/>
    <cellStyle name="Poznámka 3 5 10 2 2" xfId="26124"/>
    <cellStyle name="Poznámka 3 5 10 2 3" xfId="63950"/>
    <cellStyle name="Poznámka 3 5 10 2 4" xfId="63951"/>
    <cellStyle name="Poznámka 3 5 10 2 5" xfId="63952"/>
    <cellStyle name="Poznámka 3 5 10 3" xfId="15014"/>
    <cellStyle name="Poznámka 3 5 10 3 2" xfId="30202"/>
    <cellStyle name="Poznámka 3 5 10 3 3" xfId="63953"/>
    <cellStyle name="Poznámka 3 5 10 3 4" xfId="63954"/>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1" xfId="7210"/>
    <cellStyle name="Poznámka 3 5 11 2" xfId="11042"/>
    <cellStyle name="Poznámka 3 5 11 2 2" xfId="26242"/>
    <cellStyle name="Poznámka 3 5 11 2 3" xfId="63955"/>
    <cellStyle name="Poznámka 3 5 11 2 4" xfId="63956"/>
    <cellStyle name="Poznámka 3 5 11 2 5" xfId="63957"/>
    <cellStyle name="Poznámka 3 5 11 3" xfId="15015"/>
    <cellStyle name="Poznámka 3 5 11 3 2" xfId="30203"/>
    <cellStyle name="Poznámka 3 5 11 3 3" xfId="63958"/>
    <cellStyle name="Poznámka 3 5 11 3 4" xfId="63959"/>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2" xfId="7838"/>
    <cellStyle name="Poznámka 3 5 12 2" xfId="23057"/>
    <cellStyle name="Poznámka 3 5 12 3" xfId="63960"/>
    <cellStyle name="Poznámka 3 5 12 4" xfId="63961"/>
    <cellStyle name="Poznámka 3 5 12 5" xfId="63962"/>
    <cellStyle name="Poznámka 3 5 13" xfId="11678"/>
    <cellStyle name="Poznámka 3 5 13 2" xfId="26874"/>
    <cellStyle name="Poznámka 3 5 13 3" xfId="63963"/>
    <cellStyle name="Poznámka 3 5 13 4" xfId="63964"/>
    <cellStyle name="Poznámka 3 5 14" xfId="15478"/>
    <cellStyle name="Poznámka 3 5 14 2" xfId="30659"/>
    <cellStyle name="Poznámka 3 5 15" xfId="34464"/>
    <cellStyle name="Poznámka 3 5 16" xfId="19284"/>
    <cellStyle name="Poznámka 3 5 17" xfId="45315"/>
    <cellStyle name="Poznámka 3 5 18" xfId="45316"/>
    <cellStyle name="Poznámka 3 5 2" xfId="7211"/>
    <cellStyle name="Poznámka 3 5 2 10" xfId="45317"/>
    <cellStyle name="Poznámka 3 5 2 11" xfId="45318"/>
    <cellStyle name="Poznámka 3 5 2 2" xfId="7212"/>
    <cellStyle name="Poznámka 3 5 2 2 2" xfId="10909"/>
    <cellStyle name="Poznámka 3 5 2 2 2 2" xfId="26125"/>
    <cellStyle name="Poznámka 3 5 2 2 2 3" xfId="63965"/>
    <cellStyle name="Poznámka 3 5 2 2 2 4" xfId="63966"/>
    <cellStyle name="Poznámka 3 5 2 2 2 5" xfId="63967"/>
    <cellStyle name="Poznámka 3 5 2 2 3" xfId="15017"/>
    <cellStyle name="Poznámka 3 5 2 2 3 2" xfId="30205"/>
    <cellStyle name="Poznámka 3 5 2 2 3 3" xfId="63968"/>
    <cellStyle name="Poznámka 3 5 2 2 3 4" xfId="63969"/>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3" xfId="7213"/>
    <cellStyle name="Poznámka 3 5 2 3 2" xfId="10910"/>
    <cellStyle name="Poznámka 3 5 2 3 2 2" xfId="26126"/>
    <cellStyle name="Poznámka 3 5 2 3 2 3" xfId="63970"/>
    <cellStyle name="Poznámka 3 5 2 3 2 4" xfId="63971"/>
    <cellStyle name="Poznámka 3 5 2 3 2 5" xfId="63972"/>
    <cellStyle name="Poznámka 3 5 2 3 3" xfId="15018"/>
    <cellStyle name="Poznámka 3 5 2 3 3 2" xfId="30206"/>
    <cellStyle name="Poznámka 3 5 2 3 3 3" xfId="63973"/>
    <cellStyle name="Poznámka 3 5 2 3 3 4" xfId="63974"/>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4" xfId="7214"/>
    <cellStyle name="Poznámka 3 5 2 4 2" xfId="10911"/>
    <cellStyle name="Poznámka 3 5 2 4 2 2" xfId="26127"/>
    <cellStyle name="Poznámka 3 5 2 4 2 3" xfId="63975"/>
    <cellStyle name="Poznámka 3 5 2 4 2 4" xfId="63976"/>
    <cellStyle name="Poznámka 3 5 2 4 2 5" xfId="63977"/>
    <cellStyle name="Poznámka 3 5 2 4 3" xfId="15019"/>
    <cellStyle name="Poznámka 3 5 2 4 3 2" xfId="30207"/>
    <cellStyle name="Poznámka 3 5 2 4 3 3" xfId="63978"/>
    <cellStyle name="Poznámka 3 5 2 4 3 4" xfId="63979"/>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5" xfId="7913"/>
    <cellStyle name="Poznámka 3 5 2 5 2" xfId="23130"/>
    <cellStyle name="Poznámka 3 5 2 5 3" xfId="63980"/>
    <cellStyle name="Poznámka 3 5 2 5 4" xfId="63981"/>
    <cellStyle name="Poznámka 3 5 2 5 5" xfId="63982"/>
    <cellStyle name="Poznámka 3 5 2 6" xfId="15016"/>
    <cellStyle name="Poznámka 3 5 2 6 2" xfId="30204"/>
    <cellStyle name="Poznámka 3 5 2 6 3" xfId="63983"/>
    <cellStyle name="Poznámka 3 5 2 6 4" xfId="6398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2" xfId="7216"/>
    <cellStyle name="Poznámka 3 5 3 2 2" xfId="10912"/>
    <cellStyle name="Poznámka 3 5 3 2 2 2" xfId="26128"/>
    <cellStyle name="Poznámka 3 5 3 2 2 3" xfId="63985"/>
    <cellStyle name="Poznámka 3 5 3 2 2 4" xfId="63986"/>
    <cellStyle name="Poznámka 3 5 3 2 2 5" xfId="63987"/>
    <cellStyle name="Poznámka 3 5 3 2 3" xfId="15021"/>
    <cellStyle name="Poznámka 3 5 3 2 3 2" xfId="30209"/>
    <cellStyle name="Poznámka 3 5 3 2 3 3" xfId="63988"/>
    <cellStyle name="Poznámka 3 5 3 2 3 4" xfId="6398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3" xfId="7217"/>
    <cellStyle name="Poznámka 3 5 3 3 2" xfId="10913"/>
    <cellStyle name="Poznámka 3 5 3 3 2 2" xfId="26129"/>
    <cellStyle name="Poznámka 3 5 3 3 2 3" xfId="63990"/>
    <cellStyle name="Poznámka 3 5 3 3 2 4" xfId="63991"/>
    <cellStyle name="Poznámka 3 5 3 3 2 5" xfId="63992"/>
    <cellStyle name="Poznámka 3 5 3 3 3" xfId="15022"/>
    <cellStyle name="Poznámka 3 5 3 3 3 2" xfId="30210"/>
    <cellStyle name="Poznámka 3 5 3 3 3 3" xfId="63993"/>
    <cellStyle name="Poznámka 3 5 3 3 3 4" xfId="63994"/>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4" xfId="7218"/>
    <cellStyle name="Poznámka 3 5 3 4 2" xfId="10914"/>
    <cellStyle name="Poznámka 3 5 3 4 2 2" xfId="26130"/>
    <cellStyle name="Poznámka 3 5 3 4 2 3" xfId="63995"/>
    <cellStyle name="Poznámka 3 5 3 4 2 4" xfId="63996"/>
    <cellStyle name="Poznámka 3 5 3 4 2 5" xfId="63997"/>
    <cellStyle name="Poznámka 3 5 3 4 3" xfId="15023"/>
    <cellStyle name="Poznámka 3 5 3 4 3 2" xfId="30211"/>
    <cellStyle name="Poznámka 3 5 3 4 3 3" xfId="63998"/>
    <cellStyle name="Poznámka 3 5 3 4 3 4" xfId="63999"/>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5" xfId="8052"/>
    <cellStyle name="Poznámka 3 5 3 5 2" xfId="23268"/>
    <cellStyle name="Poznámka 3 5 3 5 3" xfId="64000"/>
    <cellStyle name="Poznámka 3 5 3 5 4" xfId="64001"/>
    <cellStyle name="Poznámka 3 5 3 5 5" xfId="64002"/>
    <cellStyle name="Poznámka 3 5 3 6" xfId="15020"/>
    <cellStyle name="Poznámka 3 5 3 6 2" xfId="30208"/>
    <cellStyle name="Poznámka 3 5 3 6 3" xfId="64003"/>
    <cellStyle name="Poznámka 3 5 3 6 4" xfId="64004"/>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2" xfId="7220"/>
    <cellStyle name="Poznámka 3 5 4 2 2" xfId="10915"/>
    <cellStyle name="Poznámka 3 5 4 2 2 2" xfId="26131"/>
    <cellStyle name="Poznámka 3 5 4 2 2 3" xfId="64005"/>
    <cellStyle name="Poznámka 3 5 4 2 2 4" xfId="64006"/>
    <cellStyle name="Poznámka 3 5 4 2 2 5" xfId="64007"/>
    <cellStyle name="Poznámka 3 5 4 2 3" xfId="15025"/>
    <cellStyle name="Poznámka 3 5 4 2 3 2" xfId="30213"/>
    <cellStyle name="Poznámka 3 5 4 2 3 3" xfId="64008"/>
    <cellStyle name="Poznámka 3 5 4 2 3 4" xfId="64009"/>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3" xfId="7221"/>
    <cellStyle name="Poznámka 3 5 4 3 2" xfId="10916"/>
    <cellStyle name="Poznámka 3 5 4 3 2 2" xfId="26132"/>
    <cellStyle name="Poznámka 3 5 4 3 2 3" xfId="64010"/>
    <cellStyle name="Poznámka 3 5 4 3 2 4" xfId="64011"/>
    <cellStyle name="Poznámka 3 5 4 3 2 5" xfId="64012"/>
    <cellStyle name="Poznámka 3 5 4 3 3" xfId="15026"/>
    <cellStyle name="Poznámka 3 5 4 3 3 2" xfId="30214"/>
    <cellStyle name="Poznámka 3 5 4 3 3 3" xfId="64013"/>
    <cellStyle name="Poznámka 3 5 4 3 3 4" xfId="640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4" xfId="7222"/>
    <cellStyle name="Poznámka 3 5 4 4 2" xfId="10917"/>
    <cellStyle name="Poznámka 3 5 4 4 2 2" xfId="26133"/>
    <cellStyle name="Poznámka 3 5 4 4 2 3" xfId="64015"/>
    <cellStyle name="Poznámka 3 5 4 4 2 4" xfId="64016"/>
    <cellStyle name="Poznámka 3 5 4 4 2 5" xfId="64017"/>
    <cellStyle name="Poznámka 3 5 4 4 3" xfId="15027"/>
    <cellStyle name="Poznámka 3 5 4 4 3 2" xfId="30215"/>
    <cellStyle name="Poznámka 3 5 4 4 3 3" xfId="64018"/>
    <cellStyle name="Poznámka 3 5 4 4 3 4" xfId="64019"/>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5" xfId="8132"/>
    <cellStyle name="Poznámka 3 5 4 5 2" xfId="23348"/>
    <cellStyle name="Poznámka 3 5 4 5 3" xfId="64020"/>
    <cellStyle name="Poznámka 3 5 4 5 4" xfId="64021"/>
    <cellStyle name="Poznámka 3 5 4 5 5" xfId="64022"/>
    <cellStyle name="Poznámka 3 5 4 6" xfId="15024"/>
    <cellStyle name="Poznámka 3 5 4 6 2" xfId="30212"/>
    <cellStyle name="Poznámka 3 5 4 6 3" xfId="64023"/>
    <cellStyle name="Poznámka 3 5 4 6 4" xfId="64024"/>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2" xfId="7224"/>
    <cellStyle name="Poznámka 3 5 5 2 2" xfId="10918"/>
    <cellStyle name="Poznámka 3 5 5 2 2 2" xfId="26134"/>
    <cellStyle name="Poznámka 3 5 5 2 2 3" xfId="64025"/>
    <cellStyle name="Poznámka 3 5 5 2 2 4" xfId="64026"/>
    <cellStyle name="Poznámka 3 5 5 2 2 5" xfId="64027"/>
    <cellStyle name="Poznámka 3 5 5 2 3" xfId="15029"/>
    <cellStyle name="Poznámka 3 5 5 2 3 2" xfId="30217"/>
    <cellStyle name="Poznámka 3 5 5 2 3 3" xfId="64028"/>
    <cellStyle name="Poznámka 3 5 5 2 3 4" xfId="64029"/>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3" xfId="7225"/>
    <cellStyle name="Poznámka 3 5 5 3 2" xfId="10919"/>
    <cellStyle name="Poznámka 3 5 5 3 2 2" xfId="26135"/>
    <cellStyle name="Poznámka 3 5 5 3 2 3" xfId="64030"/>
    <cellStyle name="Poznámka 3 5 5 3 2 4" xfId="64031"/>
    <cellStyle name="Poznámka 3 5 5 3 2 5" xfId="64032"/>
    <cellStyle name="Poznámka 3 5 5 3 3" xfId="15030"/>
    <cellStyle name="Poznámka 3 5 5 3 3 2" xfId="30218"/>
    <cellStyle name="Poznámka 3 5 5 3 3 3" xfId="64033"/>
    <cellStyle name="Poznámka 3 5 5 3 3 4" xfId="64034"/>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4" xfId="7226"/>
    <cellStyle name="Poznámka 3 5 5 4 2" xfId="10920"/>
    <cellStyle name="Poznámka 3 5 5 4 2 2" xfId="26136"/>
    <cellStyle name="Poznámka 3 5 5 4 2 3" xfId="64035"/>
    <cellStyle name="Poznámka 3 5 5 4 2 4" xfId="64036"/>
    <cellStyle name="Poznámka 3 5 5 4 2 5" xfId="64037"/>
    <cellStyle name="Poznámka 3 5 5 4 3" xfId="15031"/>
    <cellStyle name="Poznámka 3 5 5 4 3 2" xfId="30219"/>
    <cellStyle name="Poznámka 3 5 5 4 3 3" xfId="64038"/>
    <cellStyle name="Poznámka 3 5 5 4 3 4" xfId="6403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5" xfId="8214"/>
    <cellStyle name="Poznámka 3 5 5 5 2" xfId="23430"/>
    <cellStyle name="Poznámka 3 5 5 5 3" xfId="64040"/>
    <cellStyle name="Poznámka 3 5 5 5 4" xfId="64041"/>
    <cellStyle name="Poznámka 3 5 5 5 5" xfId="64042"/>
    <cellStyle name="Poznámka 3 5 5 6" xfId="15028"/>
    <cellStyle name="Poznámka 3 5 5 6 2" xfId="30216"/>
    <cellStyle name="Poznámka 3 5 5 6 3" xfId="64043"/>
    <cellStyle name="Poznámka 3 5 5 6 4" xfId="64044"/>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2" xfId="7228"/>
    <cellStyle name="Poznámka 3 5 6 2 2" xfId="10921"/>
    <cellStyle name="Poznámka 3 5 6 2 2 2" xfId="26137"/>
    <cellStyle name="Poznámka 3 5 6 2 2 3" xfId="64045"/>
    <cellStyle name="Poznámka 3 5 6 2 2 4" xfId="64046"/>
    <cellStyle name="Poznámka 3 5 6 2 2 5" xfId="64047"/>
    <cellStyle name="Poznámka 3 5 6 2 3" xfId="15033"/>
    <cellStyle name="Poznámka 3 5 6 2 3 2" xfId="30221"/>
    <cellStyle name="Poznámka 3 5 6 2 3 3" xfId="64048"/>
    <cellStyle name="Poznámka 3 5 6 2 3 4" xfId="64049"/>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3" xfId="7229"/>
    <cellStyle name="Poznámka 3 5 6 3 2" xfId="10922"/>
    <cellStyle name="Poznámka 3 5 6 3 2 2" xfId="26138"/>
    <cellStyle name="Poznámka 3 5 6 3 2 3" xfId="64050"/>
    <cellStyle name="Poznámka 3 5 6 3 2 4" xfId="64051"/>
    <cellStyle name="Poznámka 3 5 6 3 2 5" xfId="64052"/>
    <cellStyle name="Poznámka 3 5 6 3 3" xfId="15034"/>
    <cellStyle name="Poznámka 3 5 6 3 3 2" xfId="30222"/>
    <cellStyle name="Poznámka 3 5 6 3 3 3" xfId="64053"/>
    <cellStyle name="Poznámka 3 5 6 3 3 4" xfId="64054"/>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4" xfId="7230"/>
    <cellStyle name="Poznámka 3 5 6 4 2" xfId="10923"/>
    <cellStyle name="Poznámka 3 5 6 4 2 2" xfId="26139"/>
    <cellStyle name="Poznámka 3 5 6 4 2 3" xfId="64055"/>
    <cellStyle name="Poznámka 3 5 6 4 2 4" xfId="64056"/>
    <cellStyle name="Poznámka 3 5 6 4 2 5" xfId="64057"/>
    <cellStyle name="Poznámka 3 5 6 4 3" xfId="15035"/>
    <cellStyle name="Poznámka 3 5 6 4 3 2" xfId="30223"/>
    <cellStyle name="Poznámka 3 5 6 4 3 3" xfId="64058"/>
    <cellStyle name="Poznámka 3 5 6 4 3 4" xfId="64059"/>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5" xfId="8307"/>
    <cellStyle name="Poznámka 3 5 6 5 2" xfId="23523"/>
    <cellStyle name="Poznámka 3 5 6 5 3" xfId="64060"/>
    <cellStyle name="Poznámka 3 5 6 5 4" xfId="64061"/>
    <cellStyle name="Poznámka 3 5 6 5 5" xfId="64062"/>
    <cellStyle name="Poznámka 3 5 6 6" xfId="15032"/>
    <cellStyle name="Poznámka 3 5 6 6 2" xfId="30220"/>
    <cellStyle name="Poznámka 3 5 6 6 3" xfId="64063"/>
    <cellStyle name="Poznámka 3 5 6 6 4" xfId="64064"/>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2" xfId="7232"/>
    <cellStyle name="Poznámka 3 5 7 2 2" xfId="10924"/>
    <cellStyle name="Poznámka 3 5 7 2 2 2" xfId="26140"/>
    <cellStyle name="Poznámka 3 5 7 2 2 3" xfId="64065"/>
    <cellStyle name="Poznámka 3 5 7 2 2 4" xfId="64066"/>
    <cellStyle name="Poznámka 3 5 7 2 2 5" xfId="64067"/>
    <cellStyle name="Poznámka 3 5 7 2 3" xfId="15037"/>
    <cellStyle name="Poznámka 3 5 7 2 3 2" xfId="30225"/>
    <cellStyle name="Poznámka 3 5 7 2 3 3" xfId="64068"/>
    <cellStyle name="Poznámka 3 5 7 2 3 4" xfId="64069"/>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3" xfId="7233"/>
    <cellStyle name="Poznámka 3 5 7 3 2" xfId="10925"/>
    <cellStyle name="Poznámka 3 5 7 3 2 2" xfId="26141"/>
    <cellStyle name="Poznámka 3 5 7 3 2 3" xfId="64070"/>
    <cellStyle name="Poznámka 3 5 7 3 2 4" xfId="64071"/>
    <cellStyle name="Poznámka 3 5 7 3 2 5" xfId="64072"/>
    <cellStyle name="Poznámka 3 5 7 3 3" xfId="15038"/>
    <cellStyle name="Poznámka 3 5 7 3 3 2" xfId="30226"/>
    <cellStyle name="Poznámka 3 5 7 3 3 3" xfId="64073"/>
    <cellStyle name="Poznámka 3 5 7 3 3 4" xfId="64074"/>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4" xfId="7234"/>
    <cellStyle name="Poznámka 3 5 7 4 2" xfId="10926"/>
    <cellStyle name="Poznámka 3 5 7 4 2 2" xfId="26142"/>
    <cellStyle name="Poznámka 3 5 7 4 2 3" xfId="64075"/>
    <cellStyle name="Poznámka 3 5 7 4 2 4" xfId="64076"/>
    <cellStyle name="Poznámka 3 5 7 4 2 5" xfId="64077"/>
    <cellStyle name="Poznámka 3 5 7 4 3" xfId="15039"/>
    <cellStyle name="Poznámka 3 5 7 4 3 2" xfId="30227"/>
    <cellStyle name="Poznámka 3 5 7 4 3 3" xfId="64078"/>
    <cellStyle name="Poznámka 3 5 7 4 3 4" xfId="64079"/>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5" xfId="8390"/>
    <cellStyle name="Poznámka 3 5 7 5 2" xfId="23606"/>
    <cellStyle name="Poznámka 3 5 7 5 3" xfId="64080"/>
    <cellStyle name="Poznámka 3 5 7 5 4" xfId="64081"/>
    <cellStyle name="Poznámka 3 5 7 5 5" xfId="64082"/>
    <cellStyle name="Poznámka 3 5 7 6" xfId="15036"/>
    <cellStyle name="Poznámka 3 5 7 6 2" xfId="30224"/>
    <cellStyle name="Poznámka 3 5 7 6 3" xfId="64083"/>
    <cellStyle name="Poznámka 3 5 7 6 4" xfId="6408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2 3" xfId="64085"/>
    <cellStyle name="Poznámka 3 5 8 2 4" xfId="64086"/>
    <cellStyle name="Poznámka 3 5 8 2 5" xfId="64087"/>
    <cellStyle name="Poznámka 3 5 8 3" xfId="15040"/>
    <cellStyle name="Poznámka 3 5 8 3 2" xfId="30228"/>
    <cellStyle name="Poznámka 3 5 8 3 3" xfId="64088"/>
    <cellStyle name="Poznámka 3 5 8 3 4" xfId="64089"/>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9" xfId="7236"/>
    <cellStyle name="Poznámka 3 5 9 2" xfId="10928"/>
    <cellStyle name="Poznámka 3 5 9 2 2" xfId="26144"/>
    <cellStyle name="Poznámka 3 5 9 2 3" xfId="64090"/>
    <cellStyle name="Poznámka 3 5 9 2 4" xfId="64091"/>
    <cellStyle name="Poznámka 3 5 9 2 5" xfId="64092"/>
    <cellStyle name="Poznámka 3 5 9 3" xfId="15041"/>
    <cellStyle name="Poznámka 3 5 9 3 2" xfId="30229"/>
    <cellStyle name="Poznámka 3 5 9 3 3" xfId="64093"/>
    <cellStyle name="Poznámka 3 5 9 3 4" xfId="64094"/>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6" xfId="662"/>
    <cellStyle name="Poznámka 3 6 10" xfId="19285"/>
    <cellStyle name="Poznámka 3 6 11" xfId="45369"/>
    <cellStyle name="Poznámka 3 6 12" xfId="45370"/>
    <cellStyle name="Poznámka 3 6 2" xfId="7237"/>
    <cellStyle name="Poznámka 3 6 2 2" xfId="10929"/>
    <cellStyle name="Poznámka 3 6 2 2 2" xfId="26145"/>
    <cellStyle name="Poznámka 3 6 2 2 3" xfId="64095"/>
    <cellStyle name="Poznámka 3 6 2 2 4" xfId="64096"/>
    <cellStyle name="Poznámka 3 6 2 2 5" xfId="64097"/>
    <cellStyle name="Poznámka 3 6 2 3" xfId="15042"/>
    <cellStyle name="Poznámka 3 6 2 3 2" xfId="30230"/>
    <cellStyle name="Poznámka 3 6 2 3 3" xfId="64098"/>
    <cellStyle name="Poznámka 3 6 2 3 4" xfId="64099"/>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3" xfId="7238"/>
    <cellStyle name="Poznámka 3 6 3 2" xfId="10930"/>
    <cellStyle name="Poznámka 3 6 3 2 2" xfId="26146"/>
    <cellStyle name="Poznámka 3 6 3 2 3" xfId="64100"/>
    <cellStyle name="Poznámka 3 6 3 2 4" xfId="64101"/>
    <cellStyle name="Poznámka 3 6 3 2 5" xfId="64102"/>
    <cellStyle name="Poznámka 3 6 3 3" xfId="15043"/>
    <cellStyle name="Poznámka 3 6 3 3 2" xfId="30231"/>
    <cellStyle name="Poznámka 3 6 3 3 3" xfId="64103"/>
    <cellStyle name="Poznámka 3 6 3 3 4" xfId="64104"/>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4" xfId="7239"/>
    <cellStyle name="Poznámka 3 6 4 2" xfId="10931"/>
    <cellStyle name="Poznámka 3 6 4 2 2" xfId="26147"/>
    <cellStyle name="Poznámka 3 6 4 2 3" xfId="64105"/>
    <cellStyle name="Poznámka 3 6 4 2 4" xfId="64106"/>
    <cellStyle name="Poznámka 3 6 4 2 5" xfId="64107"/>
    <cellStyle name="Poznámka 3 6 4 3" xfId="15044"/>
    <cellStyle name="Poznámka 3 6 4 3 2" xfId="30232"/>
    <cellStyle name="Poznámka 3 6 4 3 3" xfId="64108"/>
    <cellStyle name="Poznámka 3 6 4 3 4" xfId="64109"/>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5" xfId="7240"/>
    <cellStyle name="Poznámka 3 6 5 2" xfId="11079"/>
    <cellStyle name="Poznámka 3 6 5 2 2" xfId="26279"/>
    <cellStyle name="Poznámka 3 6 5 2 3" xfId="64110"/>
    <cellStyle name="Poznámka 3 6 5 2 4" xfId="64111"/>
    <cellStyle name="Poznámka 3 6 5 2 5" xfId="64112"/>
    <cellStyle name="Poznámka 3 6 5 3" xfId="15045"/>
    <cellStyle name="Poznámka 3 6 5 3 2" xfId="30233"/>
    <cellStyle name="Poznámka 3 6 5 3 3" xfId="64113"/>
    <cellStyle name="Poznámka 3 6 5 3 4" xfId="64114"/>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6" xfId="7822"/>
    <cellStyle name="Poznámka 3 6 6 2" xfId="23041"/>
    <cellStyle name="Poznámka 3 6 6 3" xfId="64115"/>
    <cellStyle name="Poznámka 3 6 6 4" xfId="64116"/>
    <cellStyle name="Poznámka 3 6 6 5" xfId="64117"/>
    <cellStyle name="Poznámka 3 6 7" xfId="11679"/>
    <cellStyle name="Poznámka 3 6 7 2" xfId="26875"/>
    <cellStyle name="Poznámka 3 6 7 3" xfId="64118"/>
    <cellStyle name="Poznámka 3 6 7 4" xfId="64119"/>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2" xfId="7241"/>
    <cellStyle name="Poznámka 3 7 2 2" xfId="10932"/>
    <cellStyle name="Poznámka 3 7 2 2 2" xfId="26148"/>
    <cellStyle name="Poznámka 3 7 2 2 3" xfId="64120"/>
    <cellStyle name="Poznámka 3 7 2 2 4" xfId="64121"/>
    <cellStyle name="Poznámka 3 7 2 2 5" xfId="64122"/>
    <cellStyle name="Poznámka 3 7 2 3" xfId="15046"/>
    <cellStyle name="Poznámka 3 7 2 3 2" xfId="30234"/>
    <cellStyle name="Poznámka 3 7 2 3 3" xfId="64123"/>
    <cellStyle name="Poznámka 3 7 2 3 4" xfId="6412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3" xfId="7242"/>
    <cellStyle name="Poznámka 3 7 3 2" xfId="10933"/>
    <cellStyle name="Poznámka 3 7 3 2 2" xfId="26149"/>
    <cellStyle name="Poznámka 3 7 3 2 3" xfId="64125"/>
    <cellStyle name="Poznámka 3 7 3 2 4" xfId="64126"/>
    <cellStyle name="Poznámka 3 7 3 2 5" xfId="64127"/>
    <cellStyle name="Poznámka 3 7 3 3" xfId="15047"/>
    <cellStyle name="Poznámka 3 7 3 3 2" xfId="30235"/>
    <cellStyle name="Poznámka 3 7 3 3 3" xfId="64128"/>
    <cellStyle name="Poznámka 3 7 3 3 4" xfId="64129"/>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4" xfId="7243"/>
    <cellStyle name="Poznámka 3 7 4 2" xfId="10934"/>
    <cellStyle name="Poznámka 3 7 4 2 2" xfId="26150"/>
    <cellStyle name="Poznámka 3 7 4 2 3" xfId="64130"/>
    <cellStyle name="Poznámka 3 7 4 2 4" xfId="64131"/>
    <cellStyle name="Poznámka 3 7 4 2 5" xfId="64132"/>
    <cellStyle name="Poznámka 3 7 4 3" xfId="15048"/>
    <cellStyle name="Poznámka 3 7 4 3 2" xfId="30236"/>
    <cellStyle name="Poznámka 3 7 4 3 3" xfId="64133"/>
    <cellStyle name="Poznámka 3 7 4 3 4" xfId="64134"/>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5" xfId="7244"/>
    <cellStyle name="Poznámka 3 7 5 2" xfId="11068"/>
    <cellStyle name="Poznámka 3 7 5 2 2" xfId="26268"/>
    <cellStyle name="Poznámka 3 7 5 2 3" xfId="64135"/>
    <cellStyle name="Poznámka 3 7 5 2 4" xfId="64136"/>
    <cellStyle name="Poznámka 3 7 5 2 5" xfId="64137"/>
    <cellStyle name="Poznámka 3 7 5 3" xfId="15049"/>
    <cellStyle name="Poznámka 3 7 5 3 2" xfId="30237"/>
    <cellStyle name="Poznámka 3 7 5 3 3" xfId="64138"/>
    <cellStyle name="Poznámka 3 7 5 3 4" xfId="64139"/>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6" xfId="7789"/>
    <cellStyle name="Poznámka 3 7 6 2" xfId="23008"/>
    <cellStyle name="Poznámka 3 7 6 3" xfId="64140"/>
    <cellStyle name="Poznámka 3 7 6 4" xfId="64141"/>
    <cellStyle name="Poznámka 3 7 6 5" xfId="64142"/>
    <cellStyle name="Poznámka 3 7 7" xfId="11680"/>
    <cellStyle name="Poznámka 3 7 7 2" xfId="26876"/>
    <cellStyle name="Poznámka 3 7 7 3" xfId="64143"/>
    <cellStyle name="Poznámka 3 7 7 4" xfId="64144"/>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2 3" xfId="64145"/>
    <cellStyle name="Poznámka 3 8 10 2 4" xfId="64146"/>
    <cellStyle name="Poznámka 3 8 10 2 5" xfId="64147"/>
    <cellStyle name="Poznámka 3 8 10 3" xfId="15050"/>
    <cellStyle name="Poznámka 3 8 10 3 2" xfId="30238"/>
    <cellStyle name="Poznámka 3 8 10 3 3" xfId="64148"/>
    <cellStyle name="Poznámka 3 8 10 3 4" xfId="64149"/>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1" xfId="7714"/>
    <cellStyle name="Poznámka 3 8 11 2" xfId="22933"/>
    <cellStyle name="Poznámka 3 8 11 3" xfId="64150"/>
    <cellStyle name="Poznámka 3 8 11 4" xfId="64151"/>
    <cellStyle name="Poznámka 3 8 11 5" xfId="64152"/>
    <cellStyle name="Poznámka 3 8 12" xfId="11681"/>
    <cellStyle name="Poznámka 3 8 12 2" xfId="26877"/>
    <cellStyle name="Poznámka 3 8 12 3" xfId="64153"/>
    <cellStyle name="Poznámka 3 8 12 4" xfId="64154"/>
    <cellStyle name="Poznámka 3 8 13" xfId="15481"/>
    <cellStyle name="Poznámka 3 8 13 2" xfId="30662"/>
    <cellStyle name="Poznámka 3 8 14" xfId="34467"/>
    <cellStyle name="Poznámka 3 8 15" xfId="19287"/>
    <cellStyle name="Poznámka 3 8 16" xfId="45391"/>
    <cellStyle name="Poznámka 3 8 17" xfId="45392"/>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2 3" xfId="64155"/>
    <cellStyle name="Poznámka 3 8 7 2 4" xfId="64156"/>
    <cellStyle name="Poznámka 3 8 7 2 5" xfId="64157"/>
    <cellStyle name="Poznámka 3 8 7 3" xfId="15051"/>
    <cellStyle name="Poznámka 3 8 7 3 2" xfId="30239"/>
    <cellStyle name="Poznámka 3 8 7 3 3" xfId="64158"/>
    <cellStyle name="Poznámka 3 8 7 3 4" xfId="6415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8" xfId="7257"/>
    <cellStyle name="Poznámka 3 8 8 2" xfId="10936"/>
    <cellStyle name="Poznámka 3 8 8 2 2" xfId="26152"/>
    <cellStyle name="Poznámka 3 8 8 2 3" xfId="64160"/>
    <cellStyle name="Poznámka 3 8 8 2 4" xfId="64161"/>
    <cellStyle name="Poznámka 3 8 8 2 5" xfId="64162"/>
    <cellStyle name="Poznámka 3 8 8 3" xfId="15052"/>
    <cellStyle name="Poznámka 3 8 8 3 2" xfId="30240"/>
    <cellStyle name="Poznámka 3 8 8 3 3" xfId="64163"/>
    <cellStyle name="Poznámka 3 8 8 3 4" xfId="64164"/>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9" xfId="7258"/>
    <cellStyle name="Poznámka 3 8 9 2" xfId="10937"/>
    <cellStyle name="Poznámka 3 8 9 2 2" xfId="26153"/>
    <cellStyle name="Poznámka 3 8 9 2 3" xfId="64165"/>
    <cellStyle name="Poznámka 3 8 9 2 4" xfId="64166"/>
    <cellStyle name="Poznámka 3 8 9 2 5" xfId="64167"/>
    <cellStyle name="Poznámka 3 8 9 3" xfId="15053"/>
    <cellStyle name="Poznámka 3 8 9 3 2" xfId="30241"/>
    <cellStyle name="Poznámka 3 8 9 3 3" xfId="64168"/>
    <cellStyle name="Poznámka 3 8 9 3 4" xfId="64169"/>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9" xfId="7259"/>
    <cellStyle name="Poznámka 3 9 10" xfId="45399"/>
    <cellStyle name="Poznámka 3 9 11" xfId="45400"/>
    <cellStyle name="Poznámka 3 9 2" xfId="7260"/>
    <cellStyle name="Poznámka 3 9 2 2" xfId="10938"/>
    <cellStyle name="Poznámka 3 9 2 2 2" xfId="26154"/>
    <cellStyle name="Poznámka 3 9 2 2 3" xfId="64170"/>
    <cellStyle name="Poznámka 3 9 2 2 4" xfId="64171"/>
    <cellStyle name="Poznámka 3 9 2 2 5" xfId="64172"/>
    <cellStyle name="Poznámka 3 9 2 3" xfId="15055"/>
    <cellStyle name="Poznámka 3 9 2 3 2" xfId="30243"/>
    <cellStyle name="Poznámka 3 9 2 3 3" xfId="64173"/>
    <cellStyle name="Poznámka 3 9 2 3 4" xfId="64174"/>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3" xfId="7261"/>
    <cellStyle name="Poznámka 3 9 3 2" xfId="10939"/>
    <cellStyle name="Poznámka 3 9 3 2 2" xfId="26155"/>
    <cellStyle name="Poznámka 3 9 3 2 3" xfId="64175"/>
    <cellStyle name="Poznámka 3 9 3 2 4" xfId="64176"/>
    <cellStyle name="Poznámka 3 9 3 2 5" xfId="64177"/>
    <cellStyle name="Poznámka 3 9 3 3" xfId="15056"/>
    <cellStyle name="Poznámka 3 9 3 3 2" xfId="30244"/>
    <cellStyle name="Poznámka 3 9 3 3 3" xfId="64178"/>
    <cellStyle name="Poznámka 3 9 3 3 4" xfId="64179"/>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4" xfId="7262"/>
    <cellStyle name="Poznámka 3 9 4 2" xfId="10940"/>
    <cellStyle name="Poznámka 3 9 4 2 2" xfId="26156"/>
    <cellStyle name="Poznámka 3 9 4 2 3" xfId="64180"/>
    <cellStyle name="Poznámka 3 9 4 2 4" xfId="64181"/>
    <cellStyle name="Poznámka 3 9 4 2 5" xfId="64182"/>
    <cellStyle name="Poznámka 3 9 4 3" xfId="15057"/>
    <cellStyle name="Poznámka 3 9 4 3 2" xfId="30245"/>
    <cellStyle name="Poznámka 3 9 4 3 3" xfId="64183"/>
    <cellStyle name="Poznámka 3 9 4 3 4" xfId="64184"/>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5" xfId="7886"/>
    <cellStyle name="Poznámka 3 9 5 2" xfId="23103"/>
    <cellStyle name="Poznámka 3 9 5 3" xfId="64185"/>
    <cellStyle name="Poznámka 3 9 5 4" xfId="64186"/>
    <cellStyle name="Poznámka 3 9 5 5" xfId="64187"/>
    <cellStyle name="Poznámka 3 9 6" xfId="15054"/>
    <cellStyle name="Poznámka 3 9 6 2" xfId="30242"/>
    <cellStyle name="Poznámka 3 9 6 3" xfId="64188"/>
    <cellStyle name="Poznámka 3 9 6 4" xfId="64189"/>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2" xfId="7264"/>
    <cellStyle name="Poznámka 4 10 2 2" xfId="10941"/>
    <cellStyle name="Poznámka 4 10 2 2 2" xfId="26157"/>
    <cellStyle name="Poznámka 4 10 2 2 3" xfId="64190"/>
    <cellStyle name="Poznámka 4 10 2 2 4" xfId="64191"/>
    <cellStyle name="Poznámka 4 10 2 2 5" xfId="64192"/>
    <cellStyle name="Poznámka 4 10 2 3" xfId="15059"/>
    <cellStyle name="Poznámka 4 10 2 3 2" xfId="30247"/>
    <cellStyle name="Poznámka 4 10 2 3 3" xfId="64193"/>
    <cellStyle name="Poznámka 4 10 2 3 4" xfId="64194"/>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3" xfId="7265"/>
    <cellStyle name="Poznámka 4 10 3 2" xfId="10942"/>
    <cellStyle name="Poznámka 4 10 3 2 2" xfId="26158"/>
    <cellStyle name="Poznámka 4 10 3 2 3" xfId="64195"/>
    <cellStyle name="Poznámka 4 10 3 2 4" xfId="64196"/>
    <cellStyle name="Poznámka 4 10 3 2 5" xfId="64197"/>
    <cellStyle name="Poznámka 4 10 3 3" xfId="15060"/>
    <cellStyle name="Poznámka 4 10 3 3 2" xfId="30248"/>
    <cellStyle name="Poznámka 4 10 3 3 3" xfId="64198"/>
    <cellStyle name="Poznámka 4 10 3 3 4" xfId="64199"/>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4" xfId="7266"/>
    <cellStyle name="Poznámka 4 10 4 2" xfId="10943"/>
    <cellStyle name="Poznámka 4 10 4 2 2" xfId="26159"/>
    <cellStyle name="Poznámka 4 10 4 2 3" xfId="64200"/>
    <cellStyle name="Poznámka 4 10 4 2 4" xfId="64201"/>
    <cellStyle name="Poznámka 4 10 4 2 5" xfId="64202"/>
    <cellStyle name="Poznámka 4 10 4 3" xfId="15061"/>
    <cellStyle name="Poznámka 4 10 4 3 2" xfId="30249"/>
    <cellStyle name="Poznámka 4 10 4 3 3" xfId="64203"/>
    <cellStyle name="Poznámka 4 10 4 3 4" xfId="64204"/>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5" xfId="8448"/>
    <cellStyle name="Poznámka 4 10 5 2" xfId="23664"/>
    <cellStyle name="Poznámka 4 10 5 3" xfId="64205"/>
    <cellStyle name="Poznámka 4 10 5 4" xfId="64206"/>
    <cellStyle name="Poznámka 4 10 5 5" xfId="64207"/>
    <cellStyle name="Poznámka 4 10 6" xfId="15058"/>
    <cellStyle name="Poznámka 4 10 6 2" xfId="30246"/>
    <cellStyle name="Poznámka 4 10 6 3" xfId="64208"/>
    <cellStyle name="Poznámka 4 10 6 4" xfId="64209"/>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2 3" xfId="64210"/>
    <cellStyle name="Poznámka 4 11 2 4" xfId="64211"/>
    <cellStyle name="Poznámka 4 11 2 5" xfId="64212"/>
    <cellStyle name="Poznámka 4 11 3" xfId="15062"/>
    <cellStyle name="Poznámka 4 11 3 2" xfId="30250"/>
    <cellStyle name="Poznámka 4 11 3 3" xfId="64213"/>
    <cellStyle name="Poznámka 4 11 3 4" xfId="64214"/>
    <cellStyle name="Poznámka 4 11 4" xfId="18867"/>
    <cellStyle name="Poznámka 4 11 4 2" xfId="34048"/>
    <cellStyle name="Poznámka 4 11 5" xfId="37839"/>
    <cellStyle name="Poznámka 4 11 6" xfId="22659"/>
    <cellStyle name="Poznámka 4 11 7" xfId="45415"/>
    <cellStyle name="Poznámka 4 11 8" xfId="45416"/>
    <cellStyle name="Poznámka 4 12" xfId="7268"/>
    <cellStyle name="Poznámka 4 12 2" xfId="10945"/>
    <cellStyle name="Poznámka 4 12 2 2" xfId="26161"/>
    <cellStyle name="Poznámka 4 12 2 3" xfId="64215"/>
    <cellStyle name="Poznámka 4 12 2 4" xfId="64216"/>
    <cellStyle name="Poznámka 4 12 2 5" xfId="64217"/>
    <cellStyle name="Poznámka 4 12 3" xfId="15063"/>
    <cellStyle name="Poznámka 4 12 3 2" xfId="30251"/>
    <cellStyle name="Poznámka 4 12 3 3" xfId="64218"/>
    <cellStyle name="Poznámka 4 12 3 4" xfId="64219"/>
    <cellStyle name="Poznámka 4 12 4" xfId="18868"/>
    <cellStyle name="Poznámka 4 12 4 2" xfId="34049"/>
    <cellStyle name="Poznámka 4 12 5" xfId="37840"/>
    <cellStyle name="Poznámka 4 12 6" xfId="22660"/>
    <cellStyle name="Poznámka 4 12 7" xfId="45417"/>
    <cellStyle name="Poznámka 4 12 8" xfId="45418"/>
    <cellStyle name="Poznámka 4 13" xfId="7269"/>
    <cellStyle name="Poznámka 4 13 2" xfId="10946"/>
    <cellStyle name="Poznámka 4 13 2 2" xfId="26162"/>
    <cellStyle name="Poznámka 4 13 2 3" xfId="64220"/>
    <cellStyle name="Poznámka 4 13 2 4" xfId="64221"/>
    <cellStyle name="Poznámka 4 13 2 5" xfId="64222"/>
    <cellStyle name="Poznámka 4 13 3" xfId="15064"/>
    <cellStyle name="Poznámka 4 13 3 2" xfId="30252"/>
    <cellStyle name="Poznámka 4 13 3 3" xfId="64223"/>
    <cellStyle name="Poznámka 4 13 3 4" xfId="64224"/>
    <cellStyle name="Poznámka 4 13 4" xfId="18869"/>
    <cellStyle name="Poznámka 4 13 4 2" xfId="34050"/>
    <cellStyle name="Poznámka 4 13 5" xfId="37841"/>
    <cellStyle name="Poznámka 4 13 6" xfId="22661"/>
    <cellStyle name="Poznámka 4 13 7" xfId="45419"/>
    <cellStyle name="Poznámka 4 13 8" xfId="45420"/>
    <cellStyle name="Poznámka 4 14" xfId="7270"/>
    <cellStyle name="Poznámka 4 14 2" xfId="11186"/>
    <cellStyle name="Poznámka 4 14 2 2" xfId="26386"/>
    <cellStyle name="Poznámka 4 14 2 3" xfId="64225"/>
    <cellStyle name="Poznámka 4 14 2 4" xfId="64226"/>
    <cellStyle name="Poznámka 4 14 2 5" xfId="64227"/>
    <cellStyle name="Poznámka 4 14 3" xfId="15065"/>
    <cellStyle name="Poznámka 4 14 3 2" xfId="30253"/>
    <cellStyle name="Poznámka 4 14 3 3" xfId="64228"/>
    <cellStyle name="Poznámka 4 14 3 4" xfId="64229"/>
    <cellStyle name="Poznámka 4 14 4" xfId="18870"/>
    <cellStyle name="Poznámka 4 14 4 2" xfId="34051"/>
    <cellStyle name="Poznámka 4 14 5" xfId="37842"/>
    <cellStyle name="Poznámka 4 14 6" xfId="22662"/>
    <cellStyle name="Poznámka 4 14 7" xfId="45421"/>
    <cellStyle name="Poznámka 4 14 8" xfId="45422"/>
    <cellStyle name="Poznámka 4 15" xfId="7564"/>
    <cellStyle name="Poznámka 4 15 2" xfId="11395"/>
    <cellStyle name="Poznámka 4 15 2 2" xfId="26595"/>
    <cellStyle name="Poznámka 4 15 2 3" xfId="64230"/>
    <cellStyle name="Poznámka 4 15 2 4" xfId="64231"/>
    <cellStyle name="Poznámka 4 15 2 5" xfId="64232"/>
    <cellStyle name="Poznámka 4 15 3" xfId="15190"/>
    <cellStyle name="Poznámka 4 15 3 2" xfId="30377"/>
    <cellStyle name="Poznámka 4 15 3 3" xfId="64233"/>
    <cellStyle name="Poznámka 4 15 3 4" xfId="64234"/>
    <cellStyle name="Poznámka 4 15 4" xfId="18993"/>
    <cellStyle name="Poznámka 4 15 4 2" xfId="34174"/>
    <cellStyle name="Poznámka 4 15 5" xfId="37965"/>
    <cellStyle name="Poznámka 4 15 6" xfId="22785"/>
    <cellStyle name="Poznámka 4 15 7" xfId="45423"/>
    <cellStyle name="Poznámka 4 15 8" xfId="45424"/>
    <cellStyle name="Poznámka 4 16" xfId="7597"/>
    <cellStyle name="Poznámka 4 16 2" xfId="22816"/>
    <cellStyle name="Poznámka 4 16 3" xfId="64235"/>
    <cellStyle name="Poznámka 4 16 4" xfId="64236"/>
    <cellStyle name="Poznámka 4 16 5" xfId="64237"/>
    <cellStyle name="Poznámka 4 17" xfId="11405"/>
    <cellStyle name="Poznámka 4 17 2" xfId="26602"/>
    <cellStyle name="Poznámka 4 17 3" xfId="64238"/>
    <cellStyle name="Poznámka 4 17 4" xfId="64239"/>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2" xfId="358"/>
    <cellStyle name="Poznámka 4 2 2 10" xfId="34248"/>
    <cellStyle name="Poznámka 4 2 2 11" xfId="19068"/>
    <cellStyle name="Poznámka 4 2 2 12" xfId="45427"/>
    <cellStyle name="Poznámka 4 2 2 13" xfId="45428"/>
    <cellStyle name="Poznámka 4 2 2 2" xfId="7271"/>
    <cellStyle name="Poznámka 4 2 2 2 2" xfId="10947"/>
    <cellStyle name="Poznámka 4 2 2 2 2 2" xfId="26163"/>
    <cellStyle name="Poznámka 4 2 2 2 2 3" xfId="64240"/>
    <cellStyle name="Poznámka 4 2 2 2 2 4" xfId="64241"/>
    <cellStyle name="Poznámka 4 2 2 2 2 5" xfId="64242"/>
    <cellStyle name="Poznámka 4 2 2 2 3" xfId="15066"/>
    <cellStyle name="Poznámka 4 2 2 2 3 2" xfId="30254"/>
    <cellStyle name="Poznámka 4 2 2 2 3 3" xfId="64243"/>
    <cellStyle name="Poznámka 4 2 2 2 3 4" xfId="6424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3" xfId="7272"/>
    <cellStyle name="Poznámka 4 2 2 3 2" xfId="10948"/>
    <cellStyle name="Poznámka 4 2 2 3 2 2" xfId="26164"/>
    <cellStyle name="Poznámka 4 2 2 3 2 3" xfId="64245"/>
    <cellStyle name="Poznámka 4 2 2 3 2 4" xfId="64246"/>
    <cellStyle name="Poznámka 4 2 2 3 2 5" xfId="64247"/>
    <cellStyle name="Poznámka 4 2 2 3 3" xfId="15067"/>
    <cellStyle name="Poznámka 4 2 2 3 3 2" xfId="30255"/>
    <cellStyle name="Poznámka 4 2 2 3 3 3" xfId="64248"/>
    <cellStyle name="Poznámka 4 2 2 3 3 4" xfId="64249"/>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4" xfId="7273"/>
    <cellStyle name="Poznámka 4 2 2 4 2" xfId="10949"/>
    <cellStyle name="Poznámka 4 2 2 4 2 2" xfId="26165"/>
    <cellStyle name="Poznámka 4 2 2 4 2 3" xfId="64250"/>
    <cellStyle name="Poznámka 4 2 2 4 2 4" xfId="64251"/>
    <cellStyle name="Poznámka 4 2 2 4 2 5" xfId="64252"/>
    <cellStyle name="Poznámka 4 2 2 4 3" xfId="15068"/>
    <cellStyle name="Poznámka 4 2 2 4 3 2" xfId="30256"/>
    <cellStyle name="Poznámka 4 2 2 4 3 3" xfId="64253"/>
    <cellStyle name="Poznámka 4 2 2 4 3 4" xfId="64254"/>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5" xfId="7274"/>
    <cellStyle name="Poznámka 4 2 2 5 2" xfId="11165"/>
    <cellStyle name="Poznámka 4 2 2 5 2 2" xfId="26365"/>
    <cellStyle name="Poznámka 4 2 2 5 2 3" xfId="64255"/>
    <cellStyle name="Poznámka 4 2 2 5 2 4" xfId="64256"/>
    <cellStyle name="Poznámka 4 2 2 5 2 5" xfId="64257"/>
    <cellStyle name="Poznámka 4 2 2 5 3" xfId="15069"/>
    <cellStyle name="Poznámka 4 2 2 5 3 2" xfId="30257"/>
    <cellStyle name="Poznámka 4 2 2 5 3 3" xfId="64258"/>
    <cellStyle name="Poznámka 4 2 2 5 3 4" xfId="64259"/>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6" xfId="7565"/>
    <cellStyle name="Poznámka 4 2 2 6 2" xfId="11396"/>
    <cellStyle name="Poznámka 4 2 2 6 2 2" xfId="26596"/>
    <cellStyle name="Poznámka 4 2 2 6 2 3" xfId="64260"/>
    <cellStyle name="Poznámka 4 2 2 6 2 4" xfId="64261"/>
    <cellStyle name="Poznámka 4 2 2 6 2 5" xfId="64262"/>
    <cellStyle name="Poznámka 4 2 2 6 3" xfId="15191"/>
    <cellStyle name="Poznámka 4 2 2 6 3 2" xfId="30378"/>
    <cellStyle name="Poznámka 4 2 2 6 3 3" xfId="64263"/>
    <cellStyle name="Poznámka 4 2 2 6 3 4" xfId="64264"/>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7" xfId="7669"/>
    <cellStyle name="Poznámka 4 2 2 7 2" xfId="22888"/>
    <cellStyle name="Poznámka 4 2 2 7 3" xfId="64265"/>
    <cellStyle name="Poznámka 4 2 2 7 4" xfId="64266"/>
    <cellStyle name="Poznámka 4 2 2 7 5" xfId="64267"/>
    <cellStyle name="Poznámka 4 2 2 8" xfId="11461"/>
    <cellStyle name="Poznámka 4 2 2 8 2" xfId="26658"/>
    <cellStyle name="Poznámka 4 2 2 8 3" xfId="64268"/>
    <cellStyle name="Poznámka 4 2 2 8 4" xfId="64269"/>
    <cellStyle name="Poznámka 4 2 2 9" xfId="15262"/>
    <cellStyle name="Poznámka 4 2 2 9 2" xfId="30443"/>
    <cellStyle name="Poznámka 4 2 3" xfId="665"/>
    <cellStyle name="Poznámka 4 2 3 2" xfId="7275"/>
    <cellStyle name="Poznámka 4 2 3 2 2" xfId="11206"/>
    <cellStyle name="Poznámka 4 2 3 2 2 2" xfId="26406"/>
    <cellStyle name="Poznámka 4 2 3 2 2 3" xfId="64270"/>
    <cellStyle name="Poznámka 4 2 3 2 2 4" xfId="64271"/>
    <cellStyle name="Poznámka 4 2 3 2 2 5" xfId="64272"/>
    <cellStyle name="Poznámka 4 2 3 2 3" xfId="15070"/>
    <cellStyle name="Poznámka 4 2 3 2 3 2" xfId="30258"/>
    <cellStyle name="Poznámka 4 2 3 2 3 3" xfId="64273"/>
    <cellStyle name="Poznámka 4 2 3 2 3 4" xfId="64274"/>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3" xfId="7748"/>
    <cellStyle name="Poznámka 4 2 3 3 2" xfId="22967"/>
    <cellStyle name="Poznámka 4 2 3 3 3" xfId="64275"/>
    <cellStyle name="Poznámka 4 2 3 3 4" xfId="64276"/>
    <cellStyle name="Poznámka 4 2 3 3 5" xfId="64277"/>
    <cellStyle name="Poznámka 4 2 3 4" xfId="11682"/>
    <cellStyle name="Poznámka 4 2 3 4 2" xfId="26878"/>
    <cellStyle name="Poznámka 4 2 3 4 3" xfId="64278"/>
    <cellStyle name="Poznámka 4 2 3 4 4" xfId="64279"/>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2 3" xfId="64280"/>
    <cellStyle name="Poznámka 4 2 4 2 4" xfId="64281"/>
    <cellStyle name="Poznámka 4 2 4 2 5" xfId="64282"/>
    <cellStyle name="Poznámka 4 2 4 3" xfId="15071"/>
    <cellStyle name="Poznámka 4 2 4 3 2" xfId="30259"/>
    <cellStyle name="Poznámka 4 2 4 3 3" xfId="64283"/>
    <cellStyle name="Poznámka 4 2 4 3 4" xfId="64284"/>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5" xfId="7277"/>
    <cellStyle name="Poznámka 4 2 5 2" xfId="10951"/>
    <cellStyle name="Poznámka 4 2 5 2 2" xfId="26167"/>
    <cellStyle name="Poznámka 4 2 5 2 3" xfId="64285"/>
    <cellStyle name="Poznámka 4 2 5 2 4" xfId="64286"/>
    <cellStyle name="Poznámka 4 2 5 2 5" xfId="64287"/>
    <cellStyle name="Poznámka 4 2 5 3" xfId="15072"/>
    <cellStyle name="Poznámka 4 2 5 3 2" xfId="30260"/>
    <cellStyle name="Poznámka 4 2 5 3 3" xfId="64288"/>
    <cellStyle name="Poznámka 4 2 5 3 4" xfId="64289"/>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6" xfId="7278"/>
    <cellStyle name="Poznámka 4 2 6 2" xfId="11256"/>
    <cellStyle name="Poznámka 4 2 6 2 2" xfId="26456"/>
    <cellStyle name="Poznámka 4 2 6 2 3" xfId="64290"/>
    <cellStyle name="Poznámka 4 2 6 2 4" xfId="64291"/>
    <cellStyle name="Poznámka 4 2 6 2 5" xfId="64292"/>
    <cellStyle name="Poznámka 4 2 6 3" xfId="15073"/>
    <cellStyle name="Poznámka 4 2 6 3 2" xfId="30261"/>
    <cellStyle name="Poznámka 4 2 6 3 3" xfId="64293"/>
    <cellStyle name="Poznámka 4 2 6 3 4" xfId="64294"/>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7" xfId="7566"/>
    <cellStyle name="Poznámka 4 2 7 2" xfId="11397"/>
    <cellStyle name="Poznámka 4 2 7 2 2" xfId="26597"/>
    <cellStyle name="Poznámka 4 2 7 2 3" xfId="64295"/>
    <cellStyle name="Poznámka 4 2 7 2 4" xfId="64296"/>
    <cellStyle name="Poznámka 4 2 7 2 5" xfId="64297"/>
    <cellStyle name="Poznámka 4 2 7 3" xfId="15192"/>
    <cellStyle name="Poznámka 4 2 7 3 2" xfId="30379"/>
    <cellStyle name="Poznámka 4 2 7 3 3" xfId="64298"/>
    <cellStyle name="Poznámka 4 2 7 3 4" xfId="6429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8" xfId="7641"/>
    <cellStyle name="Poznámka 4 2 8 2" xfId="22860"/>
    <cellStyle name="Poznámka 4 2 8 3" xfId="64300"/>
    <cellStyle name="Poznámka 4 2 8 4" xfId="64301"/>
    <cellStyle name="Poznámka 4 2 8 5" xfId="64302"/>
    <cellStyle name="Poznámka 4 2 9" xfId="11433"/>
    <cellStyle name="Poznámka 4 2 9 2" xfId="26630"/>
    <cellStyle name="Poznámka 4 2 9 3" xfId="64303"/>
    <cellStyle name="Poznámka 4 2 9 4" xfId="64304"/>
    <cellStyle name="Poznámka 4 20" xfId="19012"/>
    <cellStyle name="Poznámka 4 21" xfId="45451"/>
    <cellStyle name="Poznámka 4 22" xfId="45452"/>
    <cellStyle name="Poznámka 4 3" xfId="315"/>
    <cellStyle name="Poznámka 4 3 10" xfId="34206"/>
    <cellStyle name="Poznámka 4 3 11" xfId="19026"/>
    <cellStyle name="Poznámka 4 3 12" xfId="45453"/>
    <cellStyle name="Poznámka 4 3 13" xfId="45454"/>
    <cellStyle name="Poznámka 4 3 2" xfId="666"/>
    <cellStyle name="Poznámka 4 3 2 2" xfId="7279"/>
    <cellStyle name="Poznámka 4 3 2 2 2" xfId="11146"/>
    <cellStyle name="Poznámka 4 3 2 2 2 2" xfId="26346"/>
    <cellStyle name="Poznámka 4 3 2 2 2 3" xfId="64305"/>
    <cellStyle name="Poznámka 4 3 2 2 2 4" xfId="64306"/>
    <cellStyle name="Poznámka 4 3 2 2 2 5" xfId="64307"/>
    <cellStyle name="Poznámka 4 3 2 2 3" xfId="15074"/>
    <cellStyle name="Poznámka 4 3 2 2 3 2" xfId="30262"/>
    <cellStyle name="Poznámka 4 3 2 2 3 3" xfId="64308"/>
    <cellStyle name="Poznámka 4 3 2 2 3 4" xfId="64309"/>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3" xfId="7734"/>
    <cellStyle name="Poznámka 4 3 2 3 2" xfId="22953"/>
    <cellStyle name="Poznámka 4 3 2 3 3" xfId="64310"/>
    <cellStyle name="Poznámka 4 3 2 3 4" xfId="64311"/>
    <cellStyle name="Poznámka 4 3 2 3 5" xfId="64312"/>
    <cellStyle name="Poznámka 4 3 2 4" xfId="11683"/>
    <cellStyle name="Poznámka 4 3 2 4 2" xfId="26879"/>
    <cellStyle name="Poznámka 4 3 2 4 3" xfId="64313"/>
    <cellStyle name="Poznámka 4 3 2 4 4" xfId="64314"/>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2 3" xfId="64315"/>
    <cellStyle name="Poznámka 4 3 3 2 4" xfId="64316"/>
    <cellStyle name="Poznámka 4 3 3 2 5" xfId="64317"/>
    <cellStyle name="Poznámka 4 3 3 3" xfId="15075"/>
    <cellStyle name="Poznámka 4 3 3 3 2" xfId="30263"/>
    <cellStyle name="Poznámka 4 3 3 3 3" xfId="64318"/>
    <cellStyle name="Poznámka 4 3 3 3 4" xfId="64319"/>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4" xfId="7281"/>
    <cellStyle name="Poznámka 4 3 4 2" xfId="10953"/>
    <cellStyle name="Poznámka 4 3 4 2 2" xfId="26169"/>
    <cellStyle name="Poznámka 4 3 4 2 3" xfId="64320"/>
    <cellStyle name="Poznámka 4 3 4 2 4" xfId="64321"/>
    <cellStyle name="Poznámka 4 3 4 2 5" xfId="64322"/>
    <cellStyle name="Poznámka 4 3 4 3" xfId="15076"/>
    <cellStyle name="Poznámka 4 3 4 3 2" xfId="30264"/>
    <cellStyle name="Poznámka 4 3 4 3 3" xfId="64323"/>
    <cellStyle name="Poznámka 4 3 4 3 4" xfId="6432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5" xfId="7282"/>
    <cellStyle name="Poznámka 4 3 5 2" xfId="11263"/>
    <cellStyle name="Poznámka 4 3 5 2 2" xfId="26463"/>
    <cellStyle name="Poznámka 4 3 5 2 3" xfId="64325"/>
    <cellStyle name="Poznámka 4 3 5 2 4" xfId="64326"/>
    <cellStyle name="Poznámka 4 3 5 2 5" xfId="64327"/>
    <cellStyle name="Poznámka 4 3 5 3" xfId="15077"/>
    <cellStyle name="Poznámka 4 3 5 3 2" xfId="30265"/>
    <cellStyle name="Poznámka 4 3 5 3 3" xfId="64328"/>
    <cellStyle name="Poznámka 4 3 5 3 4" xfId="64329"/>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6" xfId="7567"/>
    <cellStyle name="Poznámka 4 3 6 2" xfId="11398"/>
    <cellStyle name="Poznámka 4 3 6 2 2" xfId="26598"/>
    <cellStyle name="Poznámka 4 3 6 2 3" xfId="64330"/>
    <cellStyle name="Poznámka 4 3 6 2 4" xfId="64331"/>
    <cellStyle name="Poznámka 4 3 6 2 5" xfId="64332"/>
    <cellStyle name="Poznámka 4 3 6 3" xfId="15193"/>
    <cellStyle name="Poznámka 4 3 6 3 2" xfId="30380"/>
    <cellStyle name="Poznámka 4 3 6 3 3" xfId="64333"/>
    <cellStyle name="Poznámka 4 3 6 3 4" xfId="64334"/>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7" xfId="7627"/>
    <cellStyle name="Poznámka 4 3 7 2" xfId="22846"/>
    <cellStyle name="Poznámka 4 3 7 3" xfId="64335"/>
    <cellStyle name="Poznámka 4 3 7 4" xfId="64336"/>
    <cellStyle name="Poznámka 4 3 7 5" xfId="64337"/>
    <cellStyle name="Poznámka 4 3 8" xfId="11419"/>
    <cellStyle name="Poznámka 4 3 8 2" xfId="26616"/>
    <cellStyle name="Poznámka 4 3 8 3" xfId="64338"/>
    <cellStyle name="Poznámka 4 3 8 4" xfId="64339"/>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2" xfId="7283"/>
    <cellStyle name="Poznámka 4 4 2 2" xfId="10954"/>
    <cellStyle name="Poznámka 4 4 2 2 2" xfId="26170"/>
    <cellStyle name="Poznámka 4 4 2 2 3" xfId="64340"/>
    <cellStyle name="Poznámka 4 4 2 2 4" xfId="64341"/>
    <cellStyle name="Poznámka 4 4 2 2 5" xfId="64342"/>
    <cellStyle name="Poznámka 4 4 2 3" xfId="15078"/>
    <cellStyle name="Poznámka 4 4 2 3 2" xfId="30266"/>
    <cellStyle name="Poznámka 4 4 2 3 3" xfId="64343"/>
    <cellStyle name="Poznámka 4 4 2 3 4" xfId="64344"/>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3" xfId="7284"/>
    <cellStyle name="Poznámka 4 4 3 2" xfId="10955"/>
    <cellStyle name="Poznámka 4 4 3 2 2" xfId="26171"/>
    <cellStyle name="Poznámka 4 4 3 2 3" xfId="64345"/>
    <cellStyle name="Poznámka 4 4 3 2 4" xfId="64346"/>
    <cellStyle name="Poznámka 4 4 3 2 5" xfId="64347"/>
    <cellStyle name="Poznámka 4 4 3 3" xfId="15079"/>
    <cellStyle name="Poznámka 4 4 3 3 2" xfId="30267"/>
    <cellStyle name="Poznámka 4 4 3 3 3" xfId="64348"/>
    <cellStyle name="Poznámka 4 4 3 3 4" xfId="64349"/>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4" xfId="7285"/>
    <cellStyle name="Poznámka 4 4 4 2" xfId="10956"/>
    <cellStyle name="Poznámka 4 4 4 2 2" xfId="26172"/>
    <cellStyle name="Poznámka 4 4 4 2 3" xfId="64350"/>
    <cellStyle name="Poznámka 4 4 4 2 4" xfId="64351"/>
    <cellStyle name="Poznámka 4 4 4 2 5" xfId="64352"/>
    <cellStyle name="Poznámka 4 4 4 3" xfId="15080"/>
    <cellStyle name="Poznámka 4 4 4 3 2" xfId="30268"/>
    <cellStyle name="Poznámka 4 4 4 3 3" xfId="64353"/>
    <cellStyle name="Poznámka 4 4 4 3 4" xfId="64354"/>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5" xfId="7286"/>
    <cellStyle name="Poznámka 4 4 5 2" xfId="11203"/>
    <cellStyle name="Poznámka 4 4 5 2 2" xfId="26403"/>
    <cellStyle name="Poznámka 4 4 5 2 3" xfId="64355"/>
    <cellStyle name="Poznámka 4 4 5 2 4" xfId="64356"/>
    <cellStyle name="Poznámka 4 4 5 2 5" xfId="64357"/>
    <cellStyle name="Poznámka 4 4 5 3" xfId="15081"/>
    <cellStyle name="Poznámka 4 4 5 3 2" xfId="30269"/>
    <cellStyle name="Poznámka 4 4 5 3 3" xfId="64358"/>
    <cellStyle name="Poznámka 4 4 5 3 4" xfId="6435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6" xfId="7568"/>
    <cellStyle name="Poznámka 4 4 6 2" xfId="11399"/>
    <cellStyle name="Poznámka 4 4 6 2 2" xfId="26599"/>
    <cellStyle name="Poznámka 4 4 6 2 3" xfId="64360"/>
    <cellStyle name="Poznámka 4 4 6 2 4" xfId="64361"/>
    <cellStyle name="Poznámka 4 4 6 2 5" xfId="64362"/>
    <cellStyle name="Poznámka 4 4 6 3" xfId="15194"/>
    <cellStyle name="Poznámka 4 4 6 3 2" xfId="30381"/>
    <cellStyle name="Poznámka 4 4 6 3 3" xfId="64363"/>
    <cellStyle name="Poznámka 4 4 6 3 4" xfId="64364"/>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7" xfId="7655"/>
    <cellStyle name="Poznámka 4 4 7 2" xfId="22874"/>
    <cellStyle name="Poznámka 4 4 7 3" xfId="64365"/>
    <cellStyle name="Poznámka 4 4 7 4" xfId="64366"/>
    <cellStyle name="Poznámka 4 4 7 5" xfId="64367"/>
    <cellStyle name="Poznámka 4 4 8" xfId="11447"/>
    <cellStyle name="Poznámka 4 4 8 2" xfId="26644"/>
    <cellStyle name="Poznámka 4 4 8 3" xfId="64368"/>
    <cellStyle name="Poznámka 4 4 8 4" xfId="64369"/>
    <cellStyle name="Poznámka 4 4 9" xfId="15248"/>
    <cellStyle name="Poznámka 4 4 9 2" xfId="30429"/>
    <cellStyle name="Poznámka 4 5" xfId="667"/>
    <cellStyle name="Poznámka 4 5 10" xfId="19290"/>
    <cellStyle name="Poznámka 4 5 11" xfId="45479"/>
    <cellStyle name="Poznámka 4 5 12" xfId="45480"/>
    <cellStyle name="Poznámka 4 5 2" xfId="7287"/>
    <cellStyle name="Poznámka 4 5 2 2" xfId="10957"/>
    <cellStyle name="Poznámka 4 5 2 2 2" xfId="26173"/>
    <cellStyle name="Poznámka 4 5 2 2 3" xfId="64370"/>
    <cellStyle name="Poznámka 4 5 2 2 4" xfId="64371"/>
    <cellStyle name="Poznámka 4 5 2 2 5" xfId="64372"/>
    <cellStyle name="Poznámka 4 5 2 3" xfId="15082"/>
    <cellStyle name="Poznámka 4 5 2 3 2" xfId="30270"/>
    <cellStyle name="Poznámka 4 5 2 3 3" xfId="64373"/>
    <cellStyle name="Poznámka 4 5 2 3 4" xfId="64374"/>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3" xfId="7288"/>
    <cellStyle name="Poznámka 4 5 3 2" xfId="10958"/>
    <cellStyle name="Poznámka 4 5 3 2 2" xfId="26174"/>
    <cellStyle name="Poznámka 4 5 3 2 3" xfId="64375"/>
    <cellStyle name="Poznámka 4 5 3 2 4" xfId="64376"/>
    <cellStyle name="Poznámka 4 5 3 2 5" xfId="64377"/>
    <cellStyle name="Poznámka 4 5 3 3" xfId="15083"/>
    <cellStyle name="Poznámka 4 5 3 3 2" xfId="30271"/>
    <cellStyle name="Poznámka 4 5 3 3 3" xfId="64378"/>
    <cellStyle name="Poznámka 4 5 3 3 4" xfId="64379"/>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4" xfId="7289"/>
    <cellStyle name="Poznámka 4 5 4 2" xfId="10959"/>
    <cellStyle name="Poznámka 4 5 4 2 2" xfId="26175"/>
    <cellStyle name="Poznámka 4 5 4 2 3" xfId="64380"/>
    <cellStyle name="Poznámka 4 5 4 2 4" xfId="64381"/>
    <cellStyle name="Poznámka 4 5 4 2 5" xfId="64382"/>
    <cellStyle name="Poznámka 4 5 4 3" xfId="15084"/>
    <cellStyle name="Poznámka 4 5 4 3 2" xfId="30272"/>
    <cellStyle name="Poznámka 4 5 4 3 3" xfId="64383"/>
    <cellStyle name="Poznámka 4 5 4 3 4" xfId="64384"/>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5" xfId="7290"/>
    <cellStyle name="Poznámka 4 5 5 2" xfId="11027"/>
    <cellStyle name="Poznámka 4 5 5 2 2" xfId="26227"/>
    <cellStyle name="Poznámka 4 5 5 2 3" xfId="64385"/>
    <cellStyle name="Poznámka 4 5 5 2 4" xfId="64386"/>
    <cellStyle name="Poznámka 4 5 5 2 5" xfId="64387"/>
    <cellStyle name="Poznámka 4 5 5 3" xfId="15085"/>
    <cellStyle name="Poznámka 4 5 5 3 2" xfId="30273"/>
    <cellStyle name="Poznámka 4 5 5 3 3" xfId="64388"/>
    <cellStyle name="Poznámka 4 5 5 3 4" xfId="64389"/>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6" xfId="7613"/>
    <cellStyle name="Poznámka 4 5 6 2" xfId="22832"/>
    <cellStyle name="Poznámka 4 5 6 3" xfId="64390"/>
    <cellStyle name="Poznámka 4 5 6 4" xfId="64391"/>
    <cellStyle name="Poznámka 4 5 6 5" xfId="64392"/>
    <cellStyle name="Poznámka 4 5 7" xfId="11684"/>
    <cellStyle name="Poznámka 4 5 7 2" xfId="26880"/>
    <cellStyle name="Poznámka 4 5 7 3" xfId="64393"/>
    <cellStyle name="Poznámka 4 5 7 4" xfId="64394"/>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2" xfId="7291"/>
    <cellStyle name="Poznámka 4 6 2 2" xfId="10960"/>
    <cellStyle name="Poznámka 4 6 2 2 2" xfId="26176"/>
    <cellStyle name="Poznámka 4 6 2 2 3" xfId="64395"/>
    <cellStyle name="Poznámka 4 6 2 2 4" xfId="64396"/>
    <cellStyle name="Poznámka 4 6 2 2 5" xfId="64397"/>
    <cellStyle name="Poznámka 4 6 2 3" xfId="15086"/>
    <cellStyle name="Poznámka 4 6 2 3 2" xfId="30274"/>
    <cellStyle name="Poznámka 4 6 2 3 3" xfId="64398"/>
    <cellStyle name="Poznámka 4 6 2 3 4" xfId="64399"/>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3" xfId="7292"/>
    <cellStyle name="Poznámka 4 6 3 2" xfId="10961"/>
    <cellStyle name="Poznámka 4 6 3 2 2" xfId="26177"/>
    <cellStyle name="Poznámka 4 6 3 2 3" xfId="64400"/>
    <cellStyle name="Poznámka 4 6 3 2 4" xfId="64401"/>
    <cellStyle name="Poznámka 4 6 3 2 5" xfId="64402"/>
    <cellStyle name="Poznámka 4 6 3 3" xfId="15087"/>
    <cellStyle name="Poznámka 4 6 3 3 2" xfId="30275"/>
    <cellStyle name="Poznámka 4 6 3 3 3" xfId="64403"/>
    <cellStyle name="Poznámka 4 6 3 3 4" xfId="64404"/>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4" xfId="7293"/>
    <cellStyle name="Poznámka 4 6 4 2" xfId="10962"/>
    <cellStyle name="Poznámka 4 6 4 2 2" xfId="26178"/>
    <cellStyle name="Poznámka 4 6 4 2 3" xfId="64405"/>
    <cellStyle name="Poznámka 4 6 4 2 4" xfId="64406"/>
    <cellStyle name="Poznámka 4 6 4 2 5" xfId="64407"/>
    <cellStyle name="Poznámka 4 6 4 3" xfId="15088"/>
    <cellStyle name="Poznámka 4 6 4 3 2" xfId="30276"/>
    <cellStyle name="Poznámka 4 6 4 3 3" xfId="64408"/>
    <cellStyle name="Poznámka 4 6 4 3 4" xfId="64409"/>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5" xfId="7294"/>
    <cellStyle name="Poznámka 4 6 5 2" xfId="11262"/>
    <cellStyle name="Poznámka 4 6 5 2 2" xfId="26462"/>
    <cellStyle name="Poznámka 4 6 5 2 3" xfId="64410"/>
    <cellStyle name="Poznámka 4 6 5 2 4" xfId="64411"/>
    <cellStyle name="Poznámka 4 6 5 2 5" xfId="64412"/>
    <cellStyle name="Poznámka 4 6 5 3" xfId="15089"/>
    <cellStyle name="Poznámka 4 6 5 3 2" xfId="30277"/>
    <cellStyle name="Poznámka 4 6 5 3 3" xfId="64413"/>
    <cellStyle name="Poznámka 4 6 5 3 4" xfId="64414"/>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6" xfId="7611"/>
    <cellStyle name="Poznámka 4 6 6 2" xfId="22830"/>
    <cellStyle name="Poznámka 4 6 6 3" xfId="64415"/>
    <cellStyle name="Poznámka 4 6 6 4" xfId="64416"/>
    <cellStyle name="Poznámka 4 6 6 5" xfId="64417"/>
    <cellStyle name="Poznámka 4 6 7" xfId="11685"/>
    <cellStyle name="Poznámka 4 6 7 2" xfId="26881"/>
    <cellStyle name="Poznámka 4 6 7 3" xfId="64418"/>
    <cellStyle name="Poznámka 4 6 7 4" xfId="64419"/>
    <cellStyle name="Poznámka 4 6 8" xfId="15485"/>
    <cellStyle name="Poznámka 4 6 8 2" xfId="30666"/>
    <cellStyle name="Poznámka 4 6 9" xfId="34471"/>
    <cellStyle name="Poznámka 4 7" xfId="7295"/>
    <cellStyle name="Poznámka 4 7 10" xfId="45499"/>
    <cellStyle name="Poznámka 4 7 11" xfId="45500"/>
    <cellStyle name="Poznámka 4 7 2" xfId="7296"/>
    <cellStyle name="Poznámka 4 7 2 2" xfId="10963"/>
    <cellStyle name="Poznámka 4 7 2 2 2" xfId="26179"/>
    <cellStyle name="Poznámka 4 7 2 2 3" xfId="64420"/>
    <cellStyle name="Poznámka 4 7 2 2 4" xfId="64421"/>
    <cellStyle name="Poznámka 4 7 2 2 5" xfId="64422"/>
    <cellStyle name="Poznámka 4 7 2 3" xfId="15091"/>
    <cellStyle name="Poznámka 4 7 2 3 2" xfId="30279"/>
    <cellStyle name="Poznámka 4 7 2 3 3" xfId="64423"/>
    <cellStyle name="Poznámka 4 7 2 3 4" xfId="64424"/>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3" xfId="7297"/>
    <cellStyle name="Poznámka 4 7 3 2" xfId="10964"/>
    <cellStyle name="Poznámka 4 7 3 2 2" xfId="26180"/>
    <cellStyle name="Poznámka 4 7 3 2 3" xfId="64425"/>
    <cellStyle name="Poznámka 4 7 3 2 4" xfId="64426"/>
    <cellStyle name="Poznámka 4 7 3 2 5" xfId="64427"/>
    <cellStyle name="Poznámka 4 7 3 3" xfId="15092"/>
    <cellStyle name="Poznámka 4 7 3 3 2" xfId="30280"/>
    <cellStyle name="Poznámka 4 7 3 3 3" xfId="64428"/>
    <cellStyle name="Poznámka 4 7 3 3 4" xfId="64429"/>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4" xfId="7298"/>
    <cellStyle name="Poznámka 4 7 4 2" xfId="10965"/>
    <cellStyle name="Poznámka 4 7 4 2 2" xfId="26181"/>
    <cellStyle name="Poznámka 4 7 4 2 3" xfId="64430"/>
    <cellStyle name="Poznámka 4 7 4 2 4" xfId="64431"/>
    <cellStyle name="Poznámka 4 7 4 2 5" xfId="64432"/>
    <cellStyle name="Poznámka 4 7 4 3" xfId="15093"/>
    <cellStyle name="Poznámka 4 7 4 3 2" xfId="30281"/>
    <cellStyle name="Poznámka 4 7 4 3 3" xfId="64433"/>
    <cellStyle name="Poznámka 4 7 4 3 4" xfId="64434"/>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5" xfId="8196"/>
    <cellStyle name="Poznámka 4 7 5 2" xfId="23412"/>
    <cellStyle name="Poznámka 4 7 5 3" xfId="64435"/>
    <cellStyle name="Poznámka 4 7 5 4" xfId="64436"/>
    <cellStyle name="Poznámka 4 7 5 5" xfId="64437"/>
    <cellStyle name="Poznámka 4 7 6" xfId="15090"/>
    <cellStyle name="Poznámka 4 7 6 2" xfId="30278"/>
    <cellStyle name="Poznámka 4 7 6 3" xfId="64438"/>
    <cellStyle name="Poznámka 4 7 6 4" xfId="64439"/>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2" xfId="7300"/>
    <cellStyle name="Poznámka 4 8 2 2" xfId="10966"/>
    <cellStyle name="Poznámka 4 8 2 2 2" xfId="26182"/>
    <cellStyle name="Poznámka 4 8 2 2 3" xfId="64440"/>
    <cellStyle name="Poznámka 4 8 2 2 4" xfId="64441"/>
    <cellStyle name="Poznámka 4 8 2 2 5" xfId="64442"/>
    <cellStyle name="Poznámka 4 8 2 3" xfId="15095"/>
    <cellStyle name="Poznámka 4 8 2 3 2" xfId="30283"/>
    <cellStyle name="Poznámka 4 8 2 3 3" xfId="64443"/>
    <cellStyle name="Poznámka 4 8 2 3 4" xfId="64444"/>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3" xfId="7301"/>
    <cellStyle name="Poznámka 4 8 3 2" xfId="10967"/>
    <cellStyle name="Poznámka 4 8 3 2 2" xfId="26183"/>
    <cellStyle name="Poznámka 4 8 3 2 3" xfId="64445"/>
    <cellStyle name="Poznámka 4 8 3 2 4" xfId="64446"/>
    <cellStyle name="Poznámka 4 8 3 2 5" xfId="64447"/>
    <cellStyle name="Poznámka 4 8 3 3" xfId="15096"/>
    <cellStyle name="Poznámka 4 8 3 3 2" xfId="30284"/>
    <cellStyle name="Poznámka 4 8 3 3 3" xfId="64448"/>
    <cellStyle name="Poznámka 4 8 3 3 4" xfId="64449"/>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4" xfId="7302"/>
    <cellStyle name="Poznámka 4 8 4 2" xfId="10968"/>
    <cellStyle name="Poznámka 4 8 4 2 2" xfId="26184"/>
    <cellStyle name="Poznámka 4 8 4 2 3" xfId="64450"/>
    <cellStyle name="Poznámka 4 8 4 2 4" xfId="64451"/>
    <cellStyle name="Poznámka 4 8 4 2 5" xfId="64452"/>
    <cellStyle name="Poznámka 4 8 4 3" xfId="15097"/>
    <cellStyle name="Poznámka 4 8 4 3 2" xfId="30285"/>
    <cellStyle name="Poznámka 4 8 4 3 3" xfId="64453"/>
    <cellStyle name="Poznámka 4 8 4 3 4" xfId="64454"/>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5" xfId="8290"/>
    <cellStyle name="Poznámka 4 8 5 2" xfId="23506"/>
    <cellStyle name="Poznámka 4 8 5 3" xfId="64455"/>
    <cellStyle name="Poznámka 4 8 5 4" xfId="64456"/>
    <cellStyle name="Poznámka 4 8 5 5" xfId="64457"/>
    <cellStyle name="Poznámka 4 8 6" xfId="15094"/>
    <cellStyle name="Poznámka 4 8 6 2" xfId="30282"/>
    <cellStyle name="Poznámka 4 8 6 3" xfId="64458"/>
    <cellStyle name="Poznámka 4 8 6 4" xfId="64459"/>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2" xfId="7304"/>
    <cellStyle name="Poznámka 4 9 2 2" xfId="10969"/>
    <cellStyle name="Poznámka 4 9 2 2 2" xfId="26185"/>
    <cellStyle name="Poznámka 4 9 2 2 3" xfId="64460"/>
    <cellStyle name="Poznámka 4 9 2 2 4" xfId="64461"/>
    <cellStyle name="Poznámka 4 9 2 2 5" xfId="64462"/>
    <cellStyle name="Poznámka 4 9 2 3" xfId="15099"/>
    <cellStyle name="Poznámka 4 9 2 3 2" xfId="30287"/>
    <cellStyle name="Poznámka 4 9 2 3 3" xfId="64463"/>
    <cellStyle name="Poznámka 4 9 2 3 4" xfId="64464"/>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3" xfId="7305"/>
    <cellStyle name="Poznámka 4 9 3 2" xfId="10970"/>
    <cellStyle name="Poznámka 4 9 3 2 2" xfId="26186"/>
    <cellStyle name="Poznámka 4 9 3 2 3" xfId="64465"/>
    <cellStyle name="Poznámka 4 9 3 2 4" xfId="64466"/>
    <cellStyle name="Poznámka 4 9 3 2 5" xfId="64467"/>
    <cellStyle name="Poznámka 4 9 3 3" xfId="15100"/>
    <cellStyle name="Poznámka 4 9 3 3 2" xfId="30288"/>
    <cellStyle name="Poznámka 4 9 3 3 3" xfId="64468"/>
    <cellStyle name="Poznámka 4 9 3 3 4" xfId="64469"/>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4" xfId="7306"/>
    <cellStyle name="Poznámka 4 9 4 2" xfId="10971"/>
    <cellStyle name="Poznámka 4 9 4 2 2" xfId="26187"/>
    <cellStyle name="Poznámka 4 9 4 2 3" xfId="64470"/>
    <cellStyle name="Poznámka 4 9 4 2 4" xfId="64471"/>
    <cellStyle name="Poznámka 4 9 4 2 5" xfId="64472"/>
    <cellStyle name="Poznámka 4 9 4 3" xfId="15101"/>
    <cellStyle name="Poznámka 4 9 4 3 2" xfId="30289"/>
    <cellStyle name="Poznámka 4 9 4 3 3" xfId="64473"/>
    <cellStyle name="Poznámka 4 9 4 3 4" xfId="64474"/>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5" xfId="8375"/>
    <cellStyle name="Poznámka 4 9 5 2" xfId="23591"/>
    <cellStyle name="Poznámka 4 9 5 3" xfId="64475"/>
    <cellStyle name="Poznámka 4 9 5 4" xfId="64476"/>
    <cellStyle name="Poznámka 4 9 5 5" xfId="64477"/>
    <cellStyle name="Poznámka 4 9 6" xfId="15098"/>
    <cellStyle name="Poznámka 4 9 6 2" xfId="30286"/>
    <cellStyle name="Poznámka 4 9 6 3" xfId="64478"/>
    <cellStyle name="Poznámka 4 9 6 4" xfId="64479"/>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2 3" xfId="64480"/>
    <cellStyle name="Poznámka 5 2 2 4" xfId="64481"/>
    <cellStyle name="Poznámka 5 2 2 5" xfId="64482"/>
    <cellStyle name="Poznámka 5 2 3" xfId="15102"/>
    <cellStyle name="Poznámka 5 2 3 2" xfId="30290"/>
    <cellStyle name="Poznámka 5 2 3 3" xfId="64483"/>
    <cellStyle name="Poznámka 5 2 3 4" xfId="64484"/>
    <cellStyle name="Poznámka 5 2 4" xfId="18907"/>
    <cellStyle name="Poznámka 5 2 4 2" xfId="34088"/>
    <cellStyle name="Poznámka 5 2 5" xfId="37879"/>
    <cellStyle name="Poznámka 5 2 6" xfId="22699"/>
    <cellStyle name="Poznámka 5 2 7" xfId="45523"/>
    <cellStyle name="Poznámka 5 2 8" xfId="45524"/>
    <cellStyle name="Poznámka 5 3" xfId="7309"/>
    <cellStyle name="Poznámka 5 3 2" xfId="10972"/>
    <cellStyle name="Poznámka 5 3 2 2" xfId="26188"/>
    <cellStyle name="Poznámka 5 3 2 3" xfId="64485"/>
    <cellStyle name="Poznámka 5 3 2 4" xfId="64486"/>
    <cellStyle name="Poznámka 5 3 2 5" xfId="64487"/>
    <cellStyle name="Poznámka 5 3 3" xfId="15103"/>
    <cellStyle name="Poznámka 5 3 3 2" xfId="30291"/>
    <cellStyle name="Poznámka 5 3 3 3" xfId="64488"/>
    <cellStyle name="Poznámka 5 3 3 4" xfId="64489"/>
    <cellStyle name="Poznámka 5 3 4" xfId="18908"/>
    <cellStyle name="Poznámka 5 3 4 2" xfId="34089"/>
    <cellStyle name="Poznámka 5 3 5" xfId="37880"/>
    <cellStyle name="Poznámka 5 3 6" xfId="22700"/>
    <cellStyle name="Poznámka 5 3 7" xfId="45525"/>
    <cellStyle name="Poznámka 5 3 8" xfId="45526"/>
    <cellStyle name="Poznámka 5 4" xfId="7310"/>
    <cellStyle name="Poznámka 5 4 2" xfId="10973"/>
    <cellStyle name="Poznámka 5 4 2 2" xfId="26189"/>
    <cellStyle name="Poznámka 5 4 2 3" xfId="64490"/>
    <cellStyle name="Poznámka 5 4 2 4" xfId="64491"/>
    <cellStyle name="Poznámka 5 4 2 5" xfId="64492"/>
    <cellStyle name="Poznámka 5 4 3" xfId="15104"/>
    <cellStyle name="Poznámka 5 4 3 2" xfId="30292"/>
    <cellStyle name="Poznámka 5 4 3 3" xfId="64493"/>
    <cellStyle name="Poznámka 5 4 3 4" xfId="64494"/>
    <cellStyle name="Poznámka 5 4 4" xfId="18909"/>
    <cellStyle name="Poznámka 5 4 4 2" xfId="34090"/>
    <cellStyle name="Poznámka 5 4 5" xfId="37881"/>
    <cellStyle name="Poznámka 5 4 6" xfId="22701"/>
    <cellStyle name="Poznámka 5 4 7" xfId="45527"/>
    <cellStyle name="Poznámka 5 4 8" xfId="45528"/>
    <cellStyle name="Poznámka 5 5" xfId="7311"/>
    <cellStyle name="Poznámka 6" xfId="7312"/>
    <cellStyle name="Poznámka 6 10" xfId="45529"/>
    <cellStyle name="Poznámka 6 11" xfId="45530"/>
    <cellStyle name="Poznámka 6 2" xfId="7313"/>
    <cellStyle name="Poznámka 6 2 2" xfId="10974"/>
    <cellStyle name="Poznámka 6 2 2 2" xfId="26190"/>
    <cellStyle name="Poznámka 6 2 2 3" xfId="64495"/>
    <cellStyle name="Poznámka 6 2 2 4" xfId="64496"/>
    <cellStyle name="Poznámka 6 2 2 5" xfId="64497"/>
    <cellStyle name="Poznámka 6 2 3" xfId="15106"/>
    <cellStyle name="Poznámka 6 2 3 2" xfId="30294"/>
    <cellStyle name="Poznámka 6 2 3 3" xfId="64498"/>
    <cellStyle name="Poznámka 6 2 3 4" xfId="64499"/>
    <cellStyle name="Poznámka 6 2 4" xfId="18911"/>
    <cellStyle name="Poznámka 6 2 4 2" xfId="34092"/>
    <cellStyle name="Poznámka 6 2 5" xfId="37883"/>
    <cellStyle name="Poznámka 6 2 6" xfId="22703"/>
    <cellStyle name="Poznámka 6 2 7" xfId="45531"/>
    <cellStyle name="Poznámka 6 2 8" xfId="45532"/>
    <cellStyle name="Poznámka 6 3" xfId="7314"/>
    <cellStyle name="Poznámka 6 3 2" xfId="10975"/>
    <cellStyle name="Poznámka 6 3 2 2" xfId="26191"/>
    <cellStyle name="Poznámka 6 3 2 3" xfId="64500"/>
    <cellStyle name="Poznámka 6 3 2 4" xfId="64501"/>
    <cellStyle name="Poznámka 6 3 2 5" xfId="64502"/>
    <cellStyle name="Poznámka 6 3 3" xfId="15107"/>
    <cellStyle name="Poznámka 6 3 3 2" xfId="30295"/>
    <cellStyle name="Poznámka 6 3 3 3" xfId="64503"/>
    <cellStyle name="Poznámka 6 3 3 4" xfId="64504"/>
    <cellStyle name="Poznámka 6 3 4" xfId="18912"/>
    <cellStyle name="Poznámka 6 3 4 2" xfId="34093"/>
    <cellStyle name="Poznámka 6 3 5" xfId="37884"/>
    <cellStyle name="Poznámka 6 3 6" xfId="22704"/>
    <cellStyle name="Poznámka 6 3 7" xfId="45533"/>
    <cellStyle name="Poznámka 6 3 8" xfId="45534"/>
    <cellStyle name="Poznámka 6 4" xfId="7315"/>
    <cellStyle name="Poznámka 6 4 2" xfId="10976"/>
    <cellStyle name="Poznámka 6 4 2 2" xfId="26192"/>
    <cellStyle name="Poznámka 6 4 2 3" xfId="64505"/>
    <cellStyle name="Poznámka 6 4 2 4" xfId="64506"/>
    <cellStyle name="Poznámka 6 4 2 5" xfId="64507"/>
    <cellStyle name="Poznámka 6 4 3" xfId="15108"/>
    <cellStyle name="Poznámka 6 4 3 2" xfId="30296"/>
    <cellStyle name="Poznámka 6 4 3 3" xfId="64508"/>
    <cellStyle name="Poznámka 6 4 3 4" xfId="64509"/>
    <cellStyle name="Poznámka 6 4 4" xfId="18913"/>
    <cellStyle name="Poznámka 6 4 4 2" xfId="34094"/>
    <cellStyle name="Poznámka 6 4 5" xfId="37885"/>
    <cellStyle name="Poznámka 6 4 6" xfId="22705"/>
    <cellStyle name="Poznámka 6 4 7" xfId="45535"/>
    <cellStyle name="Poznámka 6 4 8" xfId="45536"/>
    <cellStyle name="Poznámka 6 5" xfId="7995"/>
    <cellStyle name="Poznámka 6 5 2" xfId="23212"/>
    <cellStyle name="Poznámka 6 5 3" xfId="64510"/>
    <cellStyle name="Poznámka 6 5 4" xfId="64511"/>
    <cellStyle name="Poznámka 6 5 5" xfId="64512"/>
    <cellStyle name="Poznámka 6 6" xfId="15105"/>
    <cellStyle name="Poznámka 6 6 2" xfId="30293"/>
    <cellStyle name="Poznámka 6 6 3" xfId="64513"/>
    <cellStyle name="Poznámka 6 6 4" xfId="64514"/>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2" xfId="7317"/>
    <cellStyle name="Poznámka 7 2 2" xfId="10977"/>
    <cellStyle name="Poznámka 7 2 2 2" xfId="26193"/>
    <cellStyle name="Poznámka 7 2 2 3" xfId="64515"/>
    <cellStyle name="Poznámka 7 2 2 4" xfId="64516"/>
    <cellStyle name="Poznámka 7 2 2 5" xfId="64517"/>
    <cellStyle name="Poznámka 7 2 3" xfId="15110"/>
    <cellStyle name="Poznámka 7 2 3 2" xfId="30298"/>
    <cellStyle name="Poznámka 7 2 3 3" xfId="64518"/>
    <cellStyle name="Poznámka 7 2 3 4" xfId="64519"/>
    <cellStyle name="Poznámka 7 2 4" xfId="18915"/>
    <cellStyle name="Poznámka 7 2 4 2" xfId="34096"/>
    <cellStyle name="Poznámka 7 2 5" xfId="37887"/>
    <cellStyle name="Poznámka 7 2 6" xfId="22707"/>
    <cellStyle name="Poznámka 7 2 7" xfId="45539"/>
    <cellStyle name="Poznámka 7 2 8" xfId="45540"/>
    <cellStyle name="Poznámka 7 3" xfId="7318"/>
    <cellStyle name="Poznámka 7 3 2" xfId="10978"/>
    <cellStyle name="Poznámka 7 3 2 2" xfId="26194"/>
    <cellStyle name="Poznámka 7 3 2 3" xfId="64520"/>
    <cellStyle name="Poznámka 7 3 2 4" xfId="64521"/>
    <cellStyle name="Poznámka 7 3 2 5" xfId="64522"/>
    <cellStyle name="Poznámka 7 3 3" xfId="15111"/>
    <cellStyle name="Poznámka 7 3 3 2" xfId="30299"/>
    <cellStyle name="Poznámka 7 3 3 3" xfId="64523"/>
    <cellStyle name="Poznámka 7 3 3 4" xfId="64524"/>
    <cellStyle name="Poznámka 7 3 4" xfId="18916"/>
    <cellStyle name="Poznámka 7 3 4 2" xfId="34097"/>
    <cellStyle name="Poznámka 7 3 5" xfId="37888"/>
    <cellStyle name="Poznámka 7 3 6" xfId="22708"/>
    <cellStyle name="Poznámka 7 3 7" xfId="45541"/>
    <cellStyle name="Poznámka 7 3 8" xfId="45542"/>
    <cellStyle name="Poznámka 7 4" xfId="7319"/>
    <cellStyle name="Poznámka 7 4 2" xfId="10979"/>
    <cellStyle name="Poznámka 7 4 2 2" xfId="26195"/>
    <cellStyle name="Poznámka 7 4 2 3" xfId="64525"/>
    <cellStyle name="Poznámka 7 4 2 4" xfId="64526"/>
    <cellStyle name="Poznámka 7 4 2 5" xfId="64527"/>
    <cellStyle name="Poznámka 7 4 3" xfId="15112"/>
    <cellStyle name="Poznámka 7 4 3 2" xfId="30300"/>
    <cellStyle name="Poznámka 7 4 3 3" xfId="64528"/>
    <cellStyle name="Poznámka 7 4 3 4" xfId="64529"/>
    <cellStyle name="Poznámka 7 4 4" xfId="18917"/>
    <cellStyle name="Poznámka 7 4 4 2" xfId="34098"/>
    <cellStyle name="Poznámka 7 4 5" xfId="37889"/>
    <cellStyle name="Poznámka 7 4 6" xfId="22709"/>
    <cellStyle name="Poznámka 7 4 7" xfId="45543"/>
    <cellStyle name="Poznámka 7 4 8" xfId="45544"/>
    <cellStyle name="Poznámka 7 5" xfId="7964"/>
    <cellStyle name="Poznámka 7 5 2" xfId="23181"/>
    <cellStyle name="Poznámka 7 5 3" xfId="64530"/>
    <cellStyle name="Poznámka 7 5 4" xfId="64531"/>
    <cellStyle name="Poznámka 7 5 5" xfId="64532"/>
    <cellStyle name="Poznámka 7 6" xfId="15109"/>
    <cellStyle name="Poznámka 7 6 2" xfId="30297"/>
    <cellStyle name="Poznámka 7 6 3" xfId="64533"/>
    <cellStyle name="Poznámka 7 6 4" xfId="64534"/>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2" xfId="7321"/>
    <cellStyle name="Poznámka 8 2 2" xfId="10980"/>
    <cellStyle name="Poznámka 8 2 2 2" xfId="26196"/>
    <cellStyle name="Poznámka 8 2 2 3" xfId="64535"/>
    <cellStyle name="Poznámka 8 2 2 4" xfId="64536"/>
    <cellStyle name="Poznámka 8 2 2 5" xfId="64537"/>
    <cellStyle name="Poznámka 8 2 3" xfId="15114"/>
    <cellStyle name="Poznámka 8 2 3 2" xfId="30302"/>
    <cellStyle name="Poznámka 8 2 3 3" xfId="64538"/>
    <cellStyle name="Poznámka 8 2 3 4" xfId="64539"/>
    <cellStyle name="Poznámka 8 2 4" xfId="18919"/>
    <cellStyle name="Poznámka 8 2 4 2" xfId="34100"/>
    <cellStyle name="Poznámka 8 2 5" xfId="37891"/>
    <cellStyle name="Poznámka 8 2 6" xfId="22711"/>
    <cellStyle name="Poznámka 8 2 7" xfId="45547"/>
    <cellStyle name="Poznámka 8 2 8" xfId="45548"/>
    <cellStyle name="Poznámka 8 3" xfId="7322"/>
    <cellStyle name="Poznámka 8 3 2" xfId="10981"/>
    <cellStyle name="Poznámka 8 3 2 2" xfId="26197"/>
    <cellStyle name="Poznámka 8 3 2 3" xfId="64540"/>
    <cellStyle name="Poznámka 8 3 2 4" xfId="64541"/>
    <cellStyle name="Poznámka 8 3 2 5" xfId="64542"/>
    <cellStyle name="Poznámka 8 3 3" xfId="15115"/>
    <cellStyle name="Poznámka 8 3 3 2" xfId="30303"/>
    <cellStyle name="Poznámka 8 3 3 3" xfId="64543"/>
    <cellStyle name="Poznámka 8 3 3 4" xfId="64544"/>
    <cellStyle name="Poznámka 8 3 4" xfId="18920"/>
    <cellStyle name="Poznámka 8 3 4 2" xfId="34101"/>
    <cellStyle name="Poznámka 8 3 5" xfId="37892"/>
    <cellStyle name="Poznámka 8 3 6" xfId="22712"/>
    <cellStyle name="Poznámka 8 3 7" xfId="45549"/>
    <cellStyle name="Poznámka 8 3 8" xfId="45550"/>
    <cellStyle name="Poznámka 8 4" xfId="7323"/>
    <cellStyle name="Poznámka 8 4 2" xfId="10982"/>
    <cellStyle name="Poznámka 8 4 2 2" xfId="26198"/>
    <cellStyle name="Poznámka 8 4 2 3" xfId="64545"/>
    <cellStyle name="Poznámka 8 4 2 4" xfId="64546"/>
    <cellStyle name="Poznámka 8 4 2 5" xfId="64547"/>
    <cellStyle name="Poznámka 8 4 3" xfId="15116"/>
    <cellStyle name="Poznámka 8 4 3 2" xfId="30304"/>
    <cellStyle name="Poznámka 8 4 3 3" xfId="64548"/>
    <cellStyle name="Poznámka 8 4 3 4" xfId="64549"/>
    <cellStyle name="Poznámka 8 4 4" xfId="18921"/>
    <cellStyle name="Poznámka 8 4 4 2" xfId="34102"/>
    <cellStyle name="Poznámka 8 4 5" xfId="37893"/>
    <cellStyle name="Poznámka 8 4 6" xfId="22713"/>
    <cellStyle name="Poznámka 8 4 7" xfId="45551"/>
    <cellStyle name="Poznámka 8 4 8" xfId="45552"/>
    <cellStyle name="Poznámka 8 5" xfId="8038"/>
    <cellStyle name="Poznámka 8 5 2" xfId="23254"/>
    <cellStyle name="Poznámka 8 5 3" xfId="64550"/>
    <cellStyle name="Poznámka 8 5 4" xfId="64551"/>
    <cellStyle name="Poznámka 8 5 5" xfId="64552"/>
    <cellStyle name="Poznámka 8 6" xfId="15113"/>
    <cellStyle name="Poznámka 8 6 2" xfId="30301"/>
    <cellStyle name="Poznámka 8 6 3" xfId="64553"/>
    <cellStyle name="Poznámka 8 6 4" xfId="64554"/>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2" xfId="7325"/>
    <cellStyle name="Poznámka 9 2 2" xfId="10983"/>
    <cellStyle name="Poznámka 9 2 2 2" xfId="26199"/>
    <cellStyle name="Poznámka 9 2 2 3" xfId="64555"/>
    <cellStyle name="Poznámka 9 2 2 4" xfId="64556"/>
    <cellStyle name="Poznámka 9 2 2 5" xfId="64557"/>
    <cellStyle name="Poznámka 9 2 3" xfId="15118"/>
    <cellStyle name="Poznámka 9 2 3 2" xfId="30306"/>
    <cellStyle name="Poznámka 9 2 3 3" xfId="64558"/>
    <cellStyle name="Poznámka 9 2 3 4" xfId="64559"/>
    <cellStyle name="Poznámka 9 2 4" xfId="18923"/>
    <cellStyle name="Poznámka 9 2 4 2" xfId="34104"/>
    <cellStyle name="Poznámka 9 2 5" xfId="37895"/>
    <cellStyle name="Poznámka 9 2 6" xfId="22715"/>
    <cellStyle name="Poznámka 9 2 7" xfId="45555"/>
    <cellStyle name="Poznámka 9 2 8" xfId="45556"/>
    <cellStyle name="Poznámka 9 3" xfId="7326"/>
    <cellStyle name="Poznámka 9 3 2" xfId="10984"/>
    <cellStyle name="Poznámka 9 3 2 2" xfId="26200"/>
    <cellStyle name="Poznámka 9 3 2 3" xfId="64560"/>
    <cellStyle name="Poznámka 9 3 2 4" xfId="64561"/>
    <cellStyle name="Poznámka 9 3 2 5" xfId="64562"/>
    <cellStyle name="Poznámka 9 3 3" xfId="15119"/>
    <cellStyle name="Poznámka 9 3 3 2" xfId="30307"/>
    <cellStyle name="Poznámka 9 3 3 3" xfId="64563"/>
    <cellStyle name="Poznámka 9 3 3 4" xfId="64564"/>
    <cellStyle name="Poznámka 9 3 4" xfId="18924"/>
    <cellStyle name="Poznámka 9 3 4 2" xfId="34105"/>
    <cellStyle name="Poznámka 9 3 5" xfId="37896"/>
    <cellStyle name="Poznámka 9 3 6" xfId="22716"/>
    <cellStyle name="Poznámka 9 3 7" xfId="45557"/>
    <cellStyle name="Poznámka 9 3 8" xfId="45558"/>
    <cellStyle name="Poznámka 9 4" xfId="7327"/>
    <cellStyle name="Poznámka 9 4 2" xfId="10985"/>
    <cellStyle name="Poznámka 9 4 2 2" xfId="26201"/>
    <cellStyle name="Poznámka 9 4 2 3" xfId="64565"/>
    <cellStyle name="Poznámka 9 4 2 4" xfId="64566"/>
    <cellStyle name="Poznámka 9 4 2 5" xfId="64567"/>
    <cellStyle name="Poznámka 9 4 3" xfId="15120"/>
    <cellStyle name="Poznámka 9 4 3 2" xfId="30308"/>
    <cellStyle name="Poznámka 9 4 3 3" xfId="64568"/>
    <cellStyle name="Poznámka 9 4 3 4" xfId="64569"/>
    <cellStyle name="Poznámka 9 4 4" xfId="18925"/>
    <cellStyle name="Poznámka 9 4 4 2" xfId="34106"/>
    <cellStyle name="Poznámka 9 4 5" xfId="37897"/>
    <cellStyle name="Poznámka 9 4 6" xfId="22717"/>
    <cellStyle name="Poznámka 9 4 7" xfId="45559"/>
    <cellStyle name="Poznámka 9 4 8" xfId="45560"/>
    <cellStyle name="Poznámka 9 5" xfId="7969"/>
    <cellStyle name="Poznámka 9 5 2" xfId="23186"/>
    <cellStyle name="Poznámka 9 5 3" xfId="64570"/>
    <cellStyle name="Poznámka 9 5 4" xfId="64571"/>
    <cellStyle name="Poznámka 9 5 5" xfId="64572"/>
    <cellStyle name="Poznámka 9 6" xfId="15117"/>
    <cellStyle name="Poznámka 9 6 2" xfId="30305"/>
    <cellStyle name="Poznámka 9 6 3" xfId="64573"/>
    <cellStyle name="Poznámka 9 6 4" xfId="64574"/>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16" xfId="64697"/>
    <cellStyle name="Propojená buňka 17" xfId="64881"/>
    <cellStyle name="Propojená buňka 18" xfId="64882"/>
    <cellStyle name="Propojená buňka 19" xfId="64883"/>
    <cellStyle name="Propojená buňka 2" xfId="68"/>
    <cellStyle name="Propojená buňka 20" xfId="64884"/>
    <cellStyle name="Propojená buňka 21" xfId="64885"/>
    <cellStyle name="Propojená buňka 22" xfId="64886"/>
    <cellStyle name="Propojená buňka 3" xfId="195"/>
    <cellStyle name="Propojená buňka 3 2" xfId="284"/>
    <cellStyle name="Propojená buňka 3 2 2" xfId="64651"/>
    <cellStyle name="Propojená buňka 4" xfId="7334"/>
    <cellStyle name="Propojená buňka 4 2" xfId="7335"/>
    <cellStyle name="Propojená buňka 5" xfId="7336"/>
    <cellStyle name="Propojená buňka 5 2" xfId="64652"/>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16" xfId="64698"/>
    <cellStyle name="Správně 17" xfId="64887"/>
    <cellStyle name="Správně 18" xfId="64888"/>
    <cellStyle name="Správně 19" xfId="64889"/>
    <cellStyle name="Správně 2" xfId="70"/>
    <cellStyle name="Správně 20" xfId="64890"/>
    <cellStyle name="Správně 21" xfId="64891"/>
    <cellStyle name="Správně 22" xfId="64892"/>
    <cellStyle name="Správně 3" xfId="196"/>
    <cellStyle name="Správně 3 2" xfId="278"/>
    <cellStyle name="Správně 3 2 2" xfId="64653"/>
    <cellStyle name="Správně 4" xfId="7347"/>
    <cellStyle name="Správně 4 2" xfId="7348"/>
    <cellStyle name="Správně 5" xfId="7349"/>
    <cellStyle name="Správně 5 2" xfId="64654"/>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16" xfId="64699"/>
    <cellStyle name="Text upozornění 17" xfId="64893"/>
    <cellStyle name="Text upozornění 18" xfId="64894"/>
    <cellStyle name="Text upozornění 19" xfId="64895"/>
    <cellStyle name="Text upozornění 2" xfId="72"/>
    <cellStyle name="Text upozornění 20" xfId="64896"/>
    <cellStyle name="Text upozornění 21" xfId="64897"/>
    <cellStyle name="Text upozornění 22" xfId="64898"/>
    <cellStyle name="Text upozornění 3" xfId="197"/>
    <cellStyle name="Text upozornění 3 2" xfId="286"/>
    <cellStyle name="Text upozornění 3 2 2" xfId="64655"/>
    <cellStyle name="Text upozornění 4" xfId="7360"/>
    <cellStyle name="Text upozornění 4 2" xfId="7361"/>
    <cellStyle name="Text upozornění 5" xfId="7362"/>
    <cellStyle name="Text upozornění 5 2" xfId="64656"/>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16" xfId="64700"/>
    <cellStyle name="Vstup 17" xfId="64899"/>
    <cellStyle name="Vstup 18" xfId="64900"/>
    <cellStyle name="Vstup 19" xfId="64901"/>
    <cellStyle name="Vstup 2" xfId="74"/>
    <cellStyle name="Vstup 20" xfId="64902"/>
    <cellStyle name="Vstup 21" xfId="64903"/>
    <cellStyle name="Vstup 22" xfId="64904"/>
    <cellStyle name="Vstup 3" xfId="198"/>
    <cellStyle name="Vstup 3 2" xfId="281"/>
    <cellStyle name="Vstup 3 2 2" xfId="64657"/>
    <cellStyle name="Vstup 4" xfId="7373"/>
    <cellStyle name="Vstup 4 2" xfId="7374"/>
    <cellStyle name="Vstup 5" xfId="7375"/>
    <cellStyle name="Vstup 5 2" xfId="64658"/>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16" xfId="64701"/>
    <cellStyle name="Výpočet 17" xfId="64905"/>
    <cellStyle name="Výpočet 18" xfId="64906"/>
    <cellStyle name="Výpočet 19" xfId="64907"/>
    <cellStyle name="Výpočet 2" xfId="76"/>
    <cellStyle name="Výpočet 20" xfId="64908"/>
    <cellStyle name="Výpočet 21" xfId="64909"/>
    <cellStyle name="Výpočet 22" xfId="64910"/>
    <cellStyle name="Výpočet 3" xfId="199"/>
    <cellStyle name="Výpočet 3 2" xfId="283"/>
    <cellStyle name="Výpočet 3 2 2" xfId="64659"/>
    <cellStyle name="Výpočet 4" xfId="7386"/>
    <cellStyle name="Výpočet 4 2" xfId="7387"/>
    <cellStyle name="Výpočet 5" xfId="7388"/>
    <cellStyle name="Výpočet 5 2" xfId="64660"/>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16" xfId="64702"/>
    <cellStyle name="Výstup 17" xfId="64911"/>
    <cellStyle name="Výstup 18" xfId="64912"/>
    <cellStyle name="Výstup 19" xfId="64913"/>
    <cellStyle name="Výstup 2" xfId="78"/>
    <cellStyle name="Výstup 20" xfId="64914"/>
    <cellStyle name="Výstup 21" xfId="64915"/>
    <cellStyle name="Výstup 22" xfId="64916"/>
    <cellStyle name="Výstup 3" xfId="200"/>
    <cellStyle name="Výstup 3 2" xfId="282"/>
    <cellStyle name="Výstup 3 2 2" xfId="64661"/>
    <cellStyle name="Výstup 4" xfId="7399"/>
    <cellStyle name="Výstup 4 2" xfId="7400"/>
    <cellStyle name="Výstup 5" xfId="7401"/>
    <cellStyle name="Výstup 5 2" xfId="6466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16" xfId="64703"/>
    <cellStyle name="Vysvětlující text 17" xfId="64917"/>
    <cellStyle name="Vysvětlující text 18" xfId="64918"/>
    <cellStyle name="Vysvětlující text 19" xfId="64919"/>
    <cellStyle name="Vysvětlující text 2" xfId="80"/>
    <cellStyle name="Vysvětlující text 20" xfId="64920"/>
    <cellStyle name="Vysvětlující text 21" xfId="64921"/>
    <cellStyle name="Vysvětlující text 22" xfId="64922"/>
    <cellStyle name="Vysvětlující text 3" xfId="201"/>
    <cellStyle name="Vysvětlující text 3 2" xfId="288"/>
    <cellStyle name="Vysvětlující text 3 2 2" xfId="64663"/>
    <cellStyle name="Vysvětlující text 4" xfId="7412"/>
    <cellStyle name="Vysvětlující text 4 2" xfId="7413"/>
    <cellStyle name="Vysvětlující text 5" xfId="7414"/>
    <cellStyle name="Vysvětlující text 5 2" xfId="6466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16" xfId="64704"/>
    <cellStyle name="Zvýraznění 1 17" xfId="64923"/>
    <cellStyle name="Zvýraznění 1 18" xfId="64924"/>
    <cellStyle name="Zvýraznění 1 19" xfId="64925"/>
    <cellStyle name="Zvýraznění 1 2" xfId="82"/>
    <cellStyle name="Zvýraznění 1 20" xfId="64926"/>
    <cellStyle name="Zvýraznění 1 21" xfId="64927"/>
    <cellStyle name="Zvýraznění 1 22" xfId="64928"/>
    <cellStyle name="Zvýraznění 1 3" xfId="202"/>
    <cellStyle name="Zvýraznění 1 3 2" xfId="290"/>
    <cellStyle name="Zvýraznění 1 3 2 2" xfId="64665"/>
    <cellStyle name="Zvýraznění 1 4" xfId="7425"/>
    <cellStyle name="Zvýraznění 1 4 2" xfId="7426"/>
    <cellStyle name="Zvýraznění 1 5" xfId="7427"/>
    <cellStyle name="Zvýraznění 1 5 2" xfId="64666"/>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16" xfId="64705"/>
    <cellStyle name="Zvýraznění 2 17" xfId="64929"/>
    <cellStyle name="Zvýraznění 2 18" xfId="64930"/>
    <cellStyle name="Zvýraznění 2 19" xfId="64931"/>
    <cellStyle name="Zvýraznění 2 2" xfId="84"/>
    <cellStyle name="Zvýraznění 2 20" xfId="64932"/>
    <cellStyle name="Zvýraznění 2 21" xfId="64933"/>
    <cellStyle name="Zvýraznění 2 22" xfId="64934"/>
    <cellStyle name="Zvýraznění 2 3" xfId="203"/>
    <cellStyle name="Zvýraznění 2 3 2" xfId="294"/>
    <cellStyle name="Zvýraznění 2 3 2 2" xfId="64667"/>
    <cellStyle name="Zvýraznění 2 4" xfId="7438"/>
    <cellStyle name="Zvýraznění 2 4 2" xfId="7439"/>
    <cellStyle name="Zvýraznění 2 5" xfId="7440"/>
    <cellStyle name="Zvýraznění 2 5 2" xfId="64668"/>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16" xfId="64706"/>
    <cellStyle name="Zvýraznění 3 17" xfId="64935"/>
    <cellStyle name="Zvýraznění 3 18" xfId="64936"/>
    <cellStyle name="Zvýraznění 3 19" xfId="64937"/>
    <cellStyle name="Zvýraznění 3 2" xfId="86"/>
    <cellStyle name="Zvýraznění 3 20" xfId="64938"/>
    <cellStyle name="Zvýraznění 3 21" xfId="64939"/>
    <cellStyle name="Zvýraznění 3 22" xfId="64940"/>
    <cellStyle name="Zvýraznění 3 3" xfId="204"/>
    <cellStyle name="Zvýraznění 3 3 2" xfId="298"/>
    <cellStyle name="Zvýraznění 3 3 2 2" xfId="64669"/>
    <cellStyle name="Zvýraznění 3 4" xfId="7451"/>
    <cellStyle name="Zvýraznění 3 4 2" xfId="7452"/>
    <cellStyle name="Zvýraznění 3 5" xfId="7453"/>
    <cellStyle name="Zvýraznění 3 5 2" xfId="64670"/>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16" xfId="64707"/>
    <cellStyle name="Zvýraznění 4 17" xfId="64941"/>
    <cellStyle name="Zvýraznění 4 18" xfId="64942"/>
    <cellStyle name="Zvýraznění 4 19" xfId="64943"/>
    <cellStyle name="Zvýraznění 4 2" xfId="88"/>
    <cellStyle name="Zvýraznění 4 20" xfId="64944"/>
    <cellStyle name="Zvýraznění 4 21" xfId="64945"/>
    <cellStyle name="Zvýraznění 4 22" xfId="64946"/>
    <cellStyle name="Zvýraznění 4 3" xfId="205"/>
    <cellStyle name="Zvýraznění 4 3 2" xfId="302"/>
    <cellStyle name="Zvýraznění 4 3 2 2" xfId="64671"/>
    <cellStyle name="Zvýraznění 4 4" xfId="7464"/>
    <cellStyle name="Zvýraznění 4 4 2" xfId="7465"/>
    <cellStyle name="Zvýraznění 4 5" xfId="7466"/>
    <cellStyle name="Zvýraznění 4 5 2" xfId="64672"/>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16" xfId="64708"/>
    <cellStyle name="Zvýraznění 5 17" xfId="64947"/>
    <cellStyle name="Zvýraznění 5 18" xfId="64948"/>
    <cellStyle name="Zvýraznění 5 19" xfId="64949"/>
    <cellStyle name="Zvýraznění 5 2" xfId="90"/>
    <cellStyle name="Zvýraznění 5 20" xfId="64950"/>
    <cellStyle name="Zvýraznění 5 21" xfId="64951"/>
    <cellStyle name="Zvýraznění 5 22" xfId="64952"/>
    <cellStyle name="Zvýraznění 5 3" xfId="206"/>
    <cellStyle name="Zvýraznění 5 3 2" xfId="306"/>
    <cellStyle name="Zvýraznění 5 3 2 2" xfId="64673"/>
    <cellStyle name="Zvýraznění 5 4" xfId="7477"/>
    <cellStyle name="Zvýraznění 5 4 2" xfId="7478"/>
    <cellStyle name="Zvýraznění 5 5" xfId="7479"/>
    <cellStyle name="Zvýraznění 5 5 2" xfId="64674"/>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16" xfId="64709"/>
    <cellStyle name="Zvýraznění 6 17" xfId="64953"/>
    <cellStyle name="Zvýraznění 6 18" xfId="64954"/>
    <cellStyle name="Zvýraznění 6 19" xfId="64955"/>
    <cellStyle name="Zvýraznění 6 2" xfId="92"/>
    <cellStyle name="Zvýraznění 6 20" xfId="64956"/>
    <cellStyle name="Zvýraznění 6 21" xfId="64957"/>
    <cellStyle name="Zvýraznění 6 22" xfId="64958"/>
    <cellStyle name="Zvýraznění 6 3" xfId="207"/>
    <cellStyle name="Zvýraznění 6 3 2" xfId="310"/>
    <cellStyle name="Zvýraznění 6 3 2 2" xfId="64675"/>
    <cellStyle name="Zvýraznění 6 4" xfId="7490"/>
    <cellStyle name="Zvýraznění 6 4 2" xfId="7491"/>
    <cellStyle name="Zvýraznění 6 5" xfId="7492"/>
    <cellStyle name="Zvýraznění 6 5 2" xfId="64676"/>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9966FF"/>
      <color rgb="FFFF00FF"/>
      <color rgb="FFCC0099"/>
      <color rgb="FFCC3300"/>
      <color rgb="FF0066FF"/>
      <color rgb="FFFFFF66"/>
      <color rgb="FFFFCC00"/>
      <color rgb="FFFF9900"/>
      <color rgb="FF9933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07.xml.rels><?xml version="1.0" encoding="UTF-8" standalone="yes"?>
<Relationships xmlns="http://schemas.openxmlformats.org/package/2006/relationships"><Relationship Id="rId2" Type="http://schemas.openxmlformats.org/officeDocument/2006/relationships/chartUserShapes" Target="../drawings/drawing190.xml"/><Relationship Id="rId1" Type="http://schemas.openxmlformats.org/officeDocument/2006/relationships/themeOverride" Target="../theme/themeOverride1.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12.xml.rels><?xml version="1.0" encoding="UTF-8" standalone="yes"?>
<Relationships xmlns="http://schemas.openxmlformats.org/package/2006/relationships"><Relationship Id="rId2" Type="http://schemas.openxmlformats.org/officeDocument/2006/relationships/chartUserShapes" Target="../drawings/drawing194.xml"/><Relationship Id="rId1" Type="http://schemas.openxmlformats.org/officeDocument/2006/relationships/themeOverride" Target="../theme/themeOverride2.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17.xml.rels><?xml version="1.0" encoding="UTF-8" standalone="yes"?>
<Relationships xmlns="http://schemas.openxmlformats.org/package/2006/relationships"><Relationship Id="rId2" Type="http://schemas.openxmlformats.org/officeDocument/2006/relationships/chartUserShapes" Target="../drawings/drawing198.xml"/><Relationship Id="rId1" Type="http://schemas.openxmlformats.org/officeDocument/2006/relationships/themeOverride" Target="../theme/themeOverride3.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22.xml.rels><?xml version="1.0" encoding="UTF-8" standalone="yes"?>
<Relationships xmlns="http://schemas.openxmlformats.org/package/2006/relationships"><Relationship Id="rId2" Type="http://schemas.openxmlformats.org/officeDocument/2006/relationships/chartUserShapes" Target="../drawings/drawing202.xml"/><Relationship Id="rId1" Type="http://schemas.openxmlformats.org/officeDocument/2006/relationships/themeOverride" Target="../theme/themeOverride4.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27.xml.rels><?xml version="1.0" encoding="UTF-8" standalone="yes"?>
<Relationships xmlns="http://schemas.openxmlformats.org/package/2006/relationships"><Relationship Id="rId2" Type="http://schemas.openxmlformats.org/officeDocument/2006/relationships/chartUserShapes" Target="../drawings/drawing206.xml"/><Relationship Id="rId1" Type="http://schemas.openxmlformats.org/officeDocument/2006/relationships/themeOverride" Target="../theme/themeOverride5.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32.xml.rels><?xml version="1.0" encoding="UTF-8" standalone="yes"?>
<Relationships xmlns="http://schemas.openxmlformats.org/package/2006/relationships"><Relationship Id="rId2" Type="http://schemas.openxmlformats.org/officeDocument/2006/relationships/chartUserShapes" Target="../drawings/drawing210.xml"/><Relationship Id="rId1" Type="http://schemas.openxmlformats.org/officeDocument/2006/relationships/themeOverride" Target="../theme/themeOverride6.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Graf1AC!$B$7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51</c:v>
                </c:pt>
                <c:pt idx="1">
                  <c:v>80</c:v>
                </c:pt>
                <c:pt idx="2">
                  <c:v>139</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obcí III. typu k 31.12.2016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Graf1AC!$B$4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22</c:v>
                </c:pt>
                <c:pt idx="1">
                  <c:v>67</c:v>
                </c:pt>
                <c:pt idx="2">
                  <c:v>113</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stavebních úřadů územně členěných statutárních měst k 31.12.2016</a:t>
            </a:r>
            <a:endParaRPr lang="en-US" sz="1300">
              <a:effectLst/>
              <a:latin typeface="+mn-lt"/>
            </a:endParaRPr>
          </a:p>
        </c:rich>
      </c:tx>
      <c:layout/>
      <c:overlay val="0"/>
    </c:title>
    <c:autoTitleDeleted val="0"/>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Graf1AC!$B$5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29</c:v>
                </c:pt>
                <c:pt idx="1">
                  <c:v>13</c:v>
                </c:pt>
                <c:pt idx="2">
                  <c:v>14</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a:t>
            </a:r>
          </a:p>
          <a:p>
            <a:pPr>
              <a:defRPr/>
            </a:pPr>
            <a:r>
              <a:rPr lang="en-US" sz="1300" b="1" i="0" baseline="0">
                <a:effectLst/>
                <a:latin typeface="+mn-lt"/>
              </a:rPr>
              <a:t>stavebních úřadů krajských úřadů k 31.12.2016</a:t>
            </a:r>
            <a:endParaRPr lang="en-US" sz="1300">
              <a:effectLst/>
              <a:latin typeface="+mn-lt"/>
            </a:endParaRPr>
          </a:p>
        </c:rich>
      </c:tx>
      <c:layout/>
      <c:overlay val="0"/>
    </c:title>
    <c:autoTitleDeleted val="0"/>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Graf1AC!$B$6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54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0</c:v>
                </c:pt>
                <c:pt idx="2">
                  <c:v>12</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198727586236187"/>
          <c:y val="0.18958571949695821"/>
          <c:w val="0.64070823671315291"/>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47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Graf1AC!$F$4:$F$7</c:f>
              <c:numCache>
                <c:formatCode>General</c:formatCode>
                <c:ptCount val="4"/>
                <c:pt idx="0">
                  <c:v>3</c:v>
                </c:pt>
                <c:pt idx="1">
                  <c:v>1</c:v>
                </c:pt>
                <c:pt idx="2">
                  <c:v>2</c:v>
                </c:pt>
                <c:pt idx="3">
                  <c:v>6</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Graf1AC!$E$4:$E$7</c:f>
              <c:numCache>
                <c:formatCode>General</c:formatCode>
                <c:ptCount val="4"/>
                <c:pt idx="0">
                  <c:v>113</c:v>
                </c:pt>
                <c:pt idx="1">
                  <c:v>14</c:v>
                </c:pt>
                <c:pt idx="2">
                  <c:v>12</c:v>
                </c:pt>
                <c:pt idx="3">
                  <c:v>139</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36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Graf1AC!$D$4:$D$7</c:f>
              <c:numCache>
                <c:formatCode>General</c:formatCode>
                <c:ptCount val="4"/>
                <c:pt idx="0">
                  <c:v>67</c:v>
                </c:pt>
                <c:pt idx="1">
                  <c:v>13</c:v>
                </c:pt>
                <c:pt idx="2">
                  <c:v>0</c:v>
                </c:pt>
                <c:pt idx="3">
                  <c:v>80</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Graf1AC!$C$4:$C$7</c:f>
              <c:numCache>
                <c:formatCode>General</c:formatCode>
                <c:ptCount val="4"/>
                <c:pt idx="0">
                  <c:v>22</c:v>
                </c:pt>
                <c:pt idx="1">
                  <c:v>29</c:v>
                </c:pt>
                <c:pt idx="2">
                  <c:v>0</c:v>
                </c:pt>
                <c:pt idx="3">
                  <c:v>51</c:v>
                </c:pt>
              </c:numCache>
            </c:numRef>
          </c:val>
        </c:ser>
        <c:dLbls>
          <c:showLegendKey val="0"/>
          <c:showVal val="0"/>
          <c:showCatName val="0"/>
          <c:showSerName val="0"/>
          <c:showPercent val="0"/>
          <c:showBubbleSize val="0"/>
        </c:dLbls>
        <c:gapWidth val="100"/>
        <c:overlap val="100"/>
        <c:axId val="116818304"/>
        <c:axId val="116800128"/>
      </c:barChart>
      <c:valAx>
        <c:axId val="116800128"/>
        <c:scaling>
          <c:orientation val="minMax"/>
        </c:scaling>
        <c:delete val="0"/>
        <c:axPos val="l"/>
        <c:majorGridlines/>
        <c:numFmt formatCode="0%" sourceLinked="1"/>
        <c:majorTickMark val="out"/>
        <c:minorTickMark val="none"/>
        <c:tickLblPos val="nextTo"/>
        <c:crossAx val="116818304"/>
        <c:crosses val="autoZero"/>
        <c:crossBetween val="between"/>
      </c:valAx>
      <c:catAx>
        <c:axId val="116818304"/>
        <c:scaling>
          <c:orientation val="minMax"/>
        </c:scaling>
        <c:delete val="0"/>
        <c:axPos val="b"/>
        <c:numFmt formatCode="General" sourceLinked="1"/>
        <c:majorTickMark val="out"/>
        <c:minorTickMark val="none"/>
        <c:tickLblPos val="nextTo"/>
        <c:crossAx val="116800128"/>
        <c:crosses val="autoZero"/>
        <c:auto val="1"/>
        <c:lblAlgn val="ctr"/>
        <c:lblOffset val="100"/>
        <c:noMultiLvlLbl val="0"/>
      </c:catAx>
    </c:plotArea>
    <c:legend>
      <c:legendPos val="r"/>
      <c:layout>
        <c:manualLayout>
          <c:xMode val="edge"/>
          <c:yMode val="edge"/>
          <c:x val="0.7832802453091422"/>
          <c:y val="0.6727191311302965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p>
          <a:p>
            <a:pPr>
              <a:defRPr/>
            </a:pPr>
            <a:r>
              <a:rPr lang="cs-CZ" sz="1300"/>
              <a:t>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Graf1AC!$L$7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5060.0699999999988</c:v>
                </c:pt>
                <c:pt idx="1">
                  <c:v>18435.93</c:v>
                </c:pt>
                <c:pt idx="2">
                  <c:v>126924.24999999994</c:v>
                </c:pt>
                <c:pt idx="3">
                  <c:v>7688.48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p>
          <a:p>
            <a:pPr>
              <a:defRPr/>
            </a:pPr>
            <a:r>
              <a:rPr lang="cs-CZ" sz="1300"/>
              <a:t>stavebních úřadů obcí III. typu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4728.2499999999991</c:v>
                </c:pt>
                <c:pt idx="1">
                  <c:v>18204.900000000005</c:v>
                </c:pt>
                <c:pt idx="2">
                  <c:v>53714.15</c:v>
                </c:pt>
                <c:pt idx="3">
                  <c:v>1726.9099999999999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územně členěných statutárních měst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331.82</c:v>
                </c:pt>
                <c:pt idx="1">
                  <c:v>231.03</c:v>
                </c:pt>
                <c:pt idx="2">
                  <c:v>266.37</c:v>
                </c:pt>
                <c:pt idx="3">
                  <c:v>34.869999999999997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krajských úřadů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5633680555555712E-2"/>
                  <c:y val="0"/>
                </c:manualLayout>
              </c:layout>
              <c:dLblPos val="bestFit"/>
              <c:showLegendKey val="0"/>
              <c:showVal val="0"/>
              <c:showCatName val="0"/>
              <c:showSerName val="0"/>
              <c:showPercent val="1"/>
              <c:showBubbleSize val="0"/>
            </c:dLbl>
            <c:dLbl>
              <c:idx val="1"/>
              <c:layout>
                <c:manualLayout>
                  <c:x val="6.8350694444444929E-2"/>
                  <c:y val="6.7195767195767199E-3"/>
                </c:manualLayout>
              </c:layout>
              <c:dLblPos val="bestFit"/>
              <c:showLegendKey val="0"/>
              <c:showVal val="0"/>
              <c:showCatName val="0"/>
              <c:showSerName val="0"/>
              <c:showPercent val="1"/>
              <c:showBubbleSize val="0"/>
            </c:dLbl>
            <c:dLbl>
              <c:idx val="3"/>
              <c:layout>
                <c:manualLayout>
                  <c:x val="1.7638888888888933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0</c:v>
                </c:pt>
                <c:pt idx="2">
                  <c:v>72943.73000000001</c:v>
                </c:pt>
                <c:pt idx="3">
                  <c:v>5926.7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br>
              <a:rPr lang="cs-CZ" sz="1300"/>
            </a:br>
            <a:r>
              <a:rPr lang="cs-CZ" sz="1300"/>
              <a:t>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198727586236187"/>
          <c:y val="0.18958571949695821"/>
          <c:w val="0.64070823671315291"/>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Graf1AC!$P$4:$P$7</c:f>
              <c:numCache>
                <c:formatCode>0</c:formatCode>
                <c:ptCount val="4"/>
                <c:pt idx="0">
                  <c:v>1726.9099999999999</c:v>
                </c:pt>
                <c:pt idx="1">
                  <c:v>34.869999999999997</c:v>
                </c:pt>
                <c:pt idx="2">
                  <c:v>5926.7</c:v>
                </c:pt>
                <c:pt idx="3">
                  <c:v>7688.48</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36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Graf1AC!$O$4:$O$7</c:f>
              <c:numCache>
                <c:formatCode>0</c:formatCode>
                <c:ptCount val="4"/>
                <c:pt idx="0">
                  <c:v>53714.15</c:v>
                </c:pt>
                <c:pt idx="1">
                  <c:v>266.37</c:v>
                </c:pt>
                <c:pt idx="2">
                  <c:v>72943.73000000001</c:v>
                </c:pt>
                <c:pt idx="3">
                  <c:v>126924.24999999994</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6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Graf1AC!$N$4:$N$7</c:f>
              <c:numCache>
                <c:formatCode>0</c:formatCode>
                <c:ptCount val="4"/>
                <c:pt idx="0">
                  <c:v>18204.900000000005</c:v>
                </c:pt>
                <c:pt idx="1">
                  <c:v>231.03</c:v>
                </c:pt>
                <c:pt idx="2">
                  <c:v>0</c:v>
                </c:pt>
                <c:pt idx="3">
                  <c:v>18435.93</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Graf1AC!$M$4:$M$7</c:f>
              <c:numCache>
                <c:formatCode>0</c:formatCode>
                <c:ptCount val="4"/>
                <c:pt idx="0">
                  <c:v>4728.2499999999991</c:v>
                </c:pt>
                <c:pt idx="1">
                  <c:v>331.82</c:v>
                </c:pt>
                <c:pt idx="2">
                  <c:v>0</c:v>
                </c:pt>
                <c:pt idx="3">
                  <c:v>5060.0699999999988</c:v>
                </c:pt>
              </c:numCache>
            </c:numRef>
          </c:val>
        </c:ser>
        <c:dLbls>
          <c:showLegendKey val="0"/>
          <c:showVal val="0"/>
          <c:showCatName val="0"/>
          <c:showSerName val="0"/>
          <c:showPercent val="0"/>
          <c:showBubbleSize val="0"/>
        </c:dLbls>
        <c:gapWidth val="100"/>
        <c:overlap val="100"/>
        <c:axId val="119830400"/>
        <c:axId val="119828864"/>
      </c:barChart>
      <c:valAx>
        <c:axId val="119828864"/>
        <c:scaling>
          <c:orientation val="minMax"/>
        </c:scaling>
        <c:delete val="0"/>
        <c:axPos val="l"/>
        <c:majorGridlines/>
        <c:numFmt formatCode="0%" sourceLinked="1"/>
        <c:majorTickMark val="out"/>
        <c:minorTickMark val="none"/>
        <c:tickLblPos val="nextTo"/>
        <c:crossAx val="119830400"/>
        <c:crosses val="autoZero"/>
        <c:crossBetween val="between"/>
      </c:valAx>
      <c:catAx>
        <c:axId val="119830400"/>
        <c:scaling>
          <c:orientation val="minMax"/>
        </c:scaling>
        <c:delete val="0"/>
        <c:axPos val="b"/>
        <c:numFmt formatCode="General" sourceLinked="1"/>
        <c:majorTickMark val="out"/>
        <c:minorTickMark val="none"/>
        <c:tickLblPos val="nextTo"/>
        <c:crossAx val="119828864"/>
        <c:crosses val="autoZero"/>
        <c:auto val="1"/>
        <c:lblAlgn val="ctr"/>
        <c:lblOffset val="100"/>
        <c:noMultiLvlLbl val="0"/>
      </c:catAx>
    </c:plotArea>
    <c:legend>
      <c:legendPos val="r"/>
      <c:layout>
        <c:manualLayout>
          <c:xMode val="edge"/>
          <c:yMode val="edge"/>
          <c:x val="0.7832802453091422"/>
          <c:y val="0.6727191311302965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Graf1AC!$V$7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1068427</c:v>
                </c:pt>
                <c:pt idx="1">
                  <c:v>2355469</c:v>
                </c:pt>
                <c:pt idx="2">
                  <c:v>15088422</c:v>
                </c:pt>
                <c:pt idx="3">
                  <c:v>3157111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obcí III. typu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Graf1AC!$V$4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429334</c:v>
                </c:pt>
                <c:pt idx="1">
                  <c:v>1867288</c:v>
                </c:pt>
                <c:pt idx="2">
                  <c:v>6359375</c:v>
                </c:pt>
                <c:pt idx="3">
                  <c:v>630397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Počet obyvatel správních obvodů dle personální obsazenosti stavebních úřadů územně členěných statutárních měst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Graf1AC!$V$5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639093</c:v>
                </c:pt>
                <c:pt idx="1">
                  <c:v>488181</c:v>
                </c:pt>
                <c:pt idx="2">
                  <c:v>655964</c:v>
                </c:pt>
                <c:pt idx="3">
                  <c:v>45954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krajských úřadů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Graf1AC!$V$6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0</c:v>
                </c:pt>
                <c:pt idx="2">
                  <c:v>8073083</c:v>
                </c:pt>
                <c:pt idx="3">
                  <c:v>2480760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198727586236187"/>
          <c:y val="0.18958571949695821"/>
          <c:w val="0.64070823671315291"/>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Graf1AC!$Z$4:$Z$7</c:f>
              <c:numCache>
                <c:formatCode>General</c:formatCode>
                <c:ptCount val="4"/>
                <c:pt idx="0">
                  <c:v>630397</c:v>
                </c:pt>
                <c:pt idx="1">
                  <c:v>45954</c:v>
                </c:pt>
                <c:pt idx="2">
                  <c:v>2480760</c:v>
                </c:pt>
                <c:pt idx="3">
                  <c:v>3157111</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6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Graf1AC!$Y$4:$Y$7</c:f>
              <c:numCache>
                <c:formatCode>General</c:formatCode>
                <c:ptCount val="4"/>
                <c:pt idx="0">
                  <c:v>6359375</c:v>
                </c:pt>
                <c:pt idx="1">
                  <c:v>655964</c:v>
                </c:pt>
                <c:pt idx="2">
                  <c:v>8073083</c:v>
                </c:pt>
                <c:pt idx="3">
                  <c:v>15088422</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366E-3"/>
                  <c:y val="9.9132576942231546E-3"/>
                </c:manualLayout>
              </c:layout>
              <c:showLegendKey val="0"/>
              <c:showVal val="1"/>
              <c:showCatName val="0"/>
              <c:showSerName val="0"/>
              <c:showPercent val="0"/>
              <c:showBubbleSize val="0"/>
            </c:dLbl>
            <c:dLbl>
              <c:idx val="3"/>
              <c:layout>
                <c:manualLayout>
                  <c:x val="-2.156334231806010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Graf1AC!$X$4:$X$7</c:f>
              <c:numCache>
                <c:formatCode>General</c:formatCode>
                <c:ptCount val="4"/>
                <c:pt idx="0">
                  <c:v>1867288</c:v>
                </c:pt>
                <c:pt idx="1">
                  <c:v>488181</c:v>
                </c:pt>
                <c:pt idx="2">
                  <c:v>0</c:v>
                </c:pt>
                <c:pt idx="3">
                  <c:v>2355469</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6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Graf1AC!$W$4:$W$7</c:f>
              <c:numCache>
                <c:formatCode>General</c:formatCode>
                <c:ptCount val="4"/>
                <c:pt idx="0">
                  <c:v>429334</c:v>
                </c:pt>
                <c:pt idx="1">
                  <c:v>639093</c:v>
                </c:pt>
                <c:pt idx="2">
                  <c:v>0</c:v>
                </c:pt>
                <c:pt idx="3">
                  <c:v>1068427</c:v>
                </c:pt>
              </c:numCache>
            </c:numRef>
          </c:val>
        </c:ser>
        <c:dLbls>
          <c:showLegendKey val="0"/>
          <c:showVal val="0"/>
          <c:showCatName val="0"/>
          <c:showSerName val="0"/>
          <c:showPercent val="0"/>
          <c:showBubbleSize val="0"/>
        </c:dLbls>
        <c:gapWidth val="100"/>
        <c:overlap val="100"/>
        <c:axId val="125203968"/>
        <c:axId val="125202432"/>
      </c:barChart>
      <c:valAx>
        <c:axId val="125202432"/>
        <c:scaling>
          <c:orientation val="minMax"/>
        </c:scaling>
        <c:delete val="0"/>
        <c:axPos val="l"/>
        <c:majorGridlines/>
        <c:numFmt formatCode="0%" sourceLinked="1"/>
        <c:majorTickMark val="out"/>
        <c:minorTickMark val="none"/>
        <c:tickLblPos val="nextTo"/>
        <c:crossAx val="125203968"/>
        <c:crosses val="autoZero"/>
        <c:crossBetween val="between"/>
      </c:valAx>
      <c:catAx>
        <c:axId val="125203968"/>
        <c:scaling>
          <c:orientation val="minMax"/>
        </c:scaling>
        <c:delete val="0"/>
        <c:axPos val="b"/>
        <c:numFmt formatCode="General" sourceLinked="1"/>
        <c:majorTickMark val="out"/>
        <c:minorTickMark val="none"/>
        <c:tickLblPos val="nextTo"/>
        <c:crossAx val="125202432"/>
        <c:crosses val="autoZero"/>
        <c:auto val="1"/>
        <c:lblAlgn val="ctr"/>
        <c:lblOffset val="100"/>
        <c:noMultiLvlLbl val="0"/>
      </c:catAx>
    </c:plotArea>
    <c:legend>
      <c:legendPos val="r"/>
      <c:layout>
        <c:manualLayout>
          <c:xMode val="edge"/>
          <c:yMode val="edge"/>
          <c:x val="0.7832802453091422"/>
          <c:y val="0.6727191311302965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198727586236187"/>
          <c:y val="0.18958571949695821"/>
          <c:w val="0.64070823671315291"/>
          <c:h val="0.72686737414195657"/>
        </c:manualLayout>
      </c:layout>
      <c:barChart>
        <c:barDir val="col"/>
        <c:grouping val="percentStacked"/>
        <c:varyColors val="0"/>
        <c:ser>
          <c:idx val="0"/>
          <c:order val="0"/>
          <c:tx>
            <c:strRef>
              <c:f>Graf1AC!$AJ$3</c:f>
              <c:strCache>
                <c:ptCount val="1"/>
                <c:pt idx="0">
                  <c:v>10 a více</c:v>
                </c:pt>
              </c:strCache>
            </c:strRef>
          </c:tx>
          <c:spPr>
            <a:solidFill>
              <a:srgbClr val="FFFF66"/>
            </a:solidFill>
          </c:spPr>
          <c:invertIfNegative val="0"/>
          <c:dLbls>
            <c:dLbl>
              <c:idx val="2"/>
              <c:layout>
                <c:manualLayout>
                  <c:x val="1.2974000891398009E-2"/>
                  <c:y val="-1.98265153884466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Graf1AC!$AJ$4:$AJ$7</c:f>
              <c:numCache>
                <c:formatCode>General</c:formatCode>
                <c:ptCount val="4"/>
                <c:pt idx="0">
                  <c:v>87</c:v>
                </c:pt>
                <c:pt idx="1">
                  <c:v>1</c:v>
                </c:pt>
                <c:pt idx="2">
                  <c:v>301</c:v>
                </c:pt>
                <c:pt idx="3">
                  <c:v>389</c:v>
                </c:pt>
              </c:numCache>
            </c:numRef>
          </c:val>
        </c:ser>
        <c:ser>
          <c:idx val="1"/>
          <c:order val="1"/>
          <c:tx>
            <c:strRef>
              <c:f>Graf1AC!$AI$3</c:f>
              <c:strCache>
                <c:ptCount val="1"/>
                <c:pt idx="0">
                  <c:v>3 až 9</c:v>
                </c:pt>
              </c:strCache>
            </c:strRef>
          </c:tx>
          <c:spPr>
            <a:solidFill>
              <a:srgbClr val="FFCC00"/>
            </a:solidFill>
          </c:spPr>
          <c:invertIfNegative val="0"/>
          <c:dLbls>
            <c:dLbl>
              <c:idx val="2"/>
              <c:layout>
                <c:manualLayout>
                  <c:x val="-2.1623418127780366E-3"/>
                  <c:y val="9.9132576942231546E-3"/>
                </c:manualLayout>
              </c:layout>
              <c:showLegendKey val="0"/>
              <c:showVal val="1"/>
              <c:showCatName val="0"/>
              <c:showSerName val="0"/>
              <c:showPercent val="0"/>
              <c:showBubbleSize val="0"/>
            </c:dLbl>
            <c:dLbl>
              <c:idx val="3"/>
              <c:layout>
                <c:manualLayout>
                  <c:x val="-2.156334231806010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Graf1AC!$AI$4:$AI$7</c:f>
              <c:numCache>
                <c:formatCode>General</c:formatCode>
                <c:ptCount val="4"/>
                <c:pt idx="0">
                  <c:v>4175</c:v>
                </c:pt>
                <c:pt idx="1">
                  <c:v>27</c:v>
                </c:pt>
                <c:pt idx="2">
                  <c:v>5957</c:v>
                </c:pt>
                <c:pt idx="3">
                  <c:v>10159</c:v>
                </c:pt>
              </c:numCache>
            </c:numRef>
          </c:val>
        </c:ser>
        <c:ser>
          <c:idx val="2"/>
          <c:order val="2"/>
          <c:tx>
            <c:strRef>
              <c:f>Graf1AC!$AH$3</c:f>
              <c:strCache>
                <c:ptCount val="1"/>
                <c:pt idx="0">
                  <c:v>2</c:v>
                </c:pt>
              </c:strCache>
            </c:strRef>
          </c:tx>
          <c:spPr>
            <a:solidFill>
              <a:srgbClr val="FF9900"/>
            </a:solidFill>
          </c:spPr>
          <c:invertIfNegative val="0"/>
          <c:dLbls>
            <c:dLbl>
              <c:idx val="2"/>
              <c:layout>
                <c:manualLayout>
                  <c:x val="0"/>
                  <c:y val="1.98265153884466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Graf1AC!$AH$4:$AH$7</c:f>
              <c:numCache>
                <c:formatCode>General</c:formatCode>
                <c:ptCount val="4"/>
                <c:pt idx="0">
                  <c:v>1649</c:v>
                </c:pt>
                <c:pt idx="1">
                  <c:v>29</c:v>
                </c:pt>
                <c:pt idx="2">
                  <c:v>0</c:v>
                </c:pt>
                <c:pt idx="3">
                  <c:v>1678</c:v>
                </c:pt>
              </c:numCache>
            </c:numRef>
          </c:val>
        </c:ser>
        <c:ser>
          <c:idx val="3"/>
          <c:order val="3"/>
          <c:tx>
            <c:strRef>
              <c:f>Graf1AC!$AG$3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Graf1AC!$AG$4:$AG$7</c:f>
              <c:numCache>
                <c:formatCode>General</c:formatCode>
                <c:ptCount val="4"/>
                <c:pt idx="0">
                  <c:v>346</c:v>
                </c:pt>
                <c:pt idx="1">
                  <c:v>39</c:v>
                </c:pt>
                <c:pt idx="2">
                  <c:v>0</c:v>
                </c:pt>
                <c:pt idx="3">
                  <c:v>385</c:v>
                </c:pt>
              </c:numCache>
            </c:numRef>
          </c:val>
        </c:ser>
        <c:dLbls>
          <c:showLegendKey val="0"/>
          <c:showVal val="0"/>
          <c:showCatName val="0"/>
          <c:showSerName val="0"/>
          <c:showPercent val="0"/>
          <c:showBubbleSize val="0"/>
        </c:dLbls>
        <c:gapWidth val="100"/>
        <c:overlap val="100"/>
        <c:axId val="125119872"/>
        <c:axId val="125118336"/>
      </c:barChart>
      <c:valAx>
        <c:axId val="125118336"/>
        <c:scaling>
          <c:orientation val="minMax"/>
        </c:scaling>
        <c:delete val="0"/>
        <c:axPos val="l"/>
        <c:majorGridlines/>
        <c:numFmt formatCode="0%" sourceLinked="1"/>
        <c:majorTickMark val="out"/>
        <c:minorTickMark val="none"/>
        <c:tickLblPos val="nextTo"/>
        <c:crossAx val="125119872"/>
        <c:crosses val="autoZero"/>
        <c:crossBetween val="between"/>
      </c:valAx>
      <c:catAx>
        <c:axId val="125119872"/>
        <c:scaling>
          <c:orientation val="minMax"/>
        </c:scaling>
        <c:delete val="0"/>
        <c:axPos val="b"/>
        <c:numFmt formatCode="General" sourceLinked="1"/>
        <c:majorTickMark val="out"/>
        <c:minorTickMark val="none"/>
        <c:tickLblPos val="nextTo"/>
        <c:crossAx val="125118336"/>
        <c:crosses val="autoZero"/>
        <c:auto val="1"/>
        <c:lblAlgn val="ctr"/>
        <c:lblOffset val="100"/>
        <c:noMultiLvlLbl val="0"/>
      </c:catAx>
    </c:plotArea>
    <c:legend>
      <c:legendPos val="r"/>
      <c:layout>
        <c:manualLayout>
          <c:xMode val="edge"/>
          <c:yMode val="edge"/>
          <c:x val="0.7832802453091422"/>
          <c:y val="0.6727191311302965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Graf1AC!$AG$7:$AJ$7</c:f>
              <c:numCache>
                <c:formatCode>General</c:formatCode>
                <c:ptCount val="4"/>
                <c:pt idx="0">
                  <c:v>385</c:v>
                </c:pt>
                <c:pt idx="1">
                  <c:v>1678</c:v>
                </c:pt>
                <c:pt idx="2">
                  <c:v>10159</c:v>
                </c:pt>
                <c:pt idx="3">
                  <c:v>389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obcí III. typu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Graf1AC!$AG$4:$AJ$4</c:f>
              <c:numCache>
                <c:formatCode>General</c:formatCode>
                <c:ptCount val="4"/>
                <c:pt idx="0">
                  <c:v>346</c:v>
                </c:pt>
                <c:pt idx="1">
                  <c:v>1649</c:v>
                </c:pt>
                <c:pt idx="2">
                  <c:v>4175</c:v>
                </c:pt>
                <c:pt idx="3">
                  <c:v>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Počet obcí ve správních obvodech dle personální obsazenosti stavebních úřadů územně členěných statutárních měst </a:t>
            </a:r>
            <a:br>
              <a:rPr sz="1250"/>
            </a:br>
            <a:r>
              <a:rPr sz="1250"/>
              <a:t>k 31.12.2016</a:t>
            </a:r>
          </a:p>
        </c:rich>
      </c:tx>
      <c:layout>
        <c:manualLayout>
          <c:xMode val="edge"/>
          <c:yMode val="edge"/>
          <c:x val="0.13924693272202779"/>
          <c:y val="3.3044192314077001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29817449748125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Graf1AC!$AG$5:$AJ$5</c:f>
              <c:numCache>
                <c:formatCode>General</c:formatCode>
                <c:ptCount val="4"/>
                <c:pt idx="0">
                  <c:v>39</c:v>
                </c:pt>
                <c:pt idx="1">
                  <c:v>29</c:v>
                </c:pt>
                <c:pt idx="2">
                  <c:v>27</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krajských úřadů k 31.12.2016</a:t>
            </a:r>
          </a:p>
        </c:rich>
      </c:tx>
      <c:layout>
        <c:manualLayout>
          <c:xMode val="edge"/>
          <c:yMode val="edge"/>
          <c:x val="0.11761061420720469"/>
          <c:y val="2.6435353851262205E-2"/>
        </c:manualLayout>
      </c:layout>
      <c:overlay val="0"/>
    </c:title>
    <c:autoTitleDeleted val="0"/>
    <c:plotArea>
      <c:layout>
        <c:manualLayout>
          <c:layoutTarget val="inner"/>
          <c:xMode val="edge"/>
          <c:yMode val="edge"/>
          <c:x val="0.12414477316549233"/>
          <c:y val="0.21271665411681517"/>
          <c:w val="0.47458094437225656"/>
          <c:h val="0.72686737414195657"/>
        </c:manualLayout>
      </c:layout>
      <c:pieChart>
        <c:varyColors val="1"/>
        <c:ser>
          <c:idx val="0"/>
          <c:order val="0"/>
          <c:tx>
            <c:strRef>
              <c:f>Graf1AC!$AF$6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Graf1AC!$AG$6:$AJ$6</c:f>
              <c:numCache>
                <c:formatCode>General</c:formatCode>
                <c:ptCount val="4"/>
                <c:pt idx="0">
                  <c:v>0</c:v>
                </c:pt>
                <c:pt idx="1">
                  <c:v>0</c:v>
                </c:pt>
                <c:pt idx="2">
                  <c:v>5957</c:v>
                </c:pt>
                <c:pt idx="3">
                  <c:v>301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198727586236187"/>
          <c:y val="0.18958571949695821"/>
          <c:w val="0.47458094437225645"/>
          <c:h val="0.72686737414195657"/>
        </c:manualLayout>
      </c:layout>
      <c:pieChart>
        <c:varyColors val="1"/>
        <c:ser>
          <c:idx val="0"/>
          <c:order val="0"/>
          <c:tx>
            <c:strRef>
              <c:f>Graf1B!$B$18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51</c:v>
                </c:pt>
                <c:pt idx="1">
                  <c:v>80</c:v>
                </c:pt>
                <c:pt idx="2">
                  <c:v>127</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45"/>
          <c:h val="0.72686737414195657"/>
        </c:manualLayout>
      </c:layout>
      <c:pieChart>
        <c:varyColors val="1"/>
        <c:ser>
          <c:idx val="0"/>
          <c:order val="0"/>
          <c:tx>
            <c:strRef>
              <c:f>Graf1B!$B$4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7</c:v>
                </c:pt>
                <c:pt idx="1">
                  <c:v>7</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31.12.2016</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645"/>
          <c:h val="0.72686737414195657"/>
        </c:manualLayout>
      </c:layout>
      <c:pieChart>
        <c:varyColors val="1"/>
        <c:ser>
          <c:idx val="0"/>
          <c:order val="0"/>
          <c:tx>
            <c:strRef>
              <c:f>Graf1B!$B$5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4</c:v>
                </c:pt>
                <c:pt idx="1">
                  <c:v>7</c:v>
                </c:pt>
                <c:pt idx="2">
                  <c:v>15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31.12.2016</a:t>
            </a:r>
            <a:endParaRPr sz="1300">
              <a:effectLst/>
              <a:latin typeface="+mn-lt"/>
            </a:endParaRPr>
          </a:p>
        </c:rich>
      </c:tx>
      <c:layout>
        <c:manualLayout>
          <c:xMode val="edge"/>
          <c:yMode val="edge"/>
          <c:x val="0.11792880258899677"/>
          <c:y val="1.9826515388446601E-2"/>
        </c:manualLayout>
      </c:layout>
      <c:overlay val="0"/>
    </c:title>
    <c:autoTitleDeleted val="0"/>
    <c:plotArea>
      <c:layout>
        <c:manualLayout>
          <c:layoutTarget val="inner"/>
          <c:xMode val="edge"/>
          <c:yMode val="edge"/>
          <c:x val="0.12198727586236187"/>
          <c:y val="0.21602107334821968"/>
          <c:w val="0.47458094437225645"/>
          <c:h val="0.72686737414195657"/>
        </c:manualLayout>
      </c:layout>
      <c:pieChart>
        <c:varyColors val="1"/>
        <c:ser>
          <c:idx val="0"/>
          <c:order val="0"/>
          <c:tx>
            <c:strRef>
              <c:f>Graf1B!$B$6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1</c:v>
                </c:pt>
                <c:pt idx="1">
                  <c:v>3</c:v>
                </c:pt>
                <c:pt idx="2">
                  <c:v>13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8</c:v>
                </c:pt>
                <c:pt idx="1">
                  <c:v>7</c:v>
                </c:pt>
                <c:pt idx="2">
                  <c:v>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7.6679832496666045E-2"/>
          <c:y val="0.18355476190476192"/>
          <c:w val="0.68601568007882563"/>
          <c:h val="0.58134735449734298"/>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47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0</c:v>
                </c:pt>
                <c:pt idx="1">
                  <c:v>0</c:v>
                </c:pt>
                <c:pt idx="2">
                  <c:v>0</c:v>
                </c:pt>
                <c:pt idx="3">
                  <c:v>1</c:v>
                </c:pt>
                <c:pt idx="4">
                  <c:v>0</c:v>
                </c:pt>
                <c:pt idx="5">
                  <c:v>0</c:v>
                </c:pt>
                <c:pt idx="6">
                  <c:v>1</c:v>
                </c:pt>
                <c:pt idx="7">
                  <c:v>0</c:v>
                </c:pt>
                <c:pt idx="8">
                  <c:v>0</c:v>
                </c:pt>
                <c:pt idx="9">
                  <c:v>0</c:v>
                </c:pt>
                <c:pt idx="10">
                  <c:v>0</c:v>
                </c:pt>
                <c:pt idx="11">
                  <c:v>1</c:v>
                </c:pt>
                <c:pt idx="12">
                  <c:v>1</c:v>
                </c:pt>
                <c:pt idx="13">
                  <c:v>0</c:v>
                </c:pt>
                <c:pt idx="14">
                  <c:v>4</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8</c:v>
                </c:pt>
                <c:pt idx="1">
                  <c:v>15</c:v>
                </c:pt>
                <c:pt idx="2">
                  <c:v>13</c:v>
                </c:pt>
                <c:pt idx="3">
                  <c:v>9</c:v>
                </c:pt>
                <c:pt idx="4">
                  <c:v>4</c:v>
                </c:pt>
                <c:pt idx="5">
                  <c:v>7</c:v>
                </c:pt>
                <c:pt idx="6">
                  <c:v>3</c:v>
                </c:pt>
                <c:pt idx="7">
                  <c:v>11</c:v>
                </c:pt>
                <c:pt idx="8">
                  <c:v>7</c:v>
                </c:pt>
                <c:pt idx="9">
                  <c:v>8</c:v>
                </c:pt>
                <c:pt idx="10">
                  <c:v>11</c:v>
                </c:pt>
                <c:pt idx="11">
                  <c:v>9</c:v>
                </c:pt>
                <c:pt idx="12">
                  <c:v>14</c:v>
                </c:pt>
                <c:pt idx="13">
                  <c:v>8</c:v>
                </c:pt>
                <c:pt idx="14">
                  <c:v>127</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3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7</c:v>
                </c:pt>
                <c:pt idx="1">
                  <c:v>7</c:v>
                </c:pt>
                <c:pt idx="2">
                  <c:v>3</c:v>
                </c:pt>
                <c:pt idx="3">
                  <c:v>7</c:v>
                </c:pt>
                <c:pt idx="4">
                  <c:v>1</c:v>
                </c:pt>
                <c:pt idx="5">
                  <c:v>8</c:v>
                </c:pt>
                <c:pt idx="6">
                  <c:v>5</c:v>
                </c:pt>
                <c:pt idx="7">
                  <c:v>3</c:v>
                </c:pt>
                <c:pt idx="8">
                  <c:v>7</c:v>
                </c:pt>
                <c:pt idx="9">
                  <c:v>6</c:v>
                </c:pt>
                <c:pt idx="10">
                  <c:v>16</c:v>
                </c:pt>
                <c:pt idx="11">
                  <c:v>2</c:v>
                </c:pt>
                <c:pt idx="12">
                  <c:v>4</c:v>
                </c:pt>
                <c:pt idx="13">
                  <c:v>4</c:v>
                </c:pt>
                <c:pt idx="14">
                  <c:v>80</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7</c:v>
                </c:pt>
                <c:pt idx="1">
                  <c:v>4</c:v>
                </c:pt>
                <c:pt idx="2">
                  <c:v>1</c:v>
                </c:pt>
                <c:pt idx="3">
                  <c:v>8</c:v>
                </c:pt>
                <c:pt idx="4">
                  <c:v>2</c:v>
                </c:pt>
                <c:pt idx="5">
                  <c:v>1</c:v>
                </c:pt>
                <c:pt idx="6">
                  <c:v>1</c:v>
                </c:pt>
                <c:pt idx="7">
                  <c:v>1</c:v>
                </c:pt>
                <c:pt idx="8">
                  <c:v>1</c:v>
                </c:pt>
                <c:pt idx="9">
                  <c:v>1</c:v>
                </c:pt>
                <c:pt idx="10">
                  <c:v>19</c:v>
                </c:pt>
                <c:pt idx="11">
                  <c:v>1</c:v>
                </c:pt>
                <c:pt idx="12">
                  <c:v>3</c:v>
                </c:pt>
                <c:pt idx="13">
                  <c:v>1</c:v>
                </c:pt>
                <c:pt idx="14">
                  <c:v>51</c:v>
                </c:pt>
              </c:numCache>
            </c:numRef>
          </c:val>
        </c:ser>
        <c:dLbls>
          <c:showLegendKey val="0"/>
          <c:showVal val="0"/>
          <c:showCatName val="0"/>
          <c:showSerName val="0"/>
          <c:showPercent val="0"/>
          <c:showBubbleSize val="0"/>
        </c:dLbls>
        <c:gapWidth val="100"/>
        <c:overlap val="100"/>
        <c:axId val="125308928"/>
        <c:axId val="120183040"/>
      </c:barChart>
      <c:valAx>
        <c:axId val="120183040"/>
        <c:scaling>
          <c:orientation val="minMax"/>
        </c:scaling>
        <c:delete val="0"/>
        <c:axPos val="l"/>
        <c:majorGridlines/>
        <c:numFmt formatCode="0%" sourceLinked="1"/>
        <c:majorTickMark val="out"/>
        <c:minorTickMark val="none"/>
        <c:tickLblPos val="nextTo"/>
        <c:crossAx val="125308928"/>
        <c:crosses val="autoZero"/>
        <c:crossBetween val="between"/>
      </c:valAx>
      <c:catAx>
        <c:axId val="125308928"/>
        <c:scaling>
          <c:orientation val="minMax"/>
        </c:scaling>
        <c:delete val="0"/>
        <c:axPos val="b"/>
        <c:numFmt formatCode="General" sourceLinked="1"/>
        <c:majorTickMark val="out"/>
        <c:minorTickMark val="none"/>
        <c:tickLblPos val="nextTo"/>
        <c:crossAx val="120183040"/>
        <c:crosses val="autoZero"/>
        <c:auto val="1"/>
        <c:lblAlgn val="ctr"/>
        <c:lblOffset val="100"/>
        <c:noMultiLvlLbl val="0"/>
      </c:catAx>
    </c:plotArea>
    <c:legend>
      <c:legendPos val="r"/>
      <c:layout>
        <c:manualLayout>
          <c:xMode val="edge"/>
          <c:yMode val="edge"/>
          <c:x val="0.7832802453091422"/>
          <c:y val="0.67271913113029636"/>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5060.0699999999988</c:v>
                </c:pt>
                <c:pt idx="1">
                  <c:v>18435.93</c:v>
                </c:pt>
                <c:pt idx="2">
                  <c:v>53980.52</c:v>
                </c:pt>
                <c:pt idx="3">
                  <c:v>1761.7799999999997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Hlavním městě Praze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111.89</c:v>
                </c:pt>
                <c:pt idx="1">
                  <c:v>169.4</c:v>
                </c:pt>
                <c:pt idx="2">
                  <c:v>214.94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ve Středočeském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797.43000000000006</c:v>
                </c:pt>
                <c:pt idx="1">
                  <c:v>1997.31</c:v>
                </c:pt>
                <c:pt idx="2">
                  <c:v>8133.77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v Jihočeském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179.22</c:v>
                </c:pt>
                <c:pt idx="1">
                  <c:v>1199.52</c:v>
                </c:pt>
                <c:pt idx="2">
                  <c:v>8679.3399999999983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Plzeňském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659.56</c:v>
                </c:pt>
                <c:pt idx="1">
                  <c:v>1865.24</c:v>
                </c:pt>
                <c:pt idx="2">
                  <c:v>5227</c:v>
                </c:pt>
                <c:pt idx="3">
                  <c:v>34.869999999999997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198727586236187"/>
          <c:y val="0.18958571949695821"/>
          <c:w val="0.64070823671315269"/>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601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4571E-17"/>
                  <c:y val="3.3044192314077092E-3"/>
                </c:manualLayout>
              </c:layout>
              <c:showLegendKey val="0"/>
              <c:showVal val="1"/>
              <c:showCatName val="0"/>
              <c:showSerName val="0"/>
              <c:showPercent val="0"/>
              <c:showBubbleSize val="0"/>
            </c:dLbl>
            <c:dLbl>
              <c:idx val="12"/>
              <c:layout>
                <c:manualLayout>
                  <c:x val="7.9315876026624571E-17"/>
                  <c:y val="-1.98265153884466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0</c:v>
                </c:pt>
                <c:pt idx="1">
                  <c:v>0</c:v>
                </c:pt>
                <c:pt idx="2">
                  <c:v>0</c:v>
                </c:pt>
                <c:pt idx="3">
                  <c:v>34.869999999999997</c:v>
                </c:pt>
                <c:pt idx="4">
                  <c:v>0</c:v>
                </c:pt>
                <c:pt idx="5">
                  <c:v>0</c:v>
                </c:pt>
                <c:pt idx="6">
                  <c:v>578.4</c:v>
                </c:pt>
                <c:pt idx="7">
                  <c:v>0</c:v>
                </c:pt>
                <c:pt idx="8">
                  <c:v>0</c:v>
                </c:pt>
                <c:pt idx="9">
                  <c:v>0</c:v>
                </c:pt>
                <c:pt idx="10">
                  <c:v>0</c:v>
                </c:pt>
                <c:pt idx="11">
                  <c:v>816.95</c:v>
                </c:pt>
                <c:pt idx="12">
                  <c:v>331.56</c:v>
                </c:pt>
                <c:pt idx="13">
                  <c:v>0</c:v>
                </c:pt>
                <c:pt idx="14">
                  <c:v>1761.7799999999997</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214.94</c:v>
                </c:pt>
                <c:pt idx="1">
                  <c:v>8133.77</c:v>
                </c:pt>
                <c:pt idx="2">
                  <c:v>8679.3399999999983</c:v>
                </c:pt>
                <c:pt idx="3">
                  <c:v>5227</c:v>
                </c:pt>
                <c:pt idx="4">
                  <c:v>2496.7399999999998</c:v>
                </c:pt>
                <c:pt idx="5">
                  <c:v>2820.56</c:v>
                </c:pt>
                <c:pt idx="6">
                  <c:v>1261.5500000000002</c:v>
                </c:pt>
                <c:pt idx="7">
                  <c:v>4146.0199999999995</c:v>
                </c:pt>
                <c:pt idx="8">
                  <c:v>2339.1800000000003</c:v>
                </c:pt>
                <c:pt idx="9">
                  <c:v>4599.5800000000008</c:v>
                </c:pt>
                <c:pt idx="10">
                  <c:v>3291.4299999999994</c:v>
                </c:pt>
                <c:pt idx="11">
                  <c:v>3950.33</c:v>
                </c:pt>
                <c:pt idx="12">
                  <c:v>4046.29</c:v>
                </c:pt>
                <c:pt idx="13">
                  <c:v>2773.79</c:v>
                </c:pt>
                <c:pt idx="14">
                  <c:v>53980.52</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601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169.4</c:v>
                </c:pt>
                <c:pt idx="1">
                  <c:v>1997.31</c:v>
                </c:pt>
                <c:pt idx="2">
                  <c:v>1199.52</c:v>
                </c:pt>
                <c:pt idx="3">
                  <c:v>1865.24</c:v>
                </c:pt>
                <c:pt idx="4">
                  <c:v>264.58</c:v>
                </c:pt>
                <c:pt idx="5">
                  <c:v>2068.35</c:v>
                </c:pt>
                <c:pt idx="6">
                  <c:v>1249.48</c:v>
                </c:pt>
                <c:pt idx="7">
                  <c:v>515.79000000000008</c:v>
                </c:pt>
                <c:pt idx="8">
                  <c:v>1966.17</c:v>
                </c:pt>
                <c:pt idx="9">
                  <c:v>1984.69</c:v>
                </c:pt>
                <c:pt idx="10">
                  <c:v>3394.4</c:v>
                </c:pt>
                <c:pt idx="11">
                  <c:v>385.56</c:v>
                </c:pt>
                <c:pt idx="12">
                  <c:v>445.1</c:v>
                </c:pt>
                <c:pt idx="13">
                  <c:v>930.34</c:v>
                </c:pt>
                <c:pt idx="14">
                  <c:v>18435.93</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111.89</c:v>
                </c:pt>
                <c:pt idx="1">
                  <c:v>797.43000000000006</c:v>
                </c:pt>
                <c:pt idx="2">
                  <c:v>179.22</c:v>
                </c:pt>
                <c:pt idx="3">
                  <c:v>659.56</c:v>
                </c:pt>
                <c:pt idx="4">
                  <c:v>549.06999999999994</c:v>
                </c:pt>
                <c:pt idx="5">
                  <c:v>449.62</c:v>
                </c:pt>
                <c:pt idx="6">
                  <c:v>74.05</c:v>
                </c:pt>
                <c:pt idx="7">
                  <c:v>97.2</c:v>
                </c:pt>
                <c:pt idx="8">
                  <c:v>213.65</c:v>
                </c:pt>
                <c:pt idx="9">
                  <c:v>211.29</c:v>
                </c:pt>
                <c:pt idx="10">
                  <c:v>732.14999999999986</c:v>
                </c:pt>
                <c:pt idx="11">
                  <c:v>118.63</c:v>
                </c:pt>
                <c:pt idx="12">
                  <c:v>607.55999999999995</c:v>
                </c:pt>
                <c:pt idx="13">
                  <c:v>258.75</c:v>
                </c:pt>
                <c:pt idx="14">
                  <c:v>5060.0699999999988</c:v>
                </c:pt>
              </c:numCache>
            </c:numRef>
          </c:val>
        </c:ser>
        <c:dLbls>
          <c:showLegendKey val="0"/>
          <c:showVal val="0"/>
          <c:showCatName val="0"/>
          <c:showSerName val="0"/>
          <c:showPercent val="0"/>
          <c:showBubbleSize val="0"/>
        </c:dLbls>
        <c:gapWidth val="100"/>
        <c:overlap val="100"/>
        <c:axId val="134197248"/>
        <c:axId val="134179072"/>
      </c:barChart>
      <c:valAx>
        <c:axId val="134179072"/>
        <c:scaling>
          <c:orientation val="minMax"/>
        </c:scaling>
        <c:delete val="0"/>
        <c:axPos val="l"/>
        <c:majorGridlines/>
        <c:numFmt formatCode="0%" sourceLinked="1"/>
        <c:majorTickMark val="out"/>
        <c:minorTickMark val="none"/>
        <c:tickLblPos val="nextTo"/>
        <c:crossAx val="134197248"/>
        <c:crosses val="autoZero"/>
        <c:crossBetween val="between"/>
      </c:valAx>
      <c:catAx>
        <c:axId val="134197248"/>
        <c:scaling>
          <c:orientation val="minMax"/>
        </c:scaling>
        <c:delete val="0"/>
        <c:axPos val="b"/>
        <c:numFmt formatCode="General" sourceLinked="1"/>
        <c:majorTickMark val="out"/>
        <c:minorTickMark val="none"/>
        <c:tickLblPos val="nextTo"/>
        <c:crossAx val="134179072"/>
        <c:crosses val="autoZero"/>
        <c:auto val="1"/>
        <c:lblAlgn val="ctr"/>
        <c:lblOffset val="100"/>
        <c:noMultiLvlLbl val="0"/>
      </c:catAx>
    </c:plotArea>
    <c:legend>
      <c:legendPos val="r"/>
      <c:layout>
        <c:manualLayout>
          <c:xMode val="edge"/>
          <c:yMode val="edge"/>
          <c:x val="0.7832802453091422"/>
          <c:y val="0.67271913113029636"/>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Graf1B!$V$18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1068427</c:v>
                </c:pt>
                <c:pt idx="1">
                  <c:v>2355469</c:v>
                </c:pt>
                <c:pt idx="2">
                  <c:v>7015339</c:v>
                </c:pt>
                <c:pt idx="3">
                  <c:v>676351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Hlavním městě Praze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Graf1B!$V$4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300537</c:v>
                </c:pt>
                <c:pt idx="1">
                  <c:v>449594</c:v>
                </c:pt>
                <c:pt idx="2">
                  <c:v>517318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ve Středočeském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Graf1B!$V$5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93771</c:v>
                </c:pt>
                <c:pt idx="1">
                  <c:v>220441</c:v>
                </c:pt>
                <c:pt idx="2">
                  <c:v>1012645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Jihočeském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Graf1B!$V$6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11625</c:v>
                </c:pt>
                <c:pt idx="1">
                  <c:v>52345</c:v>
                </c:pt>
                <c:pt idx="2">
                  <c:v>573864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Plzeňském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91751</c:v>
                </c:pt>
                <c:pt idx="1">
                  <c:v>99608</c:v>
                </c:pt>
                <c:pt idx="2">
                  <c:v>504798</c:v>
                </c:pt>
                <c:pt idx="3">
                  <c:v>45954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198727586236187"/>
          <c:y val="0.18958571949695821"/>
          <c:w val="0.64070823671315269"/>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601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60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551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0</c:v>
                </c:pt>
                <c:pt idx="1">
                  <c:v>0</c:v>
                </c:pt>
                <c:pt idx="2">
                  <c:v>0</c:v>
                </c:pt>
                <c:pt idx="3">
                  <c:v>45954</c:v>
                </c:pt>
                <c:pt idx="4">
                  <c:v>0</c:v>
                </c:pt>
                <c:pt idx="5">
                  <c:v>0</c:v>
                </c:pt>
                <c:pt idx="6">
                  <c:v>142929</c:v>
                </c:pt>
                <c:pt idx="7">
                  <c:v>0</c:v>
                </c:pt>
                <c:pt idx="8">
                  <c:v>0</c:v>
                </c:pt>
                <c:pt idx="9">
                  <c:v>0</c:v>
                </c:pt>
                <c:pt idx="10">
                  <c:v>0</c:v>
                </c:pt>
                <c:pt idx="11">
                  <c:v>163157</c:v>
                </c:pt>
                <c:pt idx="12">
                  <c:v>324311</c:v>
                </c:pt>
                <c:pt idx="13">
                  <c:v>0</c:v>
                </c:pt>
                <c:pt idx="14">
                  <c:v>676351</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976E-3"/>
                  <c:y val="-2.9739773082670163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551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517318</c:v>
                </c:pt>
                <c:pt idx="1">
                  <c:v>1012645</c:v>
                </c:pt>
                <c:pt idx="2">
                  <c:v>573864</c:v>
                </c:pt>
                <c:pt idx="3">
                  <c:v>504798</c:v>
                </c:pt>
                <c:pt idx="4">
                  <c:v>242617</c:v>
                </c:pt>
                <c:pt idx="5">
                  <c:v>466782</c:v>
                </c:pt>
                <c:pt idx="6">
                  <c:v>164957</c:v>
                </c:pt>
                <c:pt idx="7">
                  <c:v>484274</c:v>
                </c:pt>
                <c:pt idx="8">
                  <c:v>313875</c:v>
                </c:pt>
                <c:pt idx="9">
                  <c:v>357719</c:v>
                </c:pt>
                <c:pt idx="10">
                  <c:v>790536</c:v>
                </c:pt>
                <c:pt idx="11">
                  <c:v>422921</c:v>
                </c:pt>
                <c:pt idx="12">
                  <c:v>711282</c:v>
                </c:pt>
                <c:pt idx="13">
                  <c:v>451751</c:v>
                </c:pt>
                <c:pt idx="14">
                  <c:v>7015339</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267E-17"/>
                  <c:y val="1.3217676925630794E-2"/>
                </c:manualLayout>
              </c:layout>
              <c:showLegendKey val="0"/>
              <c:showVal val="1"/>
              <c:showCatName val="0"/>
              <c:showSerName val="0"/>
              <c:showPercent val="0"/>
              <c:showBubbleSize val="0"/>
            </c:dLbl>
            <c:dLbl>
              <c:idx val="2"/>
              <c:layout>
                <c:manualLayout>
                  <c:x val="1.9390039698857456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976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449594</c:v>
                </c:pt>
                <c:pt idx="1">
                  <c:v>220441</c:v>
                </c:pt>
                <c:pt idx="2">
                  <c:v>52345</c:v>
                </c:pt>
                <c:pt idx="3">
                  <c:v>99608</c:v>
                </c:pt>
                <c:pt idx="4">
                  <c:v>13408</c:v>
                </c:pt>
                <c:pt idx="5">
                  <c:v>313298</c:v>
                </c:pt>
                <c:pt idx="6">
                  <c:v>119680</c:v>
                </c:pt>
                <c:pt idx="7">
                  <c:v>53782</c:v>
                </c:pt>
                <c:pt idx="8">
                  <c:v>184788</c:v>
                </c:pt>
                <c:pt idx="9">
                  <c:v>138429</c:v>
                </c:pt>
                <c:pt idx="10">
                  <c:v>441247</c:v>
                </c:pt>
                <c:pt idx="11">
                  <c:v>33356</c:v>
                </c:pt>
                <c:pt idx="12">
                  <c:v>125909</c:v>
                </c:pt>
                <c:pt idx="13">
                  <c:v>109584</c:v>
                </c:pt>
                <c:pt idx="14">
                  <c:v>2355469</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198E-2"/>
                </c:manualLayout>
              </c:layout>
              <c:showLegendKey val="0"/>
              <c:showVal val="1"/>
              <c:showCatName val="0"/>
              <c:showSerName val="0"/>
              <c:showPercent val="0"/>
              <c:showBubbleSize val="0"/>
            </c:dLbl>
            <c:dLbl>
              <c:idx val="1"/>
              <c:layout>
                <c:manualLayout>
                  <c:x val="-1.9756145843439267E-17"/>
                  <c:y val="2.3130934619853886E-2"/>
                </c:manualLayout>
              </c:layout>
              <c:showLegendKey val="0"/>
              <c:showVal val="1"/>
              <c:showCatName val="0"/>
              <c:showSerName val="0"/>
              <c:showPercent val="0"/>
              <c:showBubbleSize val="0"/>
            </c:dLbl>
            <c:dLbl>
              <c:idx val="2"/>
              <c:layout>
                <c:manualLayout>
                  <c:x val="2.1978365115781452E-3"/>
                  <c:y val="-2.6435353851262198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976E-3"/>
                  <c:y val="-1.9826515388446601E-2"/>
                </c:manualLayout>
              </c:layout>
              <c:showLegendKey val="0"/>
              <c:showVal val="1"/>
              <c:showCatName val="0"/>
              <c:showSerName val="0"/>
              <c:showPercent val="0"/>
              <c:showBubbleSize val="0"/>
            </c:dLbl>
            <c:dLbl>
              <c:idx val="7"/>
              <c:layout>
                <c:manualLayout>
                  <c:x val="6.4657224222939976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198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300537</c:v>
                </c:pt>
                <c:pt idx="1">
                  <c:v>93771</c:v>
                </c:pt>
                <c:pt idx="2">
                  <c:v>11625</c:v>
                </c:pt>
                <c:pt idx="3">
                  <c:v>91751</c:v>
                </c:pt>
                <c:pt idx="4">
                  <c:v>41779</c:v>
                </c:pt>
                <c:pt idx="5">
                  <c:v>42770</c:v>
                </c:pt>
                <c:pt idx="6">
                  <c:v>12073</c:v>
                </c:pt>
                <c:pt idx="7">
                  <c:v>13365</c:v>
                </c:pt>
                <c:pt idx="8">
                  <c:v>17486</c:v>
                </c:pt>
                <c:pt idx="9">
                  <c:v>13327</c:v>
                </c:pt>
                <c:pt idx="10">
                  <c:v>339507</c:v>
                </c:pt>
                <c:pt idx="11">
                  <c:v>15286</c:v>
                </c:pt>
                <c:pt idx="12">
                  <c:v>51809</c:v>
                </c:pt>
                <c:pt idx="13">
                  <c:v>23341</c:v>
                </c:pt>
                <c:pt idx="14">
                  <c:v>1068427</c:v>
                </c:pt>
              </c:numCache>
            </c:numRef>
          </c:val>
        </c:ser>
        <c:dLbls>
          <c:showLegendKey val="0"/>
          <c:showVal val="0"/>
          <c:showCatName val="0"/>
          <c:showSerName val="0"/>
          <c:showPercent val="0"/>
          <c:showBubbleSize val="0"/>
        </c:dLbls>
        <c:gapWidth val="100"/>
        <c:overlap val="100"/>
        <c:axId val="135889280"/>
        <c:axId val="135867008"/>
      </c:barChart>
      <c:valAx>
        <c:axId val="135867008"/>
        <c:scaling>
          <c:orientation val="minMax"/>
        </c:scaling>
        <c:delete val="0"/>
        <c:axPos val="l"/>
        <c:majorGridlines/>
        <c:numFmt formatCode="0%" sourceLinked="1"/>
        <c:majorTickMark val="out"/>
        <c:minorTickMark val="none"/>
        <c:tickLblPos val="nextTo"/>
        <c:crossAx val="135889280"/>
        <c:crosses val="autoZero"/>
        <c:crossBetween val="between"/>
      </c:valAx>
      <c:catAx>
        <c:axId val="135889280"/>
        <c:scaling>
          <c:orientation val="minMax"/>
        </c:scaling>
        <c:delete val="0"/>
        <c:axPos val="b"/>
        <c:numFmt formatCode="General" sourceLinked="1"/>
        <c:majorTickMark val="out"/>
        <c:minorTickMark val="none"/>
        <c:tickLblPos val="nextTo"/>
        <c:crossAx val="135867008"/>
        <c:crosses val="autoZero"/>
        <c:auto val="1"/>
        <c:lblAlgn val="ctr"/>
        <c:lblOffset val="100"/>
        <c:noMultiLvlLbl val="0"/>
      </c:catAx>
    </c:plotArea>
    <c:legend>
      <c:legendPos val="r"/>
      <c:layout>
        <c:manualLayout>
          <c:xMode val="edge"/>
          <c:yMode val="edge"/>
          <c:x val="0.7832802453091422"/>
          <c:y val="0.67271913113029636"/>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2</c:v>
                </c:pt>
                <c:pt idx="1">
                  <c:v>1</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8</c:v>
                </c:pt>
                <c:pt idx="2">
                  <c:v>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5</c:v>
                </c:pt>
                <c:pt idx="2">
                  <c:v>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1</c:v>
                </c:pt>
                <c:pt idx="1">
                  <c:v>3</c:v>
                </c:pt>
                <c:pt idx="2">
                  <c:v>11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1</c:v>
                </c:pt>
                <c:pt idx="1">
                  <c:v>7</c:v>
                </c:pt>
                <c:pt idx="2">
                  <c:v>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1</c:v>
                </c:pt>
                <c:pt idx="1">
                  <c:v>6</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19</c:v>
                </c:pt>
                <c:pt idx="1">
                  <c:v>16</c:v>
                </c:pt>
                <c:pt idx="2">
                  <c:v>11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1</c:v>
                </c:pt>
                <c:pt idx="1">
                  <c:v>2</c:v>
                </c:pt>
                <c:pt idx="2">
                  <c:v>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3</c:v>
                </c:pt>
                <c:pt idx="1">
                  <c:v>4</c:v>
                </c:pt>
                <c:pt idx="2">
                  <c:v>14</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45"/>
          <c:h val="0.72686737414195657"/>
        </c:manualLayout>
      </c:layout>
      <c:pieChart>
        <c:varyColors val="1"/>
        <c:ser>
          <c:idx val="0"/>
          <c:order val="0"/>
          <c:tx>
            <c:strRef>
              <c:f>Graf1B!$B$17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4</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Karlovarském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549.06999999999994</c:v>
                </c:pt>
                <c:pt idx="1">
                  <c:v>264.58</c:v>
                </c:pt>
                <c:pt idx="2">
                  <c:v>2496.7399999999998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Ústeckém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086805555555559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449.62</c:v>
                </c:pt>
                <c:pt idx="1">
                  <c:v>2068.35</c:v>
                </c:pt>
                <c:pt idx="2">
                  <c:v>2820.56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Libereckém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74.05</c:v>
                </c:pt>
                <c:pt idx="1">
                  <c:v>1249.48</c:v>
                </c:pt>
                <c:pt idx="2">
                  <c:v>1261.5500000000002</c:v>
                </c:pt>
                <c:pt idx="3">
                  <c:v>578.4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Královéhradeckém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97.2</c:v>
                </c:pt>
                <c:pt idx="1">
                  <c:v>515.79000000000008</c:v>
                </c:pt>
                <c:pt idx="2">
                  <c:v>4146.0199999999995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Pardubickém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213.65</c:v>
                </c:pt>
                <c:pt idx="1">
                  <c:v>1966.17</c:v>
                </c:pt>
                <c:pt idx="2">
                  <c:v>2339.1800000000003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Kraji Vysočina k 31.12.2016</a:t>
            </a:r>
          </a:p>
        </c:rich>
      </c:tx>
      <c:layout>
        <c:manualLayout>
          <c:xMode val="edge"/>
          <c:yMode val="edge"/>
          <c:x val="0.1176106499644686"/>
          <c:y val="3.3044192314077001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211.29</c:v>
                </c:pt>
                <c:pt idx="1">
                  <c:v>1984.69</c:v>
                </c:pt>
                <c:pt idx="2">
                  <c:v>4599.5800000000008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Jihomoravském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732.14999999999986</c:v>
                </c:pt>
                <c:pt idx="1">
                  <c:v>3394.4</c:v>
                </c:pt>
                <c:pt idx="2">
                  <c:v>3291.4299999999994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Olomouckém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118.63</c:v>
                </c:pt>
                <c:pt idx="1">
                  <c:v>385.56</c:v>
                </c:pt>
                <c:pt idx="2">
                  <c:v>3950.33</c:v>
                </c:pt>
                <c:pt idx="3">
                  <c:v>816.95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Moravskoslezském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607.55999999999995</c:v>
                </c:pt>
                <c:pt idx="1">
                  <c:v>445.1</c:v>
                </c:pt>
                <c:pt idx="2">
                  <c:v>4046.29</c:v>
                </c:pt>
                <c:pt idx="3">
                  <c:v>331.56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Zlínském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Graf1B!$L$17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258.75</c:v>
                </c:pt>
                <c:pt idx="1">
                  <c:v>930.34</c:v>
                </c:pt>
                <c:pt idx="2">
                  <c:v>2773.79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Karlovarském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41779</c:v>
                </c:pt>
                <c:pt idx="1">
                  <c:v>13408</c:v>
                </c:pt>
                <c:pt idx="2">
                  <c:v>242617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Ústeckém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763888888888889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42770</c:v>
                </c:pt>
                <c:pt idx="1">
                  <c:v>313298</c:v>
                </c:pt>
                <c:pt idx="2">
                  <c:v>466782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Libereckém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12073</c:v>
                </c:pt>
                <c:pt idx="1">
                  <c:v>119680</c:v>
                </c:pt>
                <c:pt idx="2">
                  <c:v>164957</c:v>
                </c:pt>
                <c:pt idx="3">
                  <c:v>142929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Královéhradeckém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5434027777777781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13365</c:v>
                </c:pt>
                <c:pt idx="1">
                  <c:v>53782</c:v>
                </c:pt>
                <c:pt idx="2">
                  <c:v>484274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Pardubickém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17486</c:v>
                </c:pt>
                <c:pt idx="1">
                  <c:v>184788</c:v>
                </c:pt>
                <c:pt idx="2">
                  <c:v>313875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Kraji Vysočina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351851851851851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13327</c:v>
                </c:pt>
                <c:pt idx="1">
                  <c:v>138429</c:v>
                </c:pt>
                <c:pt idx="2">
                  <c:v>357719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Jihomoravském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339507</c:v>
                </c:pt>
                <c:pt idx="1">
                  <c:v>441247</c:v>
                </c:pt>
                <c:pt idx="2">
                  <c:v>790536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Olomouckém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15286</c:v>
                </c:pt>
                <c:pt idx="1">
                  <c:v>33356</c:v>
                </c:pt>
                <c:pt idx="2">
                  <c:v>422921</c:v>
                </c:pt>
                <c:pt idx="3">
                  <c:v>163157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Moravskoslezském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51809</c:v>
                </c:pt>
                <c:pt idx="1">
                  <c:v>125909</c:v>
                </c:pt>
                <c:pt idx="2">
                  <c:v>711282</c:v>
                </c:pt>
                <c:pt idx="3">
                  <c:v>324311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Graf1B!$V$17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23341</c:v>
                </c:pt>
                <c:pt idx="1">
                  <c:v>109584</c:v>
                </c:pt>
                <c:pt idx="2">
                  <c:v>451751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198727586236187"/>
          <c:y val="0.18958571949695821"/>
          <c:w val="0.64070823671315269"/>
          <c:h val="0.59469060488564851"/>
        </c:manualLayout>
      </c:layout>
      <c:barChart>
        <c:barDir val="col"/>
        <c:grouping val="percentStacked"/>
        <c:varyColors val="0"/>
        <c:ser>
          <c:idx val="3"/>
          <c:order val="0"/>
          <c:tx>
            <c:strRef>
              <c:f>Graf1B!$AJ$3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601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60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551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0</c:v>
                </c:pt>
                <c:pt idx="1">
                  <c:v>0</c:v>
                </c:pt>
                <c:pt idx="2">
                  <c:v>0</c:v>
                </c:pt>
                <c:pt idx="3">
                  <c:v>1</c:v>
                </c:pt>
                <c:pt idx="4">
                  <c:v>0</c:v>
                </c:pt>
                <c:pt idx="5">
                  <c:v>0</c:v>
                </c:pt>
                <c:pt idx="6">
                  <c:v>28</c:v>
                </c:pt>
                <c:pt idx="7">
                  <c:v>0</c:v>
                </c:pt>
                <c:pt idx="8">
                  <c:v>0</c:v>
                </c:pt>
                <c:pt idx="9">
                  <c:v>0</c:v>
                </c:pt>
                <c:pt idx="10">
                  <c:v>0</c:v>
                </c:pt>
                <c:pt idx="11">
                  <c:v>46</c:v>
                </c:pt>
                <c:pt idx="12">
                  <c:v>13</c:v>
                </c:pt>
                <c:pt idx="13">
                  <c:v>0</c:v>
                </c:pt>
                <c:pt idx="14">
                  <c:v>88</c:v>
                </c:pt>
              </c:numCache>
            </c:numRef>
          </c:val>
        </c:ser>
        <c:ser>
          <c:idx val="2"/>
          <c:order val="1"/>
          <c:tx>
            <c:strRef>
              <c:f>Graf1B!$AI$3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976E-3"/>
                  <c:y val="-2.9739773082670163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551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21</c:v>
                </c:pt>
                <c:pt idx="1">
                  <c:v>840</c:v>
                </c:pt>
                <c:pt idx="2">
                  <c:v>562</c:v>
                </c:pt>
                <c:pt idx="3">
                  <c:v>317</c:v>
                </c:pt>
                <c:pt idx="4">
                  <c:v>107</c:v>
                </c:pt>
                <c:pt idx="5">
                  <c:v>194</c:v>
                </c:pt>
                <c:pt idx="6">
                  <c:v>89</c:v>
                </c:pt>
                <c:pt idx="7">
                  <c:v>389</c:v>
                </c:pt>
                <c:pt idx="8">
                  <c:v>234</c:v>
                </c:pt>
                <c:pt idx="9">
                  <c:v>448</c:v>
                </c:pt>
                <c:pt idx="10">
                  <c:v>259</c:v>
                </c:pt>
                <c:pt idx="11">
                  <c:v>311</c:v>
                </c:pt>
                <c:pt idx="12">
                  <c:v>224</c:v>
                </c:pt>
                <c:pt idx="13">
                  <c:v>207</c:v>
                </c:pt>
                <c:pt idx="14">
                  <c:v>4202</c:v>
                </c:pt>
              </c:numCache>
            </c:numRef>
          </c:val>
        </c:ser>
        <c:ser>
          <c:idx val="1"/>
          <c:order val="2"/>
          <c:tx>
            <c:strRef>
              <c:f>Graf1B!$AH$3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267E-17"/>
                  <c:y val="1.3217676925630794E-2"/>
                </c:manualLayout>
              </c:layout>
              <c:showLegendKey val="0"/>
              <c:showVal val="1"/>
              <c:showCatName val="0"/>
              <c:showSerName val="0"/>
              <c:showPercent val="0"/>
              <c:showBubbleSize val="0"/>
            </c:dLbl>
            <c:dLbl>
              <c:idx val="2"/>
              <c:layout>
                <c:manualLayout>
                  <c:x val="1.9390039698857456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976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23</c:v>
                </c:pt>
                <c:pt idx="1">
                  <c:v>231</c:v>
                </c:pt>
                <c:pt idx="2">
                  <c:v>45</c:v>
                </c:pt>
                <c:pt idx="3">
                  <c:v>143</c:v>
                </c:pt>
                <c:pt idx="4">
                  <c:v>8</c:v>
                </c:pt>
                <c:pt idx="5">
                  <c:v>141</c:v>
                </c:pt>
                <c:pt idx="6">
                  <c:v>87</c:v>
                </c:pt>
                <c:pt idx="7">
                  <c:v>54</c:v>
                </c:pt>
                <c:pt idx="8">
                  <c:v>203</c:v>
                </c:pt>
                <c:pt idx="9">
                  <c:v>229</c:v>
                </c:pt>
                <c:pt idx="10">
                  <c:v>371</c:v>
                </c:pt>
                <c:pt idx="11">
                  <c:v>31</c:v>
                </c:pt>
                <c:pt idx="12">
                  <c:v>32</c:v>
                </c:pt>
                <c:pt idx="13">
                  <c:v>80</c:v>
                </c:pt>
                <c:pt idx="14">
                  <c:v>1678</c:v>
                </c:pt>
              </c:numCache>
            </c:numRef>
          </c:val>
        </c:ser>
        <c:ser>
          <c:idx val="0"/>
          <c:order val="3"/>
          <c:tx>
            <c:strRef>
              <c:f>Graf1B!$AG$3</c:f>
              <c:strCache>
                <c:ptCount val="1"/>
                <c:pt idx="0">
                  <c:v>1</c:v>
                </c:pt>
              </c:strCache>
            </c:strRef>
          </c:tx>
          <c:spPr>
            <a:solidFill>
              <a:srgbClr val="CC3300"/>
            </a:solidFill>
          </c:spPr>
          <c:invertIfNegative val="0"/>
          <c:dLbls>
            <c:dLbl>
              <c:idx val="0"/>
              <c:layout>
                <c:manualLayout>
                  <c:x val="-8.6209632297250868E-3"/>
                  <c:y val="-2.6435353851262198E-2"/>
                </c:manualLayout>
              </c:layout>
              <c:showLegendKey val="0"/>
              <c:showVal val="1"/>
              <c:showCatName val="0"/>
              <c:showSerName val="0"/>
              <c:showPercent val="0"/>
              <c:showBubbleSize val="0"/>
            </c:dLbl>
            <c:dLbl>
              <c:idx val="1"/>
              <c:layout>
                <c:manualLayout>
                  <c:x val="-1.9756145843439267E-17"/>
                  <c:y val="2.3130934619853886E-2"/>
                </c:manualLayout>
              </c:layout>
              <c:showLegendKey val="0"/>
              <c:showVal val="1"/>
              <c:showCatName val="0"/>
              <c:showSerName val="0"/>
              <c:showPercent val="0"/>
              <c:showBubbleSize val="0"/>
            </c:dLbl>
            <c:dLbl>
              <c:idx val="2"/>
              <c:layout>
                <c:manualLayout>
                  <c:x val="2.1978365115781452E-3"/>
                  <c:y val="-2.6435353851262198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976E-3"/>
                  <c:y val="-1.9826515388446601E-2"/>
                </c:manualLayout>
              </c:layout>
              <c:showLegendKey val="0"/>
              <c:showVal val="1"/>
              <c:showCatName val="0"/>
              <c:showSerName val="0"/>
              <c:showPercent val="0"/>
              <c:showBubbleSize val="0"/>
            </c:dLbl>
            <c:dLbl>
              <c:idx val="7"/>
              <c:layout>
                <c:manualLayout>
                  <c:x val="6.4657224222939976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198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13</c:v>
                </c:pt>
                <c:pt idx="1">
                  <c:v>73</c:v>
                </c:pt>
                <c:pt idx="2">
                  <c:v>17</c:v>
                </c:pt>
                <c:pt idx="3">
                  <c:v>50</c:v>
                </c:pt>
                <c:pt idx="4">
                  <c:v>19</c:v>
                </c:pt>
                <c:pt idx="5">
                  <c:v>19</c:v>
                </c:pt>
                <c:pt idx="6">
                  <c:v>11</c:v>
                </c:pt>
                <c:pt idx="7">
                  <c:v>5</c:v>
                </c:pt>
                <c:pt idx="8">
                  <c:v>14</c:v>
                </c:pt>
                <c:pt idx="9">
                  <c:v>27</c:v>
                </c:pt>
                <c:pt idx="10">
                  <c:v>72</c:v>
                </c:pt>
                <c:pt idx="11">
                  <c:v>14</c:v>
                </c:pt>
                <c:pt idx="12">
                  <c:v>31</c:v>
                </c:pt>
                <c:pt idx="13">
                  <c:v>20</c:v>
                </c:pt>
                <c:pt idx="14">
                  <c:v>385</c:v>
                </c:pt>
              </c:numCache>
            </c:numRef>
          </c:val>
        </c:ser>
        <c:dLbls>
          <c:showLegendKey val="0"/>
          <c:showVal val="0"/>
          <c:showCatName val="0"/>
          <c:showSerName val="0"/>
          <c:showPercent val="0"/>
          <c:showBubbleSize val="0"/>
        </c:dLbls>
        <c:gapWidth val="100"/>
        <c:overlap val="100"/>
        <c:axId val="145780736"/>
        <c:axId val="145737984"/>
      </c:barChart>
      <c:valAx>
        <c:axId val="145737984"/>
        <c:scaling>
          <c:orientation val="minMax"/>
        </c:scaling>
        <c:delete val="0"/>
        <c:axPos val="l"/>
        <c:majorGridlines/>
        <c:numFmt formatCode="0%" sourceLinked="1"/>
        <c:majorTickMark val="out"/>
        <c:minorTickMark val="none"/>
        <c:tickLblPos val="nextTo"/>
        <c:crossAx val="145780736"/>
        <c:crosses val="autoZero"/>
        <c:crossBetween val="between"/>
      </c:valAx>
      <c:catAx>
        <c:axId val="145780736"/>
        <c:scaling>
          <c:orientation val="minMax"/>
        </c:scaling>
        <c:delete val="0"/>
        <c:axPos val="b"/>
        <c:numFmt formatCode="General" sourceLinked="1"/>
        <c:majorTickMark val="out"/>
        <c:minorTickMark val="none"/>
        <c:tickLblPos val="nextTo"/>
        <c:crossAx val="145737984"/>
        <c:crosses val="autoZero"/>
        <c:auto val="1"/>
        <c:lblAlgn val="ctr"/>
        <c:lblOffset val="100"/>
        <c:noMultiLvlLbl val="0"/>
      </c:catAx>
    </c:plotArea>
    <c:legend>
      <c:legendPos val="r"/>
      <c:layout>
        <c:manualLayout>
          <c:xMode val="edge"/>
          <c:yMode val="edge"/>
          <c:x val="0.7832802453091422"/>
          <c:y val="0.67271913113029636"/>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Graf1B!$AF$18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Graf1B!$AG$18:$AJ$18</c:f>
              <c:numCache>
                <c:formatCode>General</c:formatCode>
                <c:ptCount val="4"/>
                <c:pt idx="0">
                  <c:v>385</c:v>
                </c:pt>
                <c:pt idx="1">
                  <c:v>1678</c:v>
                </c:pt>
                <c:pt idx="2">
                  <c:v>4202</c:v>
                </c:pt>
                <c:pt idx="3">
                  <c:v>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Hlavním městě Praze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Graf1B!$AF$4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Graf1B!$AG$4:$AJ$4</c:f>
              <c:numCache>
                <c:formatCode>General</c:formatCode>
                <c:ptCount val="4"/>
                <c:pt idx="0">
                  <c:v>13</c:v>
                </c:pt>
                <c:pt idx="1">
                  <c:v>23</c:v>
                </c:pt>
                <c:pt idx="2">
                  <c:v>21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ve Středočeském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Graf1B!$AF$5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Graf1B!$AG$5:$AJ$5</c:f>
              <c:numCache>
                <c:formatCode>General</c:formatCode>
                <c:ptCount val="4"/>
                <c:pt idx="0">
                  <c:v>73</c:v>
                </c:pt>
                <c:pt idx="1">
                  <c:v>231</c:v>
                </c:pt>
                <c:pt idx="2">
                  <c:v>840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Jihočeském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1271665411681512"/>
          <c:w val="0.47458094437225645"/>
          <c:h val="0.72686737414195657"/>
        </c:manualLayout>
      </c:layout>
      <c:pieChart>
        <c:varyColors val="1"/>
        <c:ser>
          <c:idx val="0"/>
          <c:order val="0"/>
          <c:tx>
            <c:strRef>
              <c:f>Graf1B!$AF$6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Graf1B!$AG$6:$AJ$6</c:f>
              <c:numCache>
                <c:formatCode>General</c:formatCode>
                <c:ptCount val="4"/>
                <c:pt idx="0">
                  <c:v>17</c:v>
                </c:pt>
                <c:pt idx="1">
                  <c:v>45</c:v>
                </c:pt>
                <c:pt idx="2">
                  <c:v>562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Plzeňském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Graf1B!$AG$7:$AJ$7</c:f>
              <c:numCache>
                <c:formatCode>General</c:formatCode>
                <c:ptCount val="4"/>
                <c:pt idx="0">
                  <c:v>50</c:v>
                </c:pt>
                <c:pt idx="1">
                  <c:v>143</c:v>
                </c:pt>
                <c:pt idx="2">
                  <c:v>317</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Karlovarském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Graf1B!$AG$8:$AJ$8</c:f>
              <c:numCache>
                <c:formatCode>General</c:formatCode>
                <c:ptCount val="4"/>
                <c:pt idx="0">
                  <c:v>19</c:v>
                </c:pt>
                <c:pt idx="1">
                  <c:v>8</c:v>
                </c:pt>
                <c:pt idx="2">
                  <c:v>107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Ústeckém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6458333333333341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Graf1B!$AG$9:$AJ$9</c:f>
              <c:numCache>
                <c:formatCode>General</c:formatCode>
                <c:ptCount val="4"/>
                <c:pt idx="0">
                  <c:v>19</c:v>
                </c:pt>
                <c:pt idx="1">
                  <c:v>141</c:v>
                </c:pt>
                <c:pt idx="2">
                  <c:v>194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Libereckém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Graf1B!$AG$10:$AJ$10</c:f>
              <c:numCache>
                <c:formatCode>General</c:formatCode>
                <c:ptCount val="4"/>
                <c:pt idx="0">
                  <c:v>11</c:v>
                </c:pt>
                <c:pt idx="1">
                  <c:v>87</c:v>
                </c:pt>
                <c:pt idx="2">
                  <c:v>89</c:v>
                </c:pt>
                <c:pt idx="3">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Královéhradeckém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4.4097222222222829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Graf1B!$AG$11:$AJ$11</c:f>
              <c:numCache>
                <c:formatCode>General</c:formatCode>
                <c:ptCount val="4"/>
                <c:pt idx="0">
                  <c:v>5</c:v>
                </c:pt>
                <c:pt idx="1">
                  <c:v>54</c:v>
                </c:pt>
                <c:pt idx="2">
                  <c:v>389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Pardubickém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Graf1B!$AG$12:$AJ$12</c:f>
              <c:numCache>
                <c:formatCode>General</c:formatCode>
                <c:ptCount val="4"/>
                <c:pt idx="0">
                  <c:v>14</c:v>
                </c:pt>
                <c:pt idx="1">
                  <c:v>203</c:v>
                </c:pt>
                <c:pt idx="2">
                  <c:v>234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Kraji Vysočina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Graf1B!$AG$13:$AJ$13</c:f>
              <c:numCache>
                <c:formatCode>General</c:formatCode>
                <c:ptCount val="4"/>
                <c:pt idx="0">
                  <c:v>27</c:v>
                </c:pt>
                <c:pt idx="1">
                  <c:v>229</c:v>
                </c:pt>
                <c:pt idx="2">
                  <c:v>448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odů dle personální obsazenosti stavebních úřadů v Jihomoravském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Graf1B!$AG$14:$AJ$14</c:f>
              <c:numCache>
                <c:formatCode>General</c:formatCode>
                <c:ptCount val="4"/>
                <c:pt idx="0">
                  <c:v>72</c:v>
                </c:pt>
                <c:pt idx="1">
                  <c:v>371</c:v>
                </c:pt>
                <c:pt idx="2">
                  <c:v>259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Olomouckém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Graf1B!$AG$15:$AJ$15</c:f>
              <c:numCache>
                <c:formatCode>General</c:formatCode>
                <c:ptCount val="4"/>
                <c:pt idx="0">
                  <c:v>14</c:v>
                </c:pt>
                <c:pt idx="1">
                  <c:v>31</c:v>
                </c:pt>
                <c:pt idx="2">
                  <c:v>311</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Moravskoslezském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Graf1B!$AG$16:$AJ$16</c:f>
              <c:numCache>
                <c:formatCode>General</c:formatCode>
                <c:ptCount val="4"/>
                <c:pt idx="0">
                  <c:v>31</c:v>
                </c:pt>
                <c:pt idx="1">
                  <c:v>32</c:v>
                </c:pt>
                <c:pt idx="2">
                  <c:v>224</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Zlínském kraji k 31.12.2016</a:t>
            </a:r>
          </a:p>
        </c:rich>
      </c:tx>
      <c:layout>
        <c:manualLayout>
          <c:xMode val="edge"/>
          <c:yMode val="edge"/>
          <c:x val="0.11761061420720469"/>
          <c:y val="2.6435353851262198E-2"/>
        </c:manualLayout>
      </c:layout>
      <c:overlay val="0"/>
    </c:title>
    <c:autoTitleDeleted val="0"/>
    <c:plotArea>
      <c:layout>
        <c:manualLayout>
          <c:layoutTarget val="inner"/>
          <c:xMode val="edge"/>
          <c:yMode val="edge"/>
          <c:x val="0.1241447731654923"/>
          <c:y val="0.23915200796807357"/>
          <c:w val="0.47458094437225645"/>
          <c:h val="0.72686737414195657"/>
        </c:manualLayout>
      </c:layout>
      <c:pieChart>
        <c:varyColors val="1"/>
        <c:ser>
          <c:idx val="0"/>
          <c:order val="0"/>
          <c:tx>
            <c:strRef>
              <c:f>Graf1B!$AF$17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Graf1B!$AG$17:$AJ$17</c:f>
              <c:numCache>
                <c:formatCode>General</c:formatCode>
                <c:ptCount val="4"/>
                <c:pt idx="0">
                  <c:v>20</c:v>
                </c:pt>
                <c:pt idx="1">
                  <c:v>80</c:v>
                </c:pt>
                <c:pt idx="2">
                  <c:v>207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4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Graf2!$L$3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Graf2!$L$5:$L$6</c:f>
              <c:numCache>
                <c:formatCode>0</c:formatCode>
                <c:ptCount val="2"/>
                <c:pt idx="0">
                  <c:v>578</c:v>
                </c:pt>
                <c:pt idx="1">
                  <c:v>338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Graf2!$U$3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Graf2!$U$5:$U$6</c:f>
              <c:numCache>
                <c:formatCode>0</c:formatCode>
                <c:ptCount val="2"/>
                <c:pt idx="0">
                  <c:v>73</c:v>
                </c:pt>
                <c:pt idx="1">
                  <c:v>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Graf2!$AD$3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Graf2!$AD$5:$AD$6</c:f>
              <c:numCache>
                <c:formatCode>0</c:formatCode>
                <c:ptCount val="2"/>
                <c:pt idx="0">
                  <c:v>90</c:v>
                </c:pt>
                <c:pt idx="1">
                  <c:v>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Graf2!$C$3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Graf2!$C$5:$C$6</c:f>
              <c:numCache>
                <c:formatCode>0</c:formatCode>
                <c:ptCount val="2"/>
                <c:pt idx="0">
                  <c:v>741</c:v>
                </c:pt>
                <c:pt idx="1">
                  <c:v>502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2"/>
          <c:order val="0"/>
          <c:tx>
            <c:strRef>
              <c:f>Graf2!$B$4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Graf2!$C$3:$H$3</c:f>
              <c:numCache>
                <c:formatCode>General</c:formatCode>
                <c:ptCount val="6"/>
                <c:pt idx="0">
                  <c:v>2011</c:v>
                </c:pt>
                <c:pt idx="1">
                  <c:v>2012</c:v>
                </c:pt>
                <c:pt idx="2">
                  <c:v>2013</c:v>
                </c:pt>
                <c:pt idx="3">
                  <c:v>2014</c:v>
                </c:pt>
                <c:pt idx="4">
                  <c:v>2015</c:v>
                </c:pt>
                <c:pt idx="5">
                  <c:v>2016</c:v>
                </c:pt>
              </c:numCache>
            </c:numRef>
          </c:cat>
          <c:val>
            <c:numRef>
              <c:f>Graf2!$C$4:$H$4</c:f>
              <c:numCache>
                <c:formatCode>0</c:formatCode>
                <c:ptCount val="6"/>
                <c:pt idx="0">
                  <c:v>1243</c:v>
                </c:pt>
                <c:pt idx="1">
                  <c:v>1013</c:v>
                </c:pt>
                <c:pt idx="2">
                  <c:v>996</c:v>
                </c:pt>
                <c:pt idx="3">
                  <c:v>991</c:v>
                </c:pt>
                <c:pt idx="4">
                  <c:v>963</c:v>
                </c:pt>
                <c:pt idx="5">
                  <c:v>970</c:v>
                </c:pt>
              </c:numCache>
            </c:numRef>
          </c:val>
        </c:ser>
        <c:ser>
          <c:idx val="1"/>
          <c:order val="1"/>
          <c:tx>
            <c:strRef>
              <c:f>Graf2!$B$5</c:f>
              <c:strCache>
                <c:ptCount val="1"/>
                <c:pt idx="0">
                  <c:v>úřední osoby se ZOZ</c:v>
                </c:pt>
              </c:strCache>
            </c:strRef>
          </c:tx>
          <c:spPr>
            <a:solidFill>
              <a:srgbClr val="CC33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Graf2!$B$3:$H$3</c:f>
              <c:strCache>
                <c:ptCount val="7"/>
                <c:pt idx="0">
                  <c:v>SÚ – ČR</c:v>
                </c:pt>
                <c:pt idx="1">
                  <c:v>2011</c:v>
                </c:pt>
                <c:pt idx="2">
                  <c:v>2012</c:v>
                </c:pt>
                <c:pt idx="3">
                  <c:v>2013</c:v>
                </c:pt>
                <c:pt idx="4">
                  <c:v>2014</c:v>
                </c:pt>
                <c:pt idx="5">
                  <c:v>2015</c:v>
                </c:pt>
                <c:pt idx="6">
                  <c:v>2016</c:v>
                </c:pt>
              </c:strCache>
            </c:strRef>
          </c:cat>
          <c:val>
            <c:numRef>
              <c:f>Graf2!$C$5:$H$5</c:f>
              <c:numCache>
                <c:formatCode>0</c:formatCode>
                <c:ptCount val="6"/>
                <c:pt idx="0">
                  <c:v>741</c:v>
                </c:pt>
                <c:pt idx="1">
                  <c:v>789</c:v>
                </c:pt>
                <c:pt idx="2">
                  <c:v>763</c:v>
                </c:pt>
                <c:pt idx="3">
                  <c:v>759</c:v>
                </c:pt>
                <c:pt idx="4">
                  <c:v>776</c:v>
                </c:pt>
                <c:pt idx="5">
                  <c:v>768</c:v>
                </c:pt>
              </c:numCache>
            </c:numRef>
          </c:val>
        </c:ser>
        <c:dLbls>
          <c:showLegendKey val="0"/>
          <c:showVal val="0"/>
          <c:showCatName val="0"/>
          <c:showSerName val="0"/>
          <c:showPercent val="0"/>
          <c:showBubbleSize val="0"/>
        </c:dLbls>
        <c:gapWidth val="100"/>
        <c:axId val="163631488"/>
        <c:axId val="163621504"/>
      </c:barChart>
      <c:valAx>
        <c:axId val="163621504"/>
        <c:scaling>
          <c:orientation val="minMax"/>
        </c:scaling>
        <c:delete val="0"/>
        <c:axPos val="l"/>
        <c:majorGridlines/>
        <c:numFmt formatCode="0" sourceLinked="1"/>
        <c:majorTickMark val="out"/>
        <c:minorTickMark val="none"/>
        <c:tickLblPos val="nextTo"/>
        <c:crossAx val="163631488"/>
        <c:crosses val="autoZero"/>
        <c:crossBetween val="between"/>
      </c:valAx>
      <c:catAx>
        <c:axId val="163631488"/>
        <c:scaling>
          <c:orientation val="minMax"/>
        </c:scaling>
        <c:delete val="0"/>
        <c:axPos val="b"/>
        <c:numFmt formatCode="General" sourceLinked="1"/>
        <c:majorTickMark val="out"/>
        <c:minorTickMark val="none"/>
        <c:tickLblPos val="nextTo"/>
        <c:crossAx val="163621504"/>
        <c:crosses val="autoZero"/>
        <c:auto val="1"/>
        <c:lblAlgn val="ctr"/>
        <c:lblOffset val="100"/>
        <c:noMultiLvlLbl val="0"/>
      </c:catAx>
    </c:plotArea>
    <c:legend>
      <c:legendPos val="r"/>
      <c:layout>
        <c:manualLayout>
          <c:xMode val="edge"/>
          <c:yMode val="edge"/>
          <c:x val="0.78538496621194787"/>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2016 -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2"/>
          <c:order val="0"/>
          <c:tx>
            <c:strRef>
              <c:f>Graf2!$K$4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Graf2!$L$3:$Q$3</c:f>
              <c:numCache>
                <c:formatCode>General</c:formatCode>
                <c:ptCount val="6"/>
                <c:pt idx="0">
                  <c:v>2011</c:v>
                </c:pt>
                <c:pt idx="1">
                  <c:v>2012</c:v>
                </c:pt>
                <c:pt idx="2">
                  <c:v>2013</c:v>
                </c:pt>
                <c:pt idx="3">
                  <c:v>2014</c:v>
                </c:pt>
                <c:pt idx="4">
                  <c:v>2015</c:v>
                </c:pt>
                <c:pt idx="5">
                  <c:v>2016</c:v>
                </c:pt>
              </c:numCache>
            </c:numRef>
          </c:cat>
          <c:val>
            <c:numRef>
              <c:f>Graf2!$L$4:$Q$4</c:f>
              <c:numCache>
                <c:formatCode>0</c:formatCode>
                <c:ptCount val="6"/>
                <c:pt idx="0">
                  <c:v>916</c:v>
                </c:pt>
                <c:pt idx="1">
                  <c:v>711</c:v>
                </c:pt>
                <c:pt idx="2">
                  <c:v>700</c:v>
                </c:pt>
                <c:pt idx="3">
                  <c:v>718</c:v>
                </c:pt>
                <c:pt idx="4">
                  <c:v>706</c:v>
                </c:pt>
                <c:pt idx="5">
                  <c:v>712</c:v>
                </c:pt>
              </c:numCache>
            </c:numRef>
          </c:val>
        </c:ser>
        <c:ser>
          <c:idx val="1"/>
          <c:order val="1"/>
          <c:tx>
            <c:strRef>
              <c:f>Graf2!$K$5</c:f>
              <c:strCache>
                <c:ptCount val="1"/>
                <c:pt idx="0">
                  <c:v>úřední osoby se ZOZ</c:v>
                </c:pt>
              </c:strCache>
            </c:strRef>
          </c:tx>
          <c:spPr>
            <a:solidFill>
              <a:srgbClr val="CC33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Graf2!$L$3:$Q$3</c:f>
              <c:numCache>
                <c:formatCode>General</c:formatCode>
                <c:ptCount val="6"/>
                <c:pt idx="0">
                  <c:v>2011</c:v>
                </c:pt>
                <c:pt idx="1">
                  <c:v>2012</c:v>
                </c:pt>
                <c:pt idx="2">
                  <c:v>2013</c:v>
                </c:pt>
                <c:pt idx="3">
                  <c:v>2014</c:v>
                </c:pt>
                <c:pt idx="4">
                  <c:v>2015</c:v>
                </c:pt>
                <c:pt idx="5">
                  <c:v>2016</c:v>
                </c:pt>
              </c:numCache>
            </c:numRef>
          </c:cat>
          <c:val>
            <c:numRef>
              <c:f>Graf2!$L$5:$Q$5</c:f>
              <c:numCache>
                <c:formatCode>0</c:formatCode>
                <c:ptCount val="6"/>
                <c:pt idx="0">
                  <c:v>578</c:v>
                </c:pt>
                <c:pt idx="1">
                  <c:v>571</c:v>
                </c:pt>
                <c:pt idx="2">
                  <c:v>552</c:v>
                </c:pt>
                <c:pt idx="3">
                  <c:v>570</c:v>
                </c:pt>
                <c:pt idx="4">
                  <c:v>593</c:v>
                </c:pt>
                <c:pt idx="5">
                  <c:v>584</c:v>
                </c:pt>
              </c:numCache>
            </c:numRef>
          </c:val>
        </c:ser>
        <c:dLbls>
          <c:showLegendKey val="0"/>
          <c:showVal val="0"/>
          <c:showCatName val="0"/>
          <c:showSerName val="0"/>
          <c:showPercent val="0"/>
          <c:showBubbleSize val="0"/>
        </c:dLbls>
        <c:gapWidth val="100"/>
        <c:axId val="163671424"/>
        <c:axId val="163669888"/>
      </c:barChart>
      <c:valAx>
        <c:axId val="163669888"/>
        <c:scaling>
          <c:orientation val="minMax"/>
        </c:scaling>
        <c:delete val="0"/>
        <c:axPos val="l"/>
        <c:majorGridlines/>
        <c:numFmt formatCode="0" sourceLinked="1"/>
        <c:majorTickMark val="out"/>
        <c:minorTickMark val="none"/>
        <c:tickLblPos val="nextTo"/>
        <c:crossAx val="163671424"/>
        <c:crosses val="autoZero"/>
        <c:crossBetween val="between"/>
      </c:valAx>
      <c:catAx>
        <c:axId val="163671424"/>
        <c:scaling>
          <c:orientation val="minMax"/>
        </c:scaling>
        <c:delete val="0"/>
        <c:axPos val="b"/>
        <c:numFmt formatCode="General" sourceLinked="1"/>
        <c:majorTickMark val="out"/>
        <c:minorTickMark val="none"/>
        <c:tickLblPos val="nextTo"/>
        <c:crossAx val="163669888"/>
        <c:crosses val="autoZero"/>
        <c:auto val="1"/>
        <c:lblAlgn val="ctr"/>
        <c:lblOffset val="100"/>
        <c:noMultiLvlLbl val="0"/>
      </c:catAx>
    </c:plotArea>
    <c:legend>
      <c:legendPos val="r"/>
      <c:layout>
        <c:manualLayout>
          <c:xMode val="edge"/>
          <c:yMode val="edge"/>
          <c:x val="0.78538496621194787"/>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2016 -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2"/>
          <c:order val="0"/>
          <c:tx>
            <c:strRef>
              <c:f>Graf2!$T$4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Graf2!$U$3:$Z$3</c:f>
              <c:numCache>
                <c:formatCode>General</c:formatCode>
                <c:ptCount val="6"/>
                <c:pt idx="0">
                  <c:v>2011</c:v>
                </c:pt>
                <c:pt idx="1">
                  <c:v>2012</c:v>
                </c:pt>
                <c:pt idx="2">
                  <c:v>2013</c:v>
                </c:pt>
                <c:pt idx="3">
                  <c:v>2014</c:v>
                </c:pt>
                <c:pt idx="4">
                  <c:v>2015</c:v>
                </c:pt>
                <c:pt idx="5">
                  <c:v>2016</c:v>
                </c:pt>
              </c:numCache>
            </c:numRef>
          </c:cat>
          <c:val>
            <c:numRef>
              <c:f>Graf2!$U$4:$Z$4</c:f>
              <c:numCache>
                <c:formatCode>0</c:formatCode>
                <c:ptCount val="6"/>
                <c:pt idx="0">
                  <c:v>147</c:v>
                </c:pt>
                <c:pt idx="1">
                  <c:v>199</c:v>
                </c:pt>
                <c:pt idx="2">
                  <c:v>204</c:v>
                </c:pt>
                <c:pt idx="3">
                  <c:v>167</c:v>
                </c:pt>
                <c:pt idx="4">
                  <c:v>156</c:v>
                </c:pt>
                <c:pt idx="5">
                  <c:v>156</c:v>
                </c:pt>
              </c:numCache>
            </c:numRef>
          </c:val>
        </c:ser>
        <c:ser>
          <c:idx val="1"/>
          <c:order val="1"/>
          <c:tx>
            <c:strRef>
              <c:f>Graf2!$T$5</c:f>
              <c:strCache>
                <c:ptCount val="1"/>
                <c:pt idx="0">
                  <c:v>úřední osoby se ZOZ</c:v>
                </c:pt>
              </c:strCache>
            </c:strRef>
          </c:tx>
          <c:spPr>
            <a:solidFill>
              <a:srgbClr val="CC33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Graf2!$U$3:$Z$3</c:f>
              <c:numCache>
                <c:formatCode>General</c:formatCode>
                <c:ptCount val="6"/>
                <c:pt idx="0">
                  <c:v>2011</c:v>
                </c:pt>
                <c:pt idx="1">
                  <c:v>2012</c:v>
                </c:pt>
                <c:pt idx="2">
                  <c:v>2013</c:v>
                </c:pt>
                <c:pt idx="3">
                  <c:v>2014</c:v>
                </c:pt>
                <c:pt idx="4">
                  <c:v>2015</c:v>
                </c:pt>
                <c:pt idx="5">
                  <c:v>2016</c:v>
                </c:pt>
              </c:numCache>
            </c:numRef>
          </c:cat>
          <c:val>
            <c:numRef>
              <c:f>Graf2!$U$5:$Z$5</c:f>
              <c:numCache>
                <c:formatCode>0</c:formatCode>
                <c:ptCount val="6"/>
                <c:pt idx="0">
                  <c:v>73</c:v>
                </c:pt>
                <c:pt idx="1">
                  <c:v>127</c:v>
                </c:pt>
                <c:pt idx="2">
                  <c:v>132</c:v>
                </c:pt>
                <c:pt idx="3">
                  <c:v>102</c:v>
                </c:pt>
                <c:pt idx="4">
                  <c:v>92</c:v>
                </c:pt>
                <c:pt idx="5">
                  <c:v>92</c:v>
                </c:pt>
              </c:numCache>
            </c:numRef>
          </c:val>
        </c:ser>
        <c:dLbls>
          <c:showLegendKey val="0"/>
          <c:showVal val="0"/>
          <c:showCatName val="0"/>
          <c:showSerName val="0"/>
          <c:showPercent val="0"/>
          <c:showBubbleSize val="0"/>
        </c:dLbls>
        <c:gapWidth val="100"/>
        <c:axId val="163867264"/>
        <c:axId val="163865728"/>
      </c:barChart>
      <c:valAx>
        <c:axId val="163865728"/>
        <c:scaling>
          <c:orientation val="minMax"/>
        </c:scaling>
        <c:delete val="0"/>
        <c:axPos val="l"/>
        <c:majorGridlines/>
        <c:numFmt formatCode="0" sourceLinked="1"/>
        <c:majorTickMark val="out"/>
        <c:minorTickMark val="none"/>
        <c:tickLblPos val="nextTo"/>
        <c:crossAx val="163867264"/>
        <c:crosses val="autoZero"/>
        <c:crossBetween val="between"/>
      </c:valAx>
      <c:catAx>
        <c:axId val="163867264"/>
        <c:scaling>
          <c:orientation val="minMax"/>
        </c:scaling>
        <c:delete val="0"/>
        <c:axPos val="b"/>
        <c:numFmt formatCode="General" sourceLinked="1"/>
        <c:majorTickMark val="out"/>
        <c:minorTickMark val="none"/>
        <c:tickLblPos val="nextTo"/>
        <c:crossAx val="163865728"/>
        <c:crosses val="autoZero"/>
        <c:auto val="1"/>
        <c:lblAlgn val="ctr"/>
        <c:lblOffset val="100"/>
        <c:noMultiLvlLbl val="0"/>
      </c:catAx>
    </c:plotArea>
    <c:legend>
      <c:legendPos val="r"/>
      <c:layout>
        <c:manualLayout>
          <c:xMode val="edge"/>
          <c:yMode val="edge"/>
          <c:x val="0.78538496621194787"/>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2016 -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2"/>
          <c:order val="0"/>
          <c:tx>
            <c:strRef>
              <c:f>Graf2!$AC$4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Graf2!$AD$3:$AI$3</c:f>
              <c:numCache>
                <c:formatCode>General</c:formatCode>
                <c:ptCount val="6"/>
                <c:pt idx="0">
                  <c:v>2011</c:v>
                </c:pt>
                <c:pt idx="1">
                  <c:v>2012</c:v>
                </c:pt>
                <c:pt idx="2">
                  <c:v>2013</c:v>
                </c:pt>
                <c:pt idx="3">
                  <c:v>2014</c:v>
                </c:pt>
                <c:pt idx="4">
                  <c:v>2015</c:v>
                </c:pt>
                <c:pt idx="5">
                  <c:v>2016</c:v>
                </c:pt>
              </c:numCache>
            </c:numRef>
          </c:cat>
          <c:val>
            <c:numRef>
              <c:f>Graf2!$AD$4:$AI$4</c:f>
              <c:numCache>
                <c:formatCode>0</c:formatCode>
                <c:ptCount val="6"/>
                <c:pt idx="0">
                  <c:v>180</c:v>
                </c:pt>
                <c:pt idx="1">
                  <c:v>103</c:v>
                </c:pt>
                <c:pt idx="2">
                  <c:v>92</c:v>
                </c:pt>
                <c:pt idx="3">
                  <c:v>106</c:v>
                </c:pt>
                <c:pt idx="4">
                  <c:v>101</c:v>
                </c:pt>
                <c:pt idx="5">
                  <c:v>102</c:v>
                </c:pt>
              </c:numCache>
            </c:numRef>
          </c:val>
        </c:ser>
        <c:ser>
          <c:idx val="1"/>
          <c:order val="1"/>
          <c:tx>
            <c:strRef>
              <c:f>Graf2!$AC$5</c:f>
              <c:strCache>
                <c:ptCount val="1"/>
                <c:pt idx="0">
                  <c:v>úřední osoby se ZOZ</c:v>
                </c:pt>
              </c:strCache>
            </c:strRef>
          </c:tx>
          <c:spPr>
            <a:solidFill>
              <a:srgbClr val="CC33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Graf2!$AD$3:$AI$3</c:f>
              <c:numCache>
                <c:formatCode>General</c:formatCode>
                <c:ptCount val="6"/>
                <c:pt idx="0">
                  <c:v>2011</c:v>
                </c:pt>
                <c:pt idx="1">
                  <c:v>2012</c:v>
                </c:pt>
                <c:pt idx="2">
                  <c:v>2013</c:v>
                </c:pt>
                <c:pt idx="3">
                  <c:v>2014</c:v>
                </c:pt>
                <c:pt idx="4">
                  <c:v>2015</c:v>
                </c:pt>
                <c:pt idx="5">
                  <c:v>2016</c:v>
                </c:pt>
              </c:numCache>
            </c:numRef>
          </c:cat>
          <c:val>
            <c:numRef>
              <c:f>Graf2!$AD$5:$AI$5</c:f>
              <c:numCache>
                <c:formatCode>0</c:formatCode>
                <c:ptCount val="6"/>
                <c:pt idx="0">
                  <c:v>90</c:v>
                </c:pt>
                <c:pt idx="1">
                  <c:v>91</c:v>
                </c:pt>
                <c:pt idx="2">
                  <c:v>79</c:v>
                </c:pt>
                <c:pt idx="3">
                  <c:v>87</c:v>
                </c:pt>
                <c:pt idx="4">
                  <c:v>91</c:v>
                </c:pt>
                <c:pt idx="5">
                  <c:v>92</c:v>
                </c:pt>
              </c:numCache>
            </c:numRef>
          </c:val>
        </c:ser>
        <c:dLbls>
          <c:showLegendKey val="0"/>
          <c:showVal val="0"/>
          <c:showCatName val="0"/>
          <c:showSerName val="0"/>
          <c:showPercent val="0"/>
          <c:showBubbleSize val="0"/>
        </c:dLbls>
        <c:gapWidth val="100"/>
        <c:axId val="163895168"/>
        <c:axId val="163893632"/>
      </c:barChart>
      <c:valAx>
        <c:axId val="163893632"/>
        <c:scaling>
          <c:orientation val="minMax"/>
        </c:scaling>
        <c:delete val="0"/>
        <c:axPos val="l"/>
        <c:majorGridlines/>
        <c:numFmt formatCode="0" sourceLinked="1"/>
        <c:majorTickMark val="out"/>
        <c:minorTickMark val="none"/>
        <c:tickLblPos val="nextTo"/>
        <c:crossAx val="163895168"/>
        <c:crosses val="autoZero"/>
        <c:crossBetween val="between"/>
      </c:valAx>
      <c:catAx>
        <c:axId val="163895168"/>
        <c:scaling>
          <c:orientation val="minMax"/>
        </c:scaling>
        <c:delete val="0"/>
        <c:axPos val="b"/>
        <c:numFmt formatCode="General" sourceLinked="1"/>
        <c:majorTickMark val="out"/>
        <c:minorTickMark val="none"/>
        <c:tickLblPos val="nextTo"/>
        <c:crossAx val="163893632"/>
        <c:crosses val="autoZero"/>
        <c:auto val="1"/>
        <c:lblAlgn val="ctr"/>
        <c:lblOffset val="100"/>
        <c:noMultiLvlLbl val="0"/>
      </c:catAx>
    </c:plotArea>
    <c:legend>
      <c:legendPos val="r"/>
      <c:layout>
        <c:manualLayout>
          <c:xMode val="edge"/>
          <c:yMode val="edge"/>
          <c:x val="0.78538496621194787"/>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Graf2!$M$3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Graf2!$M$5:$M$6</c:f>
              <c:numCache>
                <c:formatCode>0</c:formatCode>
                <c:ptCount val="2"/>
                <c:pt idx="0">
                  <c:v>571</c:v>
                </c:pt>
                <c:pt idx="1">
                  <c:v>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31"/>
          <c:w val="0.22802487067757307"/>
          <c:h val="0.11190793369791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Graf2!$V$3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Graf2!$V$5:$V$6</c:f>
              <c:numCache>
                <c:formatCode>0</c:formatCode>
                <c:ptCount val="2"/>
                <c:pt idx="0">
                  <c:v>127</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31"/>
          <c:w val="0.22802487067757307"/>
          <c:h val="0.11190793369791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Graf2!$AE$3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Graf2!$AE$5:$AE$6</c:f>
              <c:numCache>
                <c:formatCode>0</c:formatCode>
                <c:ptCount val="2"/>
                <c:pt idx="0">
                  <c:v>91</c:v>
                </c:pt>
                <c:pt idx="1">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31"/>
          <c:w val="0.22802487067757307"/>
          <c:h val="0.11190793369791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Graf2!$D$3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Graf2!$D$5:$D$6</c:f>
              <c:numCache>
                <c:formatCode>0</c:formatCode>
                <c:ptCount val="2"/>
                <c:pt idx="0">
                  <c:v>789</c:v>
                </c:pt>
                <c:pt idx="1">
                  <c:v>224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31"/>
          <c:w val="0.22802487067757307"/>
          <c:h val="0.11190793369791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Graf2!$N$3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Graf2!$N$5:$N$6</c:f>
              <c:numCache>
                <c:formatCode>0</c:formatCode>
                <c:ptCount val="2"/>
                <c:pt idx="0">
                  <c:v>552</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2"/>
          <c:w val="0.22802487067757307"/>
          <c:h val="0.111907933697915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Graf2!$W$3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Graf2!$W$5:$W$6</c:f>
              <c:numCache>
                <c:formatCode>0</c:formatCode>
                <c:ptCount val="2"/>
                <c:pt idx="0">
                  <c:v>132</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2"/>
          <c:w val="0.22802487067757307"/>
          <c:h val="0.111907933697915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Graf2!$AF$3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Graf2!$AF$5:$AF$6</c:f>
              <c:numCache>
                <c:formatCode>0</c:formatCode>
                <c:ptCount val="2"/>
                <c:pt idx="0">
                  <c:v>79</c:v>
                </c:pt>
                <c:pt idx="1">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2"/>
          <c:w val="0.22802487067757307"/>
          <c:h val="0.111907933697915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Graf2!$E$3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Graf2!$E$5:$E$6</c:f>
              <c:numCache>
                <c:formatCode>0</c:formatCode>
                <c:ptCount val="2"/>
                <c:pt idx="0">
                  <c:v>763</c:v>
                </c:pt>
                <c:pt idx="1">
                  <c:v>233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2"/>
          <c:w val="0.22802487067757307"/>
          <c:h val="0.111907933697915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Graf2!$O$3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Graf2!$O$5:$O$6</c:f>
              <c:numCache>
                <c:formatCode>0</c:formatCode>
                <c:ptCount val="2"/>
                <c:pt idx="0">
                  <c:v>570</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09"/>
          <c:w val="0.22802487067757307"/>
          <c:h val="0.111907933697915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Graf2!$X$3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Graf2!$X$5:$X$6</c:f>
              <c:numCache>
                <c:formatCode>0</c:formatCode>
                <c:ptCount val="2"/>
                <c:pt idx="0">
                  <c:v>102</c:v>
                </c:pt>
                <c:pt idx="1">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09"/>
          <c:w val="0.22802487067757307"/>
          <c:h val="0.111907933697915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Graf2!$AG$3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Graf2!$AG$5:$AG$6</c:f>
              <c:numCache>
                <c:formatCode>0</c:formatCode>
                <c:ptCount val="2"/>
                <c:pt idx="0">
                  <c:v>87</c:v>
                </c:pt>
                <c:pt idx="1">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09"/>
          <c:w val="0.22802487067757307"/>
          <c:h val="0.111907933697915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Graf2!$F$3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Graf2!$F$5:$F$6</c:f>
              <c:numCache>
                <c:formatCode>0</c:formatCode>
                <c:ptCount val="2"/>
                <c:pt idx="0">
                  <c:v>759</c:v>
                </c:pt>
                <c:pt idx="1">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09"/>
          <c:w val="0.22802487067757307"/>
          <c:h val="0.111907933697915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Graf2!$P$3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Graf2!$P$5:$P$6</c:f>
              <c:numCache>
                <c:formatCode>0</c:formatCode>
                <c:ptCount val="2"/>
                <c:pt idx="0">
                  <c:v>593</c:v>
                </c:pt>
                <c:pt idx="1">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98"/>
          <c:w val="0.22802487067757307"/>
          <c:h val="0.111907933697915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Graf2!$Y$3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Graf2!$Y$5:$Y$6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98"/>
          <c:w val="0.22802487067757307"/>
          <c:h val="0.111907933697915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Graf2!$AH$3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Graf2!$AH$5:$AH$6</c:f>
              <c:numCache>
                <c:formatCode>0</c:formatCode>
                <c:ptCount val="2"/>
                <c:pt idx="0">
                  <c:v>91</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98"/>
          <c:w val="0.22802487067757307"/>
          <c:h val="0.111907933697915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Graf2!$G$3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Graf2!$G$5:$G$6</c:f>
              <c:numCache>
                <c:formatCode>0</c:formatCode>
                <c:ptCount val="2"/>
                <c:pt idx="0">
                  <c:v>776</c:v>
                </c:pt>
                <c:pt idx="1">
                  <c:v>187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98"/>
          <c:w val="0.22802487067757307"/>
          <c:h val="0.111907933697915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obce III. typu</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Graf2!$Q$3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Graf2!$Q$5:$Q$6</c:f>
              <c:numCache>
                <c:formatCode>0</c:formatCode>
                <c:ptCount val="2"/>
                <c:pt idx="0">
                  <c:v>584</c:v>
                </c:pt>
                <c:pt idx="1">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87"/>
          <c:w val="0.22802487067757307"/>
          <c:h val="0.111907933697915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2016 - územně členěná statutární města</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Graf2!$Z$3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Graf2!$Z$5:$Z$6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87"/>
          <c:w val="0.22802487067757307"/>
          <c:h val="0.111907933697915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krajské úřady</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Graf2!$AI$3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Graf2!$AI$5:$AI$6</c:f>
              <c:numCache>
                <c:formatCode>0</c:formatCode>
                <c:ptCount val="2"/>
                <c:pt idx="0">
                  <c:v>92</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87"/>
          <c:w val="0.22802487067757307"/>
          <c:h val="0.111907933697915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ČR</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Graf2!$H$3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Graf2!$H$5:$H$6</c:f>
              <c:numCache>
                <c:formatCode>0</c:formatCode>
                <c:ptCount val="2"/>
                <c:pt idx="0">
                  <c:v>768</c:v>
                </c:pt>
                <c:pt idx="1">
                  <c:v>202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687"/>
          <c:w val="0.22802487067757307"/>
          <c:h val="0.111907933697915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203</c:v>
                </c:pt>
                <c:pt idx="1">
                  <c:v>50</c:v>
                </c:pt>
                <c:pt idx="2">
                  <c:v>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29</c:v>
                </c:pt>
                <c:pt idx="1">
                  <c:v>4</c:v>
                </c:pt>
                <c:pt idx="2">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4</c:v>
                </c:pt>
                <c:pt idx="2">
                  <c:v>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241</c:v>
                </c:pt>
                <c:pt idx="1">
                  <c:v>58</c:v>
                </c:pt>
                <c:pt idx="2">
                  <c:v>543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Graf3!$B$4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Graf3!$C$4:$H$4</c:f>
              <c:numCache>
                <c:formatCode>General</c:formatCode>
                <c:ptCount val="6"/>
                <c:pt idx="0">
                  <c:v>241</c:v>
                </c:pt>
                <c:pt idx="1">
                  <c:v>237</c:v>
                </c:pt>
                <c:pt idx="2">
                  <c:v>228</c:v>
                </c:pt>
                <c:pt idx="3">
                  <c:v>211</c:v>
                </c:pt>
                <c:pt idx="4">
                  <c:v>202</c:v>
                </c:pt>
                <c:pt idx="5">
                  <c:v>198</c:v>
                </c:pt>
              </c:numCache>
            </c:numRef>
          </c:val>
        </c:ser>
        <c:ser>
          <c:idx val="2"/>
          <c:order val="1"/>
          <c:tx>
            <c:strRef>
              <c:f>Graf3!$B$5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Graf3!$C$5:$H$5</c:f>
              <c:numCache>
                <c:formatCode>General</c:formatCode>
                <c:ptCount val="6"/>
                <c:pt idx="0">
                  <c:v>58</c:v>
                </c:pt>
                <c:pt idx="1">
                  <c:v>61</c:v>
                </c:pt>
                <c:pt idx="2">
                  <c:v>57</c:v>
                </c:pt>
                <c:pt idx="3">
                  <c:v>58</c:v>
                </c:pt>
                <c:pt idx="4">
                  <c:v>61</c:v>
                </c:pt>
                <c:pt idx="5">
                  <c:v>64</c:v>
                </c:pt>
              </c:numCache>
            </c:numRef>
          </c:val>
        </c:ser>
        <c:ser>
          <c:idx val="1"/>
          <c:order val="2"/>
          <c:tx>
            <c:strRef>
              <c:f>Graf3!$B$6</c:f>
              <c:strCache>
                <c:ptCount val="1"/>
                <c:pt idx="0">
                  <c:v>magisterské vč. doktorandského</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Graf3!$C$6:$H$6</c:f>
              <c:numCache>
                <c:formatCode>General</c:formatCode>
                <c:ptCount val="6"/>
                <c:pt idx="0">
                  <c:v>543</c:v>
                </c:pt>
                <c:pt idx="1">
                  <c:v>567</c:v>
                </c:pt>
                <c:pt idx="2">
                  <c:v>565</c:v>
                </c:pt>
                <c:pt idx="3">
                  <c:v>581</c:v>
                </c:pt>
                <c:pt idx="4">
                  <c:v>585</c:v>
                </c:pt>
                <c:pt idx="5">
                  <c:v>589</c:v>
                </c:pt>
              </c:numCache>
            </c:numRef>
          </c:val>
        </c:ser>
        <c:dLbls>
          <c:showLegendKey val="0"/>
          <c:showVal val="0"/>
          <c:showCatName val="0"/>
          <c:showSerName val="0"/>
          <c:showPercent val="0"/>
          <c:showBubbleSize val="0"/>
        </c:dLbls>
        <c:gapWidth val="100"/>
        <c:axId val="165057664"/>
        <c:axId val="165043584"/>
      </c:barChart>
      <c:valAx>
        <c:axId val="165043584"/>
        <c:scaling>
          <c:orientation val="minMax"/>
        </c:scaling>
        <c:delete val="0"/>
        <c:axPos val="l"/>
        <c:majorGridlines/>
        <c:numFmt formatCode="General" sourceLinked="1"/>
        <c:majorTickMark val="out"/>
        <c:minorTickMark val="none"/>
        <c:tickLblPos val="nextTo"/>
        <c:crossAx val="165057664"/>
        <c:crosses val="autoZero"/>
        <c:crossBetween val="between"/>
      </c:valAx>
      <c:catAx>
        <c:axId val="165057664"/>
        <c:scaling>
          <c:orientation val="minMax"/>
        </c:scaling>
        <c:delete val="0"/>
        <c:axPos val="b"/>
        <c:numFmt formatCode="General" sourceLinked="1"/>
        <c:majorTickMark val="out"/>
        <c:minorTickMark val="none"/>
        <c:tickLblPos val="nextTo"/>
        <c:crossAx val="165043584"/>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2016 </a:t>
            </a:r>
          </a:p>
          <a:p>
            <a:pPr>
              <a:defRPr/>
            </a:pPr>
            <a:r>
              <a:rPr lang="en-US" sz="1300"/>
              <a:t>-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Graf3!$K$4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Graf3!$L$4:$Q$4</c:f>
              <c:numCache>
                <c:formatCode>General</c:formatCode>
                <c:ptCount val="6"/>
                <c:pt idx="0">
                  <c:v>203</c:v>
                </c:pt>
                <c:pt idx="1">
                  <c:v>168</c:v>
                </c:pt>
                <c:pt idx="2">
                  <c:v>159</c:v>
                </c:pt>
                <c:pt idx="3">
                  <c:v>164</c:v>
                </c:pt>
                <c:pt idx="4">
                  <c:v>163</c:v>
                </c:pt>
                <c:pt idx="5">
                  <c:v>160</c:v>
                </c:pt>
              </c:numCache>
            </c:numRef>
          </c:val>
        </c:ser>
        <c:ser>
          <c:idx val="2"/>
          <c:order val="1"/>
          <c:tx>
            <c:strRef>
              <c:f>Graf3!$K$5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Graf3!$L$5:$Q$5</c:f>
              <c:numCache>
                <c:formatCode>General</c:formatCode>
                <c:ptCount val="6"/>
                <c:pt idx="0">
                  <c:v>50</c:v>
                </c:pt>
                <c:pt idx="1">
                  <c:v>50</c:v>
                </c:pt>
                <c:pt idx="2">
                  <c:v>47</c:v>
                </c:pt>
                <c:pt idx="3">
                  <c:v>43</c:v>
                </c:pt>
                <c:pt idx="4">
                  <c:v>46</c:v>
                </c:pt>
                <c:pt idx="5">
                  <c:v>51</c:v>
                </c:pt>
              </c:numCache>
            </c:numRef>
          </c:val>
        </c:ser>
        <c:ser>
          <c:idx val="1"/>
          <c:order val="2"/>
          <c:tx>
            <c:strRef>
              <c:f>Graf3!$K$6</c:f>
              <c:strCache>
                <c:ptCount val="1"/>
                <c:pt idx="0">
                  <c:v>magisterské vč. doktorandského</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Graf3!$L$6:$Q$6</c:f>
              <c:numCache>
                <c:formatCode>General</c:formatCode>
                <c:ptCount val="6"/>
                <c:pt idx="0">
                  <c:v>409</c:v>
                </c:pt>
                <c:pt idx="1">
                  <c:v>402</c:v>
                </c:pt>
                <c:pt idx="2">
                  <c:v>405</c:v>
                </c:pt>
                <c:pt idx="3">
                  <c:v>421</c:v>
                </c:pt>
                <c:pt idx="4">
                  <c:v>429</c:v>
                </c:pt>
                <c:pt idx="5">
                  <c:v>430</c:v>
                </c:pt>
              </c:numCache>
            </c:numRef>
          </c:val>
        </c:ser>
        <c:dLbls>
          <c:showLegendKey val="0"/>
          <c:showVal val="0"/>
          <c:showCatName val="0"/>
          <c:showSerName val="0"/>
          <c:showPercent val="0"/>
          <c:showBubbleSize val="0"/>
        </c:dLbls>
        <c:gapWidth val="100"/>
        <c:axId val="165115392"/>
        <c:axId val="165113856"/>
      </c:barChart>
      <c:valAx>
        <c:axId val="165113856"/>
        <c:scaling>
          <c:orientation val="minMax"/>
        </c:scaling>
        <c:delete val="0"/>
        <c:axPos val="l"/>
        <c:majorGridlines/>
        <c:numFmt formatCode="General" sourceLinked="1"/>
        <c:majorTickMark val="out"/>
        <c:minorTickMark val="none"/>
        <c:tickLblPos val="nextTo"/>
        <c:crossAx val="165115392"/>
        <c:crosses val="autoZero"/>
        <c:crossBetween val="between"/>
      </c:valAx>
      <c:catAx>
        <c:axId val="165115392"/>
        <c:scaling>
          <c:orientation val="minMax"/>
        </c:scaling>
        <c:delete val="0"/>
        <c:axPos val="b"/>
        <c:numFmt formatCode="General" sourceLinked="1"/>
        <c:majorTickMark val="out"/>
        <c:minorTickMark val="none"/>
        <c:tickLblPos val="nextTo"/>
        <c:crossAx val="165113856"/>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2016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Graf3!$T$4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Graf3!$U$4:$Z$4</c:f>
              <c:numCache>
                <c:formatCode>General</c:formatCode>
                <c:ptCount val="6"/>
                <c:pt idx="0">
                  <c:v>29</c:v>
                </c:pt>
                <c:pt idx="1">
                  <c:v>61</c:v>
                </c:pt>
                <c:pt idx="2">
                  <c:v>62</c:v>
                </c:pt>
                <c:pt idx="3">
                  <c:v>40</c:v>
                </c:pt>
                <c:pt idx="4">
                  <c:v>35</c:v>
                </c:pt>
                <c:pt idx="5">
                  <c:v>33</c:v>
                </c:pt>
              </c:numCache>
            </c:numRef>
          </c:val>
        </c:ser>
        <c:ser>
          <c:idx val="2"/>
          <c:order val="1"/>
          <c:tx>
            <c:strRef>
              <c:f>Graf3!$T$5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Graf3!$U$5:$Z$5</c:f>
              <c:numCache>
                <c:formatCode>General</c:formatCode>
                <c:ptCount val="6"/>
                <c:pt idx="0">
                  <c:v>4</c:v>
                </c:pt>
                <c:pt idx="1">
                  <c:v>7</c:v>
                </c:pt>
                <c:pt idx="2">
                  <c:v>6</c:v>
                </c:pt>
                <c:pt idx="3">
                  <c:v>10</c:v>
                </c:pt>
                <c:pt idx="4">
                  <c:v>10</c:v>
                </c:pt>
                <c:pt idx="5">
                  <c:v>8</c:v>
                </c:pt>
              </c:numCache>
            </c:numRef>
          </c:val>
        </c:ser>
        <c:ser>
          <c:idx val="1"/>
          <c:order val="2"/>
          <c:tx>
            <c:strRef>
              <c:f>Graf3!$T$6</c:f>
              <c:strCache>
                <c:ptCount val="1"/>
                <c:pt idx="0">
                  <c:v>magisterské vč. doktorandského</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Graf3!$U$6:$Z$6</c:f>
              <c:numCache>
                <c:formatCode>General</c:formatCode>
                <c:ptCount val="6"/>
                <c:pt idx="0">
                  <c:v>54</c:v>
                </c:pt>
                <c:pt idx="1">
                  <c:v>84</c:v>
                </c:pt>
                <c:pt idx="2">
                  <c:v>88</c:v>
                </c:pt>
                <c:pt idx="3">
                  <c:v>76</c:v>
                </c:pt>
                <c:pt idx="4">
                  <c:v>73</c:v>
                </c:pt>
                <c:pt idx="5">
                  <c:v>75</c:v>
                </c:pt>
              </c:numCache>
            </c:numRef>
          </c:val>
        </c:ser>
        <c:dLbls>
          <c:showLegendKey val="0"/>
          <c:showVal val="0"/>
          <c:showCatName val="0"/>
          <c:showSerName val="0"/>
          <c:showPercent val="0"/>
          <c:showBubbleSize val="0"/>
        </c:dLbls>
        <c:gapWidth val="100"/>
        <c:axId val="164792192"/>
        <c:axId val="164790656"/>
      </c:barChart>
      <c:valAx>
        <c:axId val="164790656"/>
        <c:scaling>
          <c:orientation val="minMax"/>
        </c:scaling>
        <c:delete val="0"/>
        <c:axPos val="l"/>
        <c:majorGridlines/>
        <c:numFmt formatCode="General" sourceLinked="1"/>
        <c:majorTickMark val="out"/>
        <c:minorTickMark val="none"/>
        <c:tickLblPos val="nextTo"/>
        <c:crossAx val="164792192"/>
        <c:crosses val="autoZero"/>
        <c:crossBetween val="between"/>
      </c:valAx>
      <c:catAx>
        <c:axId val="164792192"/>
        <c:scaling>
          <c:orientation val="minMax"/>
        </c:scaling>
        <c:delete val="0"/>
        <c:axPos val="b"/>
        <c:numFmt formatCode="General" sourceLinked="1"/>
        <c:majorTickMark val="out"/>
        <c:minorTickMark val="none"/>
        <c:tickLblPos val="nextTo"/>
        <c:crossAx val="164790656"/>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2016 </a:t>
            </a:r>
          </a:p>
          <a:p>
            <a:pPr>
              <a:defRPr/>
            </a:pPr>
            <a:r>
              <a:rPr lang="en-US" sz="1300"/>
              <a:t>-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Graf3!$AC$4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Graf3!$AD$4:$AI$4</c:f>
              <c:numCache>
                <c:formatCode>General</c:formatCode>
                <c:ptCount val="6"/>
                <c:pt idx="0">
                  <c:v>9</c:v>
                </c:pt>
                <c:pt idx="1">
                  <c:v>8</c:v>
                </c:pt>
                <c:pt idx="2">
                  <c:v>7</c:v>
                </c:pt>
                <c:pt idx="3">
                  <c:v>7</c:v>
                </c:pt>
                <c:pt idx="4">
                  <c:v>4</c:v>
                </c:pt>
                <c:pt idx="5">
                  <c:v>5</c:v>
                </c:pt>
              </c:numCache>
            </c:numRef>
          </c:val>
        </c:ser>
        <c:ser>
          <c:idx val="2"/>
          <c:order val="1"/>
          <c:tx>
            <c:strRef>
              <c:f>Graf3!$AC$5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Graf3!$AD$5:$AI$5</c:f>
              <c:numCache>
                <c:formatCode>General</c:formatCode>
                <c:ptCount val="6"/>
                <c:pt idx="0">
                  <c:v>4</c:v>
                </c:pt>
                <c:pt idx="1">
                  <c:v>4</c:v>
                </c:pt>
                <c:pt idx="2">
                  <c:v>4</c:v>
                </c:pt>
                <c:pt idx="3">
                  <c:v>5</c:v>
                </c:pt>
                <c:pt idx="4">
                  <c:v>5</c:v>
                </c:pt>
                <c:pt idx="5">
                  <c:v>5</c:v>
                </c:pt>
              </c:numCache>
            </c:numRef>
          </c:val>
        </c:ser>
        <c:ser>
          <c:idx val="1"/>
          <c:order val="2"/>
          <c:tx>
            <c:strRef>
              <c:f>Graf3!$AC$6</c:f>
              <c:strCache>
                <c:ptCount val="1"/>
                <c:pt idx="0">
                  <c:v>magisterské vč. doktorandského</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Graf3!$AD$6:$AI$6</c:f>
              <c:numCache>
                <c:formatCode>General</c:formatCode>
                <c:ptCount val="6"/>
                <c:pt idx="0">
                  <c:v>80</c:v>
                </c:pt>
                <c:pt idx="1">
                  <c:v>81</c:v>
                </c:pt>
                <c:pt idx="2">
                  <c:v>72</c:v>
                </c:pt>
                <c:pt idx="3">
                  <c:v>84</c:v>
                </c:pt>
                <c:pt idx="4">
                  <c:v>83</c:v>
                </c:pt>
                <c:pt idx="5">
                  <c:v>84</c:v>
                </c:pt>
              </c:numCache>
            </c:numRef>
          </c:val>
        </c:ser>
        <c:dLbls>
          <c:showLegendKey val="0"/>
          <c:showVal val="0"/>
          <c:showCatName val="0"/>
          <c:showSerName val="0"/>
          <c:showPercent val="0"/>
          <c:showBubbleSize val="0"/>
        </c:dLbls>
        <c:gapWidth val="100"/>
        <c:axId val="164837632"/>
        <c:axId val="164836096"/>
      </c:barChart>
      <c:valAx>
        <c:axId val="164836096"/>
        <c:scaling>
          <c:orientation val="minMax"/>
        </c:scaling>
        <c:delete val="0"/>
        <c:axPos val="l"/>
        <c:majorGridlines/>
        <c:numFmt formatCode="General" sourceLinked="1"/>
        <c:majorTickMark val="out"/>
        <c:minorTickMark val="none"/>
        <c:tickLblPos val="nextTo"/>
        <c:crossAx val="164837632"/>
        <c:crosses val="autoZero"/>
        <c:crossBetween val="between"/>
      </c:valAx>
      <c:catAx>
        <c:axId val="164837632"/>
        <c:scaling>
          <c:orientation val="minMax"/>
        </c:scaling>
        <c:delete val="0"/>
        <c:axPos val="b"/>
        <c:numFmt formatCode="General" sourceLinked="1"/>
        <c:majorTickMark val="out"/>
        <c:minorTickMark val="none"/>
        <c:tickLblPos val="nextTo"/>
        <c:crossAx val="164836096"/>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obce III. typu</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Graf3!$M$3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168</c:v>
                </c:pt>
                <c:pt idx="1">
                  <c:v>50</c:v>
                </c:pt>
                <c:pt idx="2">
                  <c:v>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Graf3!$V$3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61</c:v>
                </c:pt>
                <c:pt idx="1">
                  <c:v>7</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6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krajské úřady</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Graf3!$AE$3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c:v>
                </c:pt>
                <c:pt idx="1">
                  <c:v>4</c:v>
                </c:pt>
                <c:pt idx="2">
                  <c:v>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Graf3!$D$3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237</c:v>
                </c:pt>
                <c:pt idx="1">
                  <c:v>61</c:v>
                </c:pt>
                <c:pt idx="2">
                  <c:v>567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obce III. typu</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Graf3!$N$3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159</c:v>
                </c:pt>
                <c:pt idx="1">
                  <c:v>47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Graf3!$W$3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62</c:v>
                </c:pt>
                <c:pt idx="1">
                  <c:v>6</c:v>
                </c:pt>
                <c:pt idx="2">
                  <c:v>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krajské úřady</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Graf3!$AF$3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7</c:v>
                </c:pt>
                <c:pt idx="1">
                  <c:v>4</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Graf3!$E$3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228</c:v>
                </c:pt>
                <c:pt idx="1">
                  <c:v>57</c:v>
                </c:pt>
                <c:pt idx="2">
                  <c:v>565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obce III. typu</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Graf3!$O$3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164</c:v>
                </c:pt>
                <c:pt idx="1">
                  <c:v>43</c:v>
                </c:pt>
                <c:pt idx="2">
                  <c:v>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Graf3!$X$3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40</c:v>
                </c:pt>
                <c:pt idx="1">
                  <c:v>10</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9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krajské úřady</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Graf3!$AG$3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7</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Graf3!$F$3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211</c:v>
                </c:pt>
                <c:pt idx="1">
                  <c:v>58</c:v>
                </c:pt>
                <c:pt idx="2">
                  <c:v>581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obce III. typu</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Graf3!$P$3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163</c:v>
                </c:pt>
                <c:pt idx="1">
                  <c:v>46</c:v>
                </c:pt>
                <c:pt idx="2">
                  <c:v>429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Graf3!$Y$3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35</c:v>
                </c:pt>
                <c:pt idx="1">
                  <c:v>10</c:v>
                </c:pt>
                <c:pt idx="2">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2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krajské úřady</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Graf3!$AH$3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4</c:v>
                </c:pt>
                <c:pt idx="1">
                  <c:v>5</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Graf3!$G$3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202</c:v>
                </c:pt>
                <c:pt idx="1">
                  <c:v>61</c:v>
                </c:pt>
                <c:pt idx="2">
                  <c:v>585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obce III. typu</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Graf3!$Q$3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160</c:v>
                </c:pt>
                <c:pt idx="1">
                  <c:v>51</c:v>
                </c:pt>
                <c:pt idx="2">
                  <c:v>430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a:t>
            </a:r>
          </a:p>
          <a:p>
            <a:pPr>
              <a:defRPr/>
            </a:pPr>
            <a:r>
              <a:rPr lang="en-US" sz="1300"/>
              <a:t>- územně členěná statutární města</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Graf3!$Z$3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33</c:v>
                </c:pt>
                <c:pt idx="1">
                  <c:v>8</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krajské úřady</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Graf3!$AI$3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5</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Graf3!$H$3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198</c:v>
                </c:pt>
                <c:pt idx="1">
                  <c:v>64</c:v>
                </c:pt>
                <c:pt idx="2">
                  <c:v>589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General</c:formatCode>
                <c:ptCount val="3"/>
                <c:pt idx="0">
                  <c:v>136</c:v>
                </c:pt>
                <c:pt idx="1">
                  <c:v>156</c:v>
                </c:pt>
                <c:pt idx="2">
                  <c:v>353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General</c:formatCode>
                <c:ptCount val="3"/>
                <c:pt idx="0">
                  <c:v>15</c:v>
                </c:pt>
                <c:pt idx="1">
                  <c:v>23</c:v>
                </c:pt>
                <c:pt idx="2">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12</c:v>
                </c:pt>
                <c:pt idx="1">
                  <c:v>20</c:v>
                </c:pt>
                <c:pt idx="2">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163</c:v>
                </c:pt>
                <c:pt idx="1">
                  <c:v>199</c:v>
                </c:pt>
                <c:pt idx="2">
                  <c:v>465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Graf4!$B$4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Graf4!$C$4:$H$4</c:f>
              <c:numCache>
                <c:formatCode>General</c:formatCode>
                <c:ptCount val="6"/>
                <c:pt idx="0">
                  <c:v>163</c:v>
                </c:pt>
                <c:pt idx="1">
                  <c:v>154</c:v>
                </c:pt>
                <c:pt idx="2">
                  <c:v>147</c:v>
                </c:pt>
                <c:pt idx="3">
                  <c:v>139</c:v>
                </c:pt>
                <c:pt idx="4">
                  <c:v>150</c:v>
                </c:pt>
                <c:pt idx="5">
                  <c:v>154</c:v>
                </c:pt>
              </c:numCache>
            </c:numRef>
          </c:val>
        </c:ser>
        <c:ser>
          <c:idx val="2"/>
          <c:order val="1"/>
          <c:tx>
            <c:strRef>
              <c:f>Graf4!$B$5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Graf4!$C$5:$H$5</c:f>
              <c:numCache>
                <c:formatCode>General</c:formatCode>
                <c:ptCount val="6"/>
                <c:pt idx="0">
                  <c:v>199</c:v>
                </c:pt>
                <c:pt idx="1">
                  <c:v>204</c:v>
                </c:pt>
                <c:pt idx="2">
                  <c:v>195</c:v>
                </c:pt>
                <c:pt idx="3">
                  <c:v>182</c:v>
                </c:pt>
                <c:pt idx="4">
                  <c:v>174</c:v>
                </c:pt>
                <c:pt idx="5">
                  <c:v>149</c:v>
                </c:pt>
              </c:numCache>
            </c:numRef>
          </c:val>
        </c:ser>
        <c:ser>
          <c:idx val="1"/>
          <c:order val="2"/>
          <c:tx>
            <c:strRef>
              <c:f>Graf4!$B$6</c:f>
              <c:strCache>
                <c:ptCount val="1"/>
                <c:pt idx="0">
                  <c:v>nad 10 let</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Graf4!$C$6:$H$6</c:f>
              <c:numCache>
                <c:formatCode>General</c:formatCode>
                <c:ptCount val="6"/>
                <c:pt idx="0">
                  <c:v>465</c:v>
                </c:pt>
                <c:pt idx="1">
                  <c:v>508</c:v>
                </c:pt>
                <c:pt idx="2">
                  <c:v>509</c:v>
                </c:pt>
                <c:pt idx="3">
                  <c:v>532</c:v>
                </c:pt>
                <c:pt idx="4">
                  <c:v>525</c:v>
                </c:pt>
                <c:pt idx="5">
                  <c:v>545</c:v>
                </c:pt>
              </c:numCache>
            </c:numRef>
          </c:val>
        </c:ser>
        <c:dLbls>
          <c:showLegendKey val="0"/>
          <c:showVal val="0"/>
          <c:showCatName val="0"/>
          <c:showSerName val="0"/>
          <c:showPercent val="0"/>
          <c:showBubbleSize val="0"/>
        </c:dLbls>
        <c:gapWidth val="100"/>
        <c:axId val="165348864"/>
        <c:axId val="165347328"/>
      </c:barChart>
      <c:valAx>
        <c:axId val="165347328"/>
        <c:scaling>
          <c:orientation val="minMax"/>
        </c:scaling>
        <c:delete val="0"/>
        <c:axPos val="l"/>
        <c:majorGridlines/>
        <c:numFmt formatCode="General" sourceLinked="1"/>
        <c:majorTickMark val="out"/>
        <c:minorTickMark val="none"/>
        <c:tickLblPos val="nextTo"/>
        <c:crossAx val="165348864"/>
        <c:crosses val="autoZero"/>
        <c:crossBetween val="between"/>
      </c:valAx>
      <c:catAx>
        <c:axId val="165348864"/>
        <c:scaling>
          <c:orientation val="minMax"/>
        </c:scaling>
        <c:delete val="0"/>
        <c:axPos val="b"/>
        <c:numFmt formatCode="General" sourceLinked="1"/>
        <c:majorTickMark val="out"/>
        <c:minorTickMark val="none"/>
        <c:tickLblPos val="nextTo"/>
        <c:crossAx val="165347328"/>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2016 </a:t>
            </a:r>
          </a:p>
          <a:p>
            <a:pPr>
              <a:defRPr/>
            </a:pPr>
            <a:r>
              <a:rPr lang="en-US" sz="1300"/>
              <a:t>-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Graf4!$K$4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Graf4!$L$4:$Q$4</c:f>
              <c:numCache>
                <c:formatCode>General</c:formatCode>
                <c:ptCount val="6"/>
                <c:pt idx="0">
                  <c:v>136</c:v>
                </c:pt>
                <c:pt idx="1">
                  <c:v>113</c:v>
                </c:pt>
                <c:pt idx="2">
                  <c:v>109</c:v>
                </c:pt>
                <c:pt idx="3">
                  <c:v>107</c:v>
                </c:pt>
                <c:pt idx="4">
                  <c:v>117</c:v>
                </c:pt>
                <c:pt idx="5">
                  <c:v>126</c:v>
                </c:pt>
              </c:numCache>
            </c:numRef>
          </c:val>
        </c:ser>
        <c:ser>
          <c:idx val="2"/>
          <c:order val="1"/>
          <c:tx>
            <c:strRef>
              <c:f>Graf4!$K$5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Graf4!$L$5:$Q$5</c:f>
              <c:numCache>
                <c:formatCode>General</c:formatCode>
                <c:ptCount val="6"/>
                <c:pt idx="0">
                  <c:v>156</c:v>
                </c:pt>
                <c:pt idx="1">
                  <c:v>160</c:v>
                </c:pt>
                <c:pt idx="2">
                  <c:v>151</c:v>
                </c:pt>
                <c:pt idx="3">
                  <c:v>148</c:v>
                </c:pt>
                <c:pt idx="4">
                  <c:v>146</c:v>
                </c:pt>
                <c:pt idx="5">
                  <c:v>115</c:v>
                </c:pt>
              </c:numCache>
            </c:numRef>
          </c:val>
        </c:ser>
        <c:ser>
          <c:idx val="1"/>
          <c:order val="2"/>
          <c:tx>
            <c:strRef>
              <c:f>Graf4!$K$6</c:f>
              <c:strCache>
                <c:ptCount val="1"/>
                <c:pt idx="0">
                  <c:v>nad 10 let</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Graf4!$L$6:$Q$6</c:f>
              <c:numCache>
                <c:formatCode>General</c:formatCode>
                <c:ptCount val="6"/>
                <c:pt idx="0">
                  <c:v>353</c:v>
                </c:pt>
                <c:pt idx="1">
                  <c:v>348</c:v>
                </c:pt>
                <c:pt idx="2">
                  <c:v>352</c:v>
                </c:pt>
                <c:pt idx="3">
                  <c:v>375</c:v>
                </c:pt>
                <c:pt idx="4">
                  <c:v>376</c:v>
                </c:pt>
                <c:pt idx="5">
                  <c:v>397</c:v>
                </c:pt>
              </c:numCache>
            </c:numRef>
          </c:val>
        </c:ser>
        <c:dLbls>
          <c:showLegendKey val="0"/>
          <c:showVal val="0"/>
          <c:showCatName val="0"/>
          <c:showSerName val="0"/>
          <c:showPercent val="0"/>
          <c:showBubbleSize val="0"/>
        </c:dLbls>
        <c:gapWidth val="100"/>
        <c:axId val="165402496"/>
        <c:axId val="165400960"/>
      </c:barChart>
      <c:valAx>
        <c:axId val="165400960"/>
        <c:scaling>
          <c:orientation val="minMax"/>
        </c:scaling>
        <c:delete val="0"/>
        <c:axPos val="l"/>
        <c:majorGridlines/>
        <c:numFmt formatCode="General" sourceLinked="1"/>
        <c:majorTickMark val="out"/>
        <c:minorTickMark val="none"/>
        <c:tickLblPos val="nextTo"/>
        <c:crossAx val="165402496"/>
        <c:crosses val="autoZero"/>
        <c:crossBetween val="between"/>
      </c:valAx>
      <c:catAx>
        <c:axId val="165402496"/>
        <c:scaling>
          <c:orientation val="minMax"/>
        </c:scaling>
        <c:delete val="0"/>
        <c:axPos val="b"/>
        <c:numFmt formatCode="General" sourceLinked="1"/>
        <c:majorTickMark val="out"/>
        <c:minorTickMark val="none"/>
        <c:tickLblPos val="nextTo"/>
        <c:crossAx val="165400960"/>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2016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Graf4!$T$4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Graf4!$U$4:$Z$4</c:f>
              <c:numCache>
                <c:formatCode>General</c:formatCode>
                <c:ptCount val="6"/>
                <c:pt idx="0">
                  <c:v>15</c:v>
                </c:pt>
                <c:pt idx="1">
                  <c:v>27</c:v>
                </c:pt>
                <c:pt idx="2">
                  <c:v>27</c:v>
                </c:pt>
                <c:pt idx="3">
                  <c:v>25</c:v>
                </c:pt>
                <c:pt idx="4">
                  <c:v>23</c:v>
                </c:pt>
                <c:pt idx="5">
                  <c:v>19</c:v>
                </c:pt>
              </c:numCache>
            </c:numRef>
          </c:val>
        </c:ser>
        <c:ser>
          <c:idx val="2"/>
          <c:order val="1"/>
          <c:tx>
            <c:strRef>
              <c:f>Graf4!$T$5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Graf4!$U$5:$Z$5</c:f>
              <c:numCache>
                <c:formatCode>General</c:formatCode>
                <c:ptCount val="6"/>
                <c:pt idx="0">
                  <c:v>23</c:v>
                </c:pt>
                <c:pt idx="1">
                  <c:v>29</c:v>
                </c:pt>
                <c:pt idx="2">
                  <c:v>31</c:v>
                </c:pt>
                <c:pt idx="3">
                  <c:v>16</c:v>
                </c:pt>
                <c:pt idx="4">
                  <c:v>18</c:v>
                </c:pt>
                <c:pt idx="5">
                  <c:v>21</c:v>
                </c:pt>
              </c:numCache>
            </c:numRef>
          </c:val>
        </c:ser>
        <c:ser>
          <c:idx val="1"/>
          <c:order val="2"/>
          <c:tx>
            <c:strRef>
              <c:f>Graf4!$T$6</c:f>
              <c:strCache>
                <c:ptCount val="1"/>
                <c:pt idx="0">
                  <c:v>nad 10 let</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Graf4!$U$6:$Z$6</c:f>
              <c:numCache>
                <c:formatCode>General</c:formatCode>
                <c:ptCount val="6"/>
                <c:pt idx="0">
                  <c:v>51</c:v>
                </c:pt>
                <c:pt idx="1">
                  <c:v>96</c:v>
                </c:pt>
                <c:pt idx="2">
                  <c:v>98</c:v>
                </c:pt>
                <c:pt idx="3">
                  <c:v>86</c:v>
                </c:pt>
                <c:pt idx="4">
                  <c:v>77</c:v>
                </c:pt>
                <c:pt idx="5">
                  <c:v>76</c:v>
                </c:pt>
              </c:numCache>
            </c:numRef>
          </c:val>
        </c:ser>
        <c:dLbls>
          <c:showLegendKey val="0"/>
          <c:showVal val="0"/>
          <c:showCatName val="0"/>
          <c:showSerName val="0"/>
          <c:showPercent val="0"/>
          <c:showBubbleSize val="0"/>
        </c:dLbls>
        <c:gapWidth val="100"/>
        <c:axId val="166639872"/>
        <c:axId val="166638336"/>
      </c:barChart>
      <c:valAx>
        <c:axId val="166638336"/>
        <c:scaling>
          <c:orientation val="minMax"/>
        </c:scaling>
        <c:delete val="0"/>
        <c:axPos val="l"/>
        <c:majorGridlines/>
        <c:numFmt formatCode="General" sourceLinked="1"/>
        <c:majorTickMark val="out"/>
        <c:minorTickMark val="none"/>
        <c:tickLblPos val="nextTo"/>
        <c:crossAx val="166639872"/>
        <c:crosses val="autoZero"/>
        <c:crossBetween val="between"/>
      </c:valAx>
      <c:catAx>
        <c:axId val="166639872"/>
        <c:scaling>
          <c:orientation val="minMax"/>
        </c:scaling>
        <c:delete val="0"/>
        <c:axPos val="b"/>
        <c:numFmt formatCode="General" sourceLinked="1"/>
        <c:majorTickMark val="out"/>
        <c:minorTickMark val="none"/>
        <c:tickLblPos val="nextTo"/>
        <c:crossAx val="166638336"/>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2016 </a:t>
            </a:r>
          </a:p>
          <a:p>
            <a:pPr>
              <a:defRPr/>
            </a:pPr>
            <a:r>
              <a:rPr lang="en-US" sz="1300"/>
              <a:t>-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Graf4!$AC$4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Graf4!$AD$4:$AI$4</c:f>
              <c:numCache>
                <c:formatCode>General</c:formatCode>
                <c:ptCount val="6"/>
                <c:pt idx="0">
                  <c:v>12</c:v>
                </c:pt>
                <c:pt idx="1">
                  <c:v>14</c:v>
                </c:pt>
                <c:pt idx="2">
                  <c:v>11</c:v>
                </c:pt>
                <c:pt idx="3">
                  <c:v>7</c:v>
                </c:pt>
                <c:pt idx="4">
                  <c:v>10</c:v>
                </c:pt>
                <c:pt idx="5">
                  <c:v>9</c:v>
                </c:pt>
              </c:numCache>
            </c:numRef>
          </c:val>
        </c:ser>
        <c:ser>
          <c:idx val="2"/>
          <c:order val="1"/>
          <c:tx>
            <c:strRef>
              <c:f>Graf4!$AC$5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Graf4!$AD$5:$AI$5</c:f>
              <c:numCache>
                <c:formatCode>General</c:formatCode>
                <c:ptCount val="6"/>
                <c:pt idx="0">
                  <c:v>20</c:v>
                </c:pt>
                <c:pt idx="1">
                  <c:v>15</c:v>
                </c:pt>
                <c:pt idx="2">
                  <c:v>13</c:v>
                </c:pt>
                <c:pt idx="3">
                  <c:v>18</c:v>
                </c:pt>
                <c:pt idx="4">
                  <c:v>10</c:v>
                </c:pt>
                <c:pt idx="5">
                  <c:v>13</c:v>
                </c:pt>
              </c:numCache>
            </c:numRef>
          </c:val>
        </c:ser>
        <c:ser>
          <c:idx val="1"/>
          <c:order val="2"/>
          <c:tx>
            <c:strRef>
              <c:f>Graf4!$AC$6</c:f>
              <c:strCache>
                <c:ptCount val="1"/>
                <c:pt idx="0">
                  <c:v>nad 10 let</c:v>
                </c:pt>
              </c:strCache>
            </c:strRef>
          </c:tx>
          <c:spPr>
            <a:solidFill>
              <a:srgbClr val="FFCC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Graf4!$AD$6:$AI$6</c:f>
              <c:numCache>
                <c:formatCode>General</c:formatCode>
                <c:ptCount val="6"/>
                <c:pt idx="0">
                  <c:v>61</c:v>
                </c:pt>
                <c:pt idx="1">
                  <c:v>64</c:v>
                </c:pt>
                <c:pt idx="2">
                  <c:v>59</c:v>
                </c:pt>
                <c:pt idx="3">
                  <c:v>71</c:v>
                </c:pt>
                <c:pt idx="4">
                  <c:v>72</c:v>
                </c:pt>
                <c:pt idx="5">
                  <c:v>72</c:v>
                </c:pt>
              </c:numCache>
            </c:numRef>
          </c:val>
        </c:ser>
        <c:dLbls>
          <c:showLegendKey val="0"/>
          <c:showVal val="0"/>
          <c:showCatName val="0"/>
          <c:showSerName val="0"/>
          <c:showPercent val="0"/>
          <c:showBubbleSize val="0"/>
        </c:dLbls>
        <c:gapWidth val="100"/>
        <c:axId val="166722176"/>
        <c:axId val="166720640"/>
      </c:barChart>
      <c:valAx>
        <c:axId val="166720640"/>
        <c:scaling>
          <c:orientation val="minMax"/>
        </c:scaling>
        <c:delete val="0"/>
        <c:axPos val="l"/>
        <c:majorGridlines/>
        <c:numFmt formatCode="General" sourceLinked="1"/>
        <c:majorTickMark val="out"/>
        <c:minorTickMark val="none"/>
        <c:tickLblPos val="nextTo"/>
        <c:crossAx val="166722176"/>
        <c:crosses val="autoZero"/>
        <c:crossBetween val="between"/>
      </c:valAx>
      <c:catAx>
        <c:axId val="166722176"/>
        <c:scaling>
          <c:orientation val="minMax"/>
        </c:scaling>
        <c:delete val="0"/>
        <c:axPos val="b"/>
        <c:numFmt formatCode="General" sourceLinked="1"/>
        <c:majorTickMark val="out"/>
        <c:minorTickMark val="none"/>
        <c:tickLblPos val="nextTo"/>
        <c:crossAx val="166720640"/>
        <c:crosses val="autoZero"/>
        <c:auto val="1"/>
        <c:lblAlgn val="ctr"/>
        <c:lblOffset val="100"/>
        <c:noMultiLvlLbl val="0"/>
      </c:catAx>
    </c:plotArea>
    <c:legend>
      <c:legendPos val="r"/>
      <c:layout>
        <c:manualLayout>
          <c:xMode val="edge"/>
          <c:yMode val="edge"/>
          <c:x val="0.7832802453091422"/>
          <c:y val="0.54004909834033132"/>
          <c:w val="0.18867228975018899"/>
          <c:h val="0.372575965317784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obce III. typu</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Graf4!$M$3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113</c:v>
                </c:pt>
                <c:pt idx="1">
                  <c:v>160</c:v>
                </c:pt>
                <c:pt idx="2">
                  <c:v>348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9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Graf4!$V$3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27</c:v>
                </c:pt>
                <c:pt idx="1">
                  <c:v>29</c:v>
                </c:pt>
                <c:pt idx="2">
                  <c:v>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65"/>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krajské úřady</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Graf4!$AE$3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14</c:v>
                </c:pt>
                <c:pt idx="1">
                  <c:v>15</c:v>
                </c:pt>
                <c:pt idx="2">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ČR</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Graf4!$D$3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154</c:v>
                </c:pt>
                <c:pt idx="1">
                  <c:v>204</c:v>
                </c:pt>
                <c:pt idx="2">
                  <c:v>508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obce III. typu</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Graf4!$N$3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109</c:v>
                </c:pt>
                <c:pt idx="1">
                  <c:v>151</c:v>
                </c:pt>
                <c:pt idx="2">
                  <c:v>352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1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Graf4!$W$3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27</c:v>
                </c:pt>
                <c:pt idx="1">
                  <c:v>31</c:v>
                </c:pt>
                <c:pt idx="2">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76"/>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krajské úřady</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Graf4!$AF$3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11</c:v>
                </c:pt>
                <c:pt idx="1">
                  <c:v>13</c:v>
                </c:pt>
                <c:pt idx="2">
                  <c:v>59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ČR</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Graf4!$E$3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147</c:v>
                </c:pt>
                <c:pt idx="1">
                  <c:v>195</c:v>
                </c:pt>
                <c:pt idx="2">
                  <c:v>509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obce III. typu</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Graf4!$O$3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107</c:v>
                </c:pt>
                <c:pt idx="1">
                  <c:v>148</c:v>
                </c:pt>
                <c:pt idx="2">
                  <c:v>375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1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Graf4!$X$3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25</c:v>
                </c:pt>
                <c:pt idx="1">
                  <c:v>16</c:v>
                </c:pt>
                <c:pt idx="2">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99"/>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krajské úřady</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Graf4!$AG$3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7</c:v>
                </c:pt>
                <c:pt idx="1">
                  <c:v>18</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ČR</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Graf4!$F$3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139</c:v>
                </c:pt>
                <c:pt idx="1">
                  <c:v>182</c:v>
                </c:pt>
                <c:pt idx="2">
                  <c:v>532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obce III. typu</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Graf4!$P$3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117</c:v>
                </c:pt>
                <c:pt idx="1">
                  <c:v>146</c:v>
                </c:pt>
                <c:pt idx="2">
                  <c:v>376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11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Graf4!$Y$3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23</c:v>
                </c:pt>
                <c:pt idx="1">
                  <c:v>18</c:v>
                </c:pt>
                <c:pt idx="2">
                  <c:v>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21"/>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krajské úřady</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Graf4!$AH$3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10</c:v>
                </c:pt>
                <c:pt idx="1">
                  <c:v>10</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ČR</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Graf4!$G$3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150</c:v>
                </c:pt>
                <c:pt idx="1">
                  <c:v>174</c:v>
                </c:pt>
                <c:pt idx="2">
                  <c:v>525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obce III. typu</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Graf4!$Q$3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Graf4!$Q$4:$Q$6</c:f>
              <c:numCache>
                <c:formatCode>General</c:formatCode>
                <c:ptCount val="3"/>
                <c:pt idx="0">
                  <c:v>126</c:v>
                </c:pt>
                <c:pt idx="1">
                  <c:v>115</c:v>
                </c:pt>
                <c:pt idx="2">
                  <c:v>397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1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a:t>
            </a:r>
          </a:p>
          <a:p>
            <a:pPr>
              <a:defRPr/>
            </a:pPr>
            <a:r>
              <a:rPr lang="en-US" sz="1300"/>
              <a:t>- územně členěná statutární města</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Graf4!$Z$3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Graf4!$Z$4:$Z$6</c:f>
              <c:numCache>
                <c:formatCode>General</c:formatCode>
                <c:ptCount val="3"/>
                <c:pt idx="0">
                  <c:v>19</c:v>
                </c:pt>
                <c:pt idx="1">
                  <c:v>21</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krajské úřady</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Graf4!$AI$3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Graf4!$AI$4:$AI$6</c:f>
              <c:numCache>
                <c:formatCode>General</c:formatCode>
                <c:ptCount val="3"/>
                <c:pt idx="0">
                  <c:v>9</c:v>
                </c:pt>
                <c:pt idx="1">
                  <c:v>13</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ČR</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Graf4!$H$3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Graf4!$H$4:$H$6</c:f>
              <c:numCache>
                <c:formatCode>General</c:formatCode>
                <c:ptCount val="3"/>
                <c:pt idx="0">
                  <c:v>154</c:v>
                </c:pt>
                <c:pt idx="1">
                  <c:v>149</c:v>
                </c:pt>
                <c:pt idx="2">
                  <c:v>545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Graf5!$L$3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9</c:v>
                </c:pt>
                <c:pt idx="1">
                  <c:v>233</c:v>
                </c:pt>
                <c:pt idx="2">
                  <c:v>336</c:v>
                </c:pt>
                <c:pt idx="3">
                  <c:v>66</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Graf5!$U$3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20486111111110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0</c:v>
                </c:pt>
                <c:pt idx="1">
                  <c:v>24</c:v>
                </c:pt>
                <c:pt idx="2">
                  <c:v>49</c:v>
                </c:pt>
                <c:pt idx="3">
                  <c:v>12</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Graf5!$AD$3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4</c:v>
                </c:pt>
                <c:pt idx="2">
                  <c:v>18</c:v>
                </c:pt>
                <c:pt idx="3">
                  <c:v>55</c:v>
                </c:pt>
                <c:pt idx="4">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Graf5!$C$3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261</c:v>
                </c:pt>
                <c:pt idx="2">
                  <c:v>403</c:v>
                </c:pt>
                <c:pt idx="3">
                  <c:v>133</c:v>
                </c:pt>
                <c:pt idx="4">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Graf5!$B$4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Graf5!$C$4:$H$4</c:f>
              <c:numCache>
                <c:formatCode>General</c:formatCode>
                <c:ptCount val="6"/>
                <c:pt idx="0">
                  <c:v>9</c:v>
                </c:pt>
                <c:pt idx="1">
                  <c:v>6</c:v>
                </c:pt>
                <c:pt idx="2">
                  <c:v>8</c:v>
                </c:pt>
                <c:pt idx="3">
                  <c:v>8</c:v>
                </c:pt>
                <c:pt idx="4">
                  <c:v>4</c:v>
                </c:pt>
                <c:pt idx="5">
                  <c:v>3</c:v>
                </c:pt>
              </c:numCache>
            </c:numRef>
          </c:val>
        </c:ser>
        <c:ser>
          <c:idx val="2"/>
          <c:order val="1"/>
          <c:tx>
            <c:strRef>
              <c:f>Graf5!$B$5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Graf5!$C$5:$H$5</c:f>
              <c:numCache>
                <c:formatCode>General</c:formatCode>
                <c:ptCount val="6"/>
                <c:pt idx="0">
                  <c:v>261</c:v>
                </c:pt>
                <c:pt idx="1">
                  <c:v>240</c:v>
                </c:pt>
                <c:pt idx="2">
                  <c:v>223</c:v>
                </c:pt>
                <c:pt idx="3">
                  <c:v>220</c:v>
                </c:pt>
                <c:pt idx="4">
                  <c:v>215</c:v>
                </c:pt>
                <c:pt idx="5">
                  <c:v>212</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Graf5!$C$6:$H$6</c:f>
              <c:numCache>
                <c:formatCode>General</c:formatCode>
                <c:ptCount val="6"/>
                <c:pt idx="0">
                  <c:v>403</c:v>
                </c:pt>
                <c:pt idx="1">
                  <c:v>448</c:v>
                </c:pt>
                <c:pt idx="2">
                  <c:v>446</c:v>
                </c:pt>
                <c:pt idx="3">
                  <c:v>440</c:v>
                </c:pt>
                <c:pt idx="4">
                  <c:v>440</c:v>
                </c:pt>
                <c:pt idx="5">
                  <c:v>444</c:v>
                </c:pt>
              </c:numCache>
            </c:numRef>
          </c:val>
        </c:ser>
        <c:ser>
          <c:idx val="0"/>
          <c:order val="3"/>
          <c:tx>
            <c:strRef>
              <c:f>Graf5!$B$7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Graf5!$C$7:$H$7</c:f>
              <c:numCache>
                <c:formatCode>General</c:formatCode>
                <c:ptCount val="6"/>
                <c:pt idx="0">
                  <c:v>133</c:v>
                </c:pt>
                <c:pt idx="1">
                  <c:v>138</c:v>
                </c:pt>
                <c:pt idx="2">
                  <c:v>145</c:v>
                </c:pt>
                <c:pt idx="3">
                  <c:v>160</c:v>
                </c:pt>
                <c:pt idx="4">
                  <c:v>161</c:v>
                </c:pt>
                <c:pt idx="5">
                  <c:v>163</c:v>
                </c:pt>
              </c:numCache>
            </c:numRef>
          </c:val>
        </c:ser>
        <c:ser>
          <c:idx val="4"/>
          <c:order val="4"/>
          <c:tx>
            <c:strRef>
              <c:f>Graf5!$B$8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Graf5!$C$8:$H$8</c:f>
              <c:numCache>
                <c:formatCode>General</c:formatCode>
                <c:ptCount val="6"/>
                <c:pt idx="0">
                  <c:v>21</c:v>
                </c:pt>
                <c:pt idx="1">
                  <c:v>19</c:v>
                </c:pt>
                <c:pt idx="2">
                  <c:v>20</c:v>
                </c:pt>
                <c:pt idx="3">
                  <c:v>23</c:v>
                </c:pt>
                <c:pt idx="4">
                  <c:v>27</c:v>
                </c:pt>
                <c:pt idx="5">
                  <c:v>28</c:v>
                </c:pt>
              </c:numCache>
            </c:numRef>
          </c:val>
        </c:ser>
        <c:dLbls>
          <c:showLegendKey val="0"/>
          <c:showVal val="0"/>
          <c:showCatName val="0"/>
          <c:showSerName val="0"/>
          <c:showPercent val="0"/>
          <c:showBubbleSize val="0"/>
        </c:dLbls>
        <c:gapWidth val="100"/>
        <c:axId val="168123776"/>
        <c:axId val="168122240"/>
      </c:barChart>
      <c:valAx>
        <c:axId val="168122240"/>
        <c:scaling>
          <c:orientation val="minMax"/>
        </c:scaling>
        <c:delete val="0"/>
        <c:axPos val="l"/>
        <c:majorGridlines/>
        <c:numFmt formatCode="General" sourceLinked="1"/>
        <c:majorTickMark val="out"/>
        <c:minorTickMark val="none"/>
        <c:tickLblPos val="nextTo"/>
        <c:crossAx val="168123776"/>
        <c:crosses val="autoZero"/>
        <c:crossBetween val="between"/>
      </c:valAx>
      <c:catAx>
        <c:axId val="168123776"/>
        <c:scaling>
          <c:orientation val="minMax"/>
        </c:scaling>
        <c:delete val="0"/>
        <c:axPos val="b"/>
        <c:numFmt formatCode="General" sourceLinked="1"/>
        <c:majorTickMark val="out"/>
        <c:minorTickMark val="none"/>
        <c:tickLblPos val="nextTo"/>
        <c:crossAx val="168122240"/>
        <c:crosses val="autoZero"/>
        <c:auto val="1"/>
        <c:lblAlgn val="ctr"/>
        <c:lblOffset val="100"/>
        <c:noMultiLvlLbl val="0"/>
      </c:catAx>
    </c:plotArea>
    <c:legend>
      <c:legendPos val="r"/>
      <c:layout>
        <c:manualLayout>
          <c:xMode val="edge"/>
          <c:yMode val="edge"/>
          <c:x val="0.76784618055555565"/>
          <c:y val="0.42245179635483604"/>
          <c:w val="0.20159809027778017"/>
          <c:h val="0.4174796400597006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2016 </a:t>
            </a:r>
          </a:p>
          <a:p>
            <a:pPr>
              <a:defRPr/>
            </a:pPr>
            <a:r>
              <a:rPr lang="en-US" sz="1300"/>
              <a:t>-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Graf5!$K$4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Graf5!$L$4:$Q$4</c:f>
              <c:numCache>
                <c:formatCode>General</c:formatCode>
                <c:ptCount val="6"/>
                <c:pt idx="0">
                  <c:v>9</c:v>
                </c:pt>
                <c:pt idx="1">
                  <c:v>6</c:v>
                </c:pt>
                <c:pt idx="2">
                  <c:v>6</c:v>
                </c:pt>
                <c:pt idx="3">
                  <c:v>6</c:v>
                </c:pt>
                <c:pt idx="4">
                  <c:v>3</c:v>
                </c:pt>
                <c:pt idx="5">
                  <c:v>3</c:v>
                </c:pt>
              </c:numCache>
            </c:numRef>
          </c:val>
        </c:ser>
        <c:ser>
          <c:idx val="2"/>
          <c:order val="1"/>
          <c:tx>
            <c:strRef>
              <c:f>Graf5!$K$5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Graf5!$L$5:$Q$5</c:f>
              <c:numCache>
                <c:formatCode>General</c:formatCode>
                <c:ptCount val="6"/>
                <c:pt idx="0">
                  <c:v>233</c:v>
                </c:pt>
                <c:pt idx="1">
                  <c:v>206</c:v>
                </c:pt>
                <c:pt idx="2">
                  <c:v>192</c:v>
                </c:pt>
                <c:pt idx="3">
                  <c:v>189</c:v>
                </c:pt>
                <c:pt idx="4">
                  <c:v>190</c:v>
                </c:pt>
                <c:pt idx="5">
                  <c:v>188</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Graf5!$L$6:$Q$6</c:f>
              <c:numCache>
                <c:formatCode>General</c:formatCode>
                <c:ptCount val="6"/>
                <c:pt idx="0">
                  <c:v>336</c:v>
                </c:pt>
                <c:pt idx="1">
                  <c:v>341</c:v>
                </c:pt>
                <c:pt idx="2">
                  <c:v>341</c:v>
                </c:pt>
                <c:pt idx="3">
                  <c:v>363</c:v>
                </c:pt>
                <c:pt idx="4">
                  <c:v>367</c:v>
                </c:pt>
                <c:pt idx="5">
                  <c:v>371</c:v>
                </c:pt>
              </c:numCache>
            </c:numRef>
          </c:val>
        </c:ser>
        <c:ser>
          <c:idx val="0"/>
          <c:order val="3"/>
          <c:tx>
            <c:strRef>
              <c:f>Graf5!$K$7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Graf5!$L$7:$Q$7</c:f>
              <c:numCache>
                <c:formatCode>General</c:formatCode>
                <c:ptCount val="6"/>
                <c:pt idx="0">
                  <c:v>66</c:v>
                </c:pt>
                <c:pt idx="1">
                  <c:v>63</c:v>
                </c:pt>
                <c:pt idx="2">
                  <c:v>70</c:v>
                </c:pt>
                <c:pt idx="3">
                  <c:v>68</c:v>
                </c:pt>
                <c:pt idx="4">
                  <c:v>72</c:v>
                </c:pt>
                <c:pt idx="5">
                  <c:v>72</c:v>
                </c:pt>
              </c:numCache>
            </c:numRef>
          </c:val>
        </c:ser>
        <c:ser>
          <c:idx val="4"/>
          <c:order val="4"/>
          <c:tx>
            <c:strRef>
              <c:f>Graf5!$K$8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Graf5!$L$8:$Q$8</c:f>
              <c:numCache>
                <c:formatCode>General</c:formatCode>
                <c:ptCount val="6"/>
                <c:pt idx="0">
                  <c:v>3</c:v>
                </c:pt>
                <c:pt idx="1">
                  <c:v>4</c:v>
                </c:pt>
                <c:pt idx="2">
                  <c:v>3</c:v>
                </c:pt>
                <c:pt idx="3">
                  <c:v>3</c:v>
                </c:pt>
                <c:pt idx="4">
                  <c:v>6</c:v>
                </c:pt>
                <c:pt idx="5">
                  <c:v>7</c:v>
                </c:pt>
              </c:numCache>
            </c:numRef>
          </c:val>
        </c:ser>
        <c:dLbls>
          <c:showLegendKey val="0"/>
          <c:showVal val="0"/>
          <c:showCatName val="0"/>
          <c:showSerName val="0"/>
          <c:showPercent val="0"/>
          <c:showBubbleSize val="0"/>
        </c:dLbls>
        <c:gapWidth val="100"/>
        <c:axId val="168196352"/>
        <c:axId val="168194816"/>
      </c:barChart>
      <c:valAx>
        <c:axId val="168194816"/>
        <c:scaling>
          <c:orientation val="minMax"/>
        </c:scaling>
        <c:delete val="0"/>
        <c:axPos val="l"/>
        <c:majorGridlines/>
        <c:numFmt formatCode="General" sourceLinked="1"/>
        <c:majorTickMark val="out"/>
        <c:minorTickMark val="none"/>
        <c:tickLblPos val="nextTo"/>
        <c:crossAx val="168196352"/>
        <c:crosses val="autoZero"/>
        <c:crossBetween val="between"/>
      </c:valAx>
      <c:catAx>
        <c:axId val="168196352"/>
        <c:scaling>
          <c:orientation val="minMax"/>
        </c:scaling>
        <c:delete val="0"/>
        <c:axPos val="b"/>
        <c:numFmt formatCode="General" sourceLinked="1"/>
        <c:majorTickMark val="out"/>
        <c:minorTickMark val="none"/>
        <c:tickLblPos val="nextTo"/>
        <c:crossAx val="168194816"/>
        <c:crosses val="autoZero"/>
        <c:auto val="1"/>
        <c:lblAlgn val="ctr"/>
        <c:lblOffset val="100"/>
        <c:noMultiLvlLbl val="0"/>
      </c:catAx>
    </c:plotArea>
    <c:legend>
      <c:legendPos val="r"/>
      <c:layout>
        <c:manualLayout>
          <c:xMode val="edge"/>
          <c:yMode val="edge"/>
          <c:x val="0.76784618055555565"/>
          <c:y val="0.44933117698617053"/>
          <c:w val="0.20159809027778017"/>
          <c:h val="0.390600259428352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2016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Graf5!$T$4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Graf5!$U$4:$Z$4</c:f>
              <c:numCache>
                <c:formatCode>General</c:formatCode>
                <c:ptCount val="6"/>
                <c:pt idx="0">
                  <c:v>0</c:v>
                </c:pt>
                <c:pt idx="1">
                  <c:v>0</c:v>
                </c:pt>
                <c:pt idx="2">
                  <c:v>2</c:v>
                </c:pt>
                <c:pt idx="3">
                  <c:v>2</c:v>
                </c:pt>
                <c:pt idx="4">
                  <c:v>1</c:v>
                </c:pt>
                <c:pt idx="5">
                  <c:v>0</c:v>
                </c:pt>
              </c:numCache>
            </c:numRef>
          </c:val>
        </c:ser>
        <c:ser>
          <c:idx val="2"/>
          <c:order val="1"/>
          <c:tx>
            <c:strRef>
              <c:f>Graf5!$T$5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Graf5!$U$5:$Z$5</c:f>
              <c:numCache>
                <c:formatCode>General</c:formatCode>
                <c:ptCount val="6"/>
                <c:pt idx="0">
                  <c:v>24</c:v>
                </c:pt>
                <c:pt idx="1">
                  <c:v>32</c:v>
                </c:pt>
                <c:pt idx="2">
                  <c:v>29</c:v>
                </c:pt>
                <c:pt idx="3">
                  <c:v>29</c:v>
                </c:pt>
                <c:pt idx="4">
                  <c:v>24</c:v>
                </c:pt>
                <c:pt idx="5">
                  <c:v>23</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Graf5!$U$6:$Z$6</c:f>
              <c:numCache>
                <c:formatCode>General</c:formatCode>
                <c:ptCount val="6"/>
                <c:pt idx="0">
                  <c:v>49</c:v>
                </c:pt>
                <c:pt idx="1">
                  <c:v>97</c:v>
                </c:pt>
                <c:pt idx="2">
                  <c:v>95</c:v>
                </c:pt>
                <c:pt idx="3">
                  <c:v>67</c:v>
                </c:pt>
                <c:pt idx="4">
                  <c:v>65</c:v>
                </c:pt>
                <c:pt idx="5">
                  <c:v>66</c:v>
                </c:pt>
              </c:numCache>
            </c:numRef>
          </c:val>
        </c:ser>
        <c:ser>
          <c:idx val="0"/>
          <c:order val="3"/>
          <c:tx>
            <c:strRef>
              <c:f>Graf5!$T$7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Graf5!$U$7:$Z$7</c:f>
              <c:numCache>
                <c:formatCode>General</c:formatCode>
                <c:ptCount val="6"/>
                <c:pt idx="0">
                  <c:v>12</c:v>
                </c:pt>
                <c:pt idx="1">
                  <c:v>21</c:v>
                </c:pt>
                <c:pt idx="2">
                  <c:v>26</c:v>
                </c:pt>
                <c:pt idx="3">
                  <c:v>26</c:v>
                </c:pt>
                <c:pt idx="4">
                  <c:v>24</c:v>
                </c:pt>
                <c:pt idx="5">
                  <c:v>23</c:v>
                </c:pt>
              </c:numCache>
            </c:numRef>
          </c:val>
        </c:ser>
        <c:ser>
          <c:idx val="4"/>
          <c:order val="4"/>
          <c:tx>
            <c:strRef>
              <c:f>Graf5!$T$8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Graf5!$U$8:$Z$8</c:f>
              <c:numCache>
                <c:formatCode>General</c:formatCode>
                <c:ptCount val="6"/>
                <c:pt idx="0">
                  <c:v>2</c:v>
                </c:pt>
                <c:pt idx="1">
                  <c:v>0</c:v>
                </c:pt>
                <c:pt idx="2">
                  <c:v>2</c:v>
                </c:pt>
                <c:pt idx="3">
                  <c:v>2</c:v>
                </c:pt>
                <c:pt idx="4">
                  <c:v>3</c:v>
                </c:pt>
                <c:pt idx="5">
                  <c:v>3</c:v>
                </c:pt>
              </c:numCache>
            </c:numRef>
          </c:val>
        </c:ser>
        <c:dLbls>
          <c:showLegendKey val="0"/>
          <c:showVal val="0"/>
          <c:showCatName val="0"/>
          <c:showSerName val="0"/>
          <c:showPercent val="0"/>
          <c:showBubbleSize val="0"/>
        </c:dLbls>
        <c:gapWidth val="100"/>
        <c:axId val="168088704"/>
        <c:axId val="168054144"/>
      </c:barChart>
      <c:valAx>
        <c:axId val="168054144"/>
        <c:scaling>
          <c:orientation val="minMax"/>
        </c:scaling>
        <c:delete val="0"/>
        <c:axPos val="l"/>
        <c:majorGridlines/>
        <c:numFmt formatCode="General" sourceLinked="1"/>
        <c:majorTickMark val="out"/>
        <c:minorTickMark val="none"/>
        <c:tickLblPos val="nextTo"/>
        <c:crossAx val="168088704"/>
        <c:crosses val="autoZero"/>
        <c:crossBetween val="between"/>
      </c:valAx>
      <c:catAx>
        <c:axId val="168088704"/>
        <c:scaling>
          <c:orientation val="minMax"/>
        </c:scaling>
        <c:delete val="0"/>
        <c:axPos val="b"/>
        <c:numFmt formatCode="General" sourceLinked="1"/>
        <c:majorTickMark val="out"/>
        <c:minorTickMark val="none"/>
        <c:tickLblPos val="nextTo"/>
        <c:crossAx val="168054144"/>
        <c:crosses val="autoZero"/>
        <c:auto val="1"/>
        <c:lblAlgn val="ctr"/>
        <c:lblOffset val="100"/>
        <c:noMultiLvlLbl val="0"/>
      </c:catAx>
    </c:plotArea>
    <c:legend>
      <c:legendPos val="r"/>
      <c:layout>
        <c:manualLayout>
          <c:xMode val="edge"/>
          <c:yMode val="edge"/>
          <c:x val="0.76784618055555565"/>
          <c:y val="0.46277086730185213"/>
          <c:w val="0.20159809027778017"/>
          <c:h val="0.3771605691126920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2016 </a:t>
            </a:r>
          </a:p>
          <a:p>
            <a:pPr>
              <a:defRPr/>
            </a:pPr>
            <a:r>
              <a:rPr lang="en-US" sz="1300"/>
              <a:t>-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7.6679832496666045E-2"/>
          <c:y val="0.22606991290267819"/>
          <c:w val="0.68601568007882563"/>
          <c:h val="0.67481881928940635"/>
        </c:manualLayout>
      </c:layout>
      <c:barChart>
        <c:barDir val="col"/>
        <c:grouping val="clustered"/>
        <c:varyColors val="0"/>
        <c:ser>
          <c:idx val="3"/>
          <c:order val="0"/>
          <c:tx>
            <c:strRef>
              <c:f>Graf5!$AC$4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8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Graf5!$AD$4:$AI$4</c:f>
              <c:numCache>
                <c:formatCode>General</c:formatCode>
                <c:ptCount val="6"/>
                <c:pt idx="0">
                  <c:v>0</c:v>
                </c:pt>
                <c:pt idx="1">
                  <c:v>0</c:v>
                </c:pt>
                <c:pt idx="2">
                  <c:v>0</c:v>
                </c:pt>
                <c:pt idx="3">
                  <c:v>0</c:v>
                </c:pt>
                <c:pt idx="4">
                  <c:v>0</c:v>
                </c:pt>
                <c:pt idx="5">
                  <c:v>0</c:v>
                </c:pt>
              </c:numCache>
            </c:numRef>
          </c:val>
        </c:ser>
        <c:ser>
          <c:idx val="2"/>
          <c:order val="1"/>
          <c:tx>
            <c:strRef>
              <c:f>Graf5!$AC$5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09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Graf5!$AD$5:$AI$5</c:f>
              <c:numCache>
                <c:formatCode>General</c:formatCode>
                <c:ptCount val="6"/>
                <c:pt idx="0">
                  <c:v>4</c:v>
                </c:pt>
                <c:pt idx="1">
                  <c:v>2</c:v>
                </c:pt>
                <c:pt idx="2">
                  <c:v>2</c:v>
                </c:pt>
                <c:pt idx="3">
                  <c:v>2</c:v>
                </c:pt>
                <c:pt idx="4">
                  <c:v>1</c:v>
                </c:pt>
                <c:pt idx="5">
                  <c:v>1</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349E-2"/>
                  <c:y val="6.633499170812792E-3"/>
                </c:manualLayout>
              </c:layout>
              <c:showLegendKey val="0"/>
              <c:showVal val="1"/>
              <c:showCatName val="0"/>
              <c:showSerName val="0"/>
              <c:showPercent val="0"/>
              <c:showBubbleSize val="0"/>
            </c:dLbl>
            <c:dLbl>
              <c:idx val="1"/>
              <c:layout>
                <c:manualLayout>
                  <c:x val="2.1520251573435398E-3"/>
                  <c:y val="6.633499170812792E-3"/>
                </c:manualLayout>
              </c:layout>
              <c:showLegendKey val="0"/>
              <c:showVal val="1"/>
              <c:showCatName val="0"/>
              <c:showSerName val="0"/>
              <c:showPercent val="0"/>
              <c:showBubbleSize val="0"/>
            </c:dLbl>
            <c:dLbl>
              <c:idx val="2"/>
              <c:layout>
                <c:manualLayout>
                  <c:x val="6.4457389732434124E-3"/>
                  <c:y val="3.2796646687821705E-3"/>
                </c:manualLayout>
              </c:layout>
              <c:showLegendKey val="0"/>
              <c:showVal val="1"/>
              <c:showCatName val="0"/>
              <c:showSerName val="0"/>
              <c:showPercent val="0"/>
              <c:showBubbleSize val="0"/>
            </c:dLbl>
            <c:dLbl>
              <c:idx val="3"/>
              <c:layout>
                <c:manualLayout>
                  <c:x val="6.456075472030699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Graf5!$AD$6:$AI$6</c:f>
              <c:numCache>
                <c:formatCode>General</c:formatCode>
                <c:ptCount val="6"/>
                <c:pt idx="0">
                  <c:v>18</c:v>
                </c:pt>
                <c:pt idx="1">
                  <c:v>10</c:v>
                </c:pt>
                <c:pt idx="2">
                  <c:v>10</c:v>
                </c:pt>
                <c:pt idx="3">
                  <c:v>10</c:v>
                </c:pt>
                <c:pt idx="4">
                  <c:v>8</c:v>
                </c:pt>
                <c:pt idx="5">
                  <c:v>7</c:v>
                </c:pt>
              </c:numCache>
            </c:numRef>
          </c:val>
        </c:ser>
        <c:ser>
          <c:idx val="0"/>
          <c:order val="3"/>
          <c:tx>
            <c:strRef>
              <c:f>Graf5!$AC$7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Graf5!$AD$7:$AI$7</c:f>
              <c:numCache>
                <c:formatCode>General</c:formatCode>
                <c:ptCount val="6"/>
                <c:pt idx="0">
                  <c:v>55</c:v>
                </c:pt>
                <c:pt idx="1">
                  <c:v>54</c:v>
                </c:pt>
                <c:pt idx="2">
                  <c:v>49</c:v>
                </c:pt>
                <c:pt idx="3">
                  <c:v>66</c:v>
                </c:pt>
                <c:pt idx="4">
                  <c:v>65</c:v>
                </c:pt>
                <c:pt idx="5">
                  <c:v>68</c:v>
                </c:pt>
              </c:numCache>
            </c:numRef>
          </c:val>
        </c:ser>
        <c:ser>
          <c:idx val="4"/>
          <c:order val="4"/>
          <c:tx>
            <c:strRef>
              <c:f>Graf5!$AC$8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Graf5!$AD$8:$AI$8</c:f>
              <c:numCache>
                <c:formatCode>General</c:formatCode>
                <c:ptCount val="6"/>
                <c:pt idx="0">
                  <c:v>16</c:v>
                </c:pt>
                <c:pt idx="1">
                  <c:v>15</c:v>
                </c:pt>
                <c:pt idx="2">
                  <c:v>15</c:v>
                </c:pt>
                <c:pt idx="3">
                  <c:v>18</c:v>
                </c:pt>
                <c:pt idx="4">
                  <c:v>18</c:v>
                </c:pt>
                <c:pt idx="5">
                  <c:v>18</c:v>
                </c:pt>
              </c:numCache>
            </c:numRef>
          </c:val>
        </c:ser>
        <c:dLbls>
          <c:showLegendKey val="0"/>
          <c:showVal val="0"/>
          <c:showCatName val="0"/>
          <c:showSerName val="0"/>
          <c:showPercent val="0"/>
          <c:showBubbleSize val="0"/>
        </c:dLbls>
        <c:gapWidth val="100"/>
        <c:axId val="167833600"/>
        <c:axId val="167807232"/>
      </c:barChart>
      <c:valAx>
        <c:axId val="167807232"/>
        <c:scaling>
          <c:orientation val="minMax"/>
        </c:scaling>
        <c:delete val="0"/>
        <c:axPos val="l"/>
        <c:majorGridlines/>
        <c:numFmt formatCode="General" sourceLinked="1"/>
        <c:majorTickMark val="out"/>
        <c:minorTickMark val="none"/>
        <c:tickLblPos val="nextTo"/>
        <c:crossAx val="167833600"/>
        <c:crosses val="autoZero"/>
        <c:crossBetween val="between"/>
      </c:valAx>
      <c:catAx>
        <c:axId val="167833600"/>
        <c:scaling>
          <c:orientation val="minMax"/>
        </c:scaling>
        <c:delete val="0"/>
        <c:axPos val="b"/>
        <c:numFmt formatCode="General" sourceLinked="1"/>
        <c:majorTickMark val="out"/>
        <c:minorTickMark val="none"/>
        <c:tickLblPos val="nextTo"/>
        <c:crossAx val="167807232"/>
        <c:crosses val="autoZero"/>
        <c:auto val="1"/>
        <c:lblAlgn val="ctr"/>
        <c:lblOffset val="100"/>
        <c:noMultiLvlLbl val="0"/>
      </c:catAx>
    </c:plotArea>
    <c:legend>
      <c:legendPos val="r"/>
      <c:layout>
        <c:manualLayout>
          <c:xMode val="edge"/>
          <c:yMode val="edge"/>
          <c:x val="0.77225590277778733"/>
          <c:y val="0.47285063503859537"/>
          <c:w val="0.19718836805555537"/>
          <c:h val="0.3637208787970174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Graf5!$M$3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6</c:v>
                </c:pt>
                <c:pt idx="1">
                  <c:v>206</c:v>
                </c:pt>
                <c:pt idx="2">
                  <c:v>341</c:v>
                </c:pt>
                <c:pt idx="3">
                  <c:v>63</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Graf5!$V$3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0</c:v>
                </c:pt>
                <c:pt idx="1">
                  <c:v>32</c:v>
                </c:pt>
                <c:pt idx="2">
                  <c:v>97</c:v>
                </c:pt>
                <c:pt idx="3">
                  <c:v>21</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65"/>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Graf5!$AE$3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18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2</c:v>
                </c:pt>
                <c:pt idx="2">
                  <c:v>10</c:v>
                </c:pt>
                <c:pt idx="3">
                  <c:v>54</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Graf5!$D$3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E-2"/>
                  <c:y val="-1.539885209351071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6</c:v>
                </c:pt>
                <c:pt idx="1">
                  <c:v>240</c:v>
                </c:pt>
                <c:pt idx="2">
                  <c:v>448</c:v>
                </c:pt>
                <c:pt idx="3">
                  <c:v>138</c:v>
                </c:pt>
                <c:pt idx="4">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93"/>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Graf5!$N$3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7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6</c:v>
                </c:pt>
                <c:pt idx="1">
                  <c:v>192</c:v>
                </c:pt>
                <c:pt idx="2">
                  <c:v>341</c:v>
                </c:pt>
                <c:pt idx="3">
                  <c:v>70</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Graf5!$W$3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29</c:v>
                </c:pt>
                <c:pt idx="2">
                  <c:v>95</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76"/>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Graf5!$AF$3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25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2</c:v>
                </c:pt>
                <c:pt idx="2">
                  <c:v>10</c:v>
                </c:pt>
                <c:pt idx="3">
                  <c:v>49</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Graf5!$E$3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4E-2"/>
                  <c:y val="-1.539885209351073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8</c:v>
                </c:pt>
                <c:pt idx="1">
                  <c:v>223</c:v>
                </c:pt>
                <c:pt idx="2">
                  <c:v>446</c:v>
                </c:pt>
                <c:pt idx="3">
                  <c:v>145</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Graf5!$O$3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7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6</c:v>
                </c:pt>
                <c:pt idx="1">
                  <c:v>189</c:v>
                </c:pt>
                <c:pt idx="2">
                  <c:v>363</c:v>
                </c:pt>
                <c:pt idx="3">
                  <c:v>68</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7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Graf5!$X$3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29</c:v>
                </c:pt>
                <c:pt idx="2">
                  <c:v>67</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99"/>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Graf5!$AG$3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2</c:v>
                </c:pt>
                <c:pt idx="2">
                  <c:v>10</c:v>
                </c:pt>
                <c:pt idx="3">
                  <c:v>66</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Graf5!$F$3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7E-2"/>
                  <c:y val="-1.53988520935107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8</c:v>
                </c:pt>
                <c:pt idx="1">
                  <c:v>220</c:v>
                </c:pt>
                <c:pt idx="2">
                  <c:v>440</c:v>
                </c:pt>
                <c:pt idx="3">
                  <c:v>160</c:v>
                </c:pt>
                <c:pt idx="4">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15"/>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Graf5!$P$3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General</c:formatCode>
                <c:ptCount val="5"/>
                <c:pt idx="0">
                  <c:v>3</c:v>
                </c:pt>
                <c:pt idx="1">
                  <c:v>190</c:v>
                </c:pt>
                <c:pt idx="2">
                  <c:v>367</c:v>
                </c:pt>
                <c:pt idx="3">
                  <c:v>72</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Graf5!$Y$3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1</c:v>
                </c:pt>
                <c:pt idx="1">
                  <c:v>24</c:v>
                </c:pt>
                <c:pt idx="2">
                  <c:v>65</c:v>
                </c:pt>
                <c:pt idx="3">
                  <c:v>24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21"/>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Graf5!$AH$3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3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General</c:formatCode>
                <c:ptCount val="5"/>
                <c:pt idx="0">
                  <c:v>0</c:v>
                </c:pt>
                <c:pt idx="1">
                  <c:v>1</c:v>
                </c:pt>
                <c:pt idx="2">
                  <c:v>8</c:v>
                </c:pt>
                <c:pt idx="3">
                  <c:v>65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Graf5!$G$3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71E-2"/>
                  <c:y val="-1.539885209351076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4</c:v>
                </c:pt>
                <c:pt idx="1">
                  <c:v>215</c:v>
                </c:pt>
                <c:pt idx="2">
                  <c:v>440</c:v>
                </c:pt>
                <c:pt idx="3">
                  <c:v>161</c:v>
                </c:pt>
                <c:pt idx="4">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27"/>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obce III. typu</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Graf5!$Q$3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Graf5!$Q$4:$Q$8</c:f>
              <c:numCache>
                <c:formatCode>General</c:formatCode>
                <c:ptCount val="5"/>
                <c:pt idx="0">
                  <c:v>3</c:v>
                </c:pt>
                <c:pt idx="1">
                  <c:v>188</c:v>
                </c:pt>
                <c:pt idx="2">
                  <c:v>371</c:v>
                </c:pt>
                <c:pt idx="3">
                  <c:v>72</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územně členěná statutární města</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Graf5!$Z$3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Graf5!$Z$4:$Z$8</c:f>
              <c:numCache>
                <c:formatCode>General</c:formatCode>
                <c:ptCount val="5"/>
                <c:pt idx="0">
                  <c:v>0</c:v>
                </c:pt>
                <c:pt idx="1">
                  <c:v>23</c:v>
                </c:pt>
                <c:pt idx="2">
                  <c:v>66</c:v>
                </c:pt>
                <c:pt idx="3">
                  <c:v>23</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6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krajské úřady</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Graf5!$AI$3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46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Graf5!$AI$4:$AI$8</c:f>
              <c:numCache>
                <c:formatCode>General</c:formatCode>
                <c:ptCount val="5"/>
                <c:pt idx="0">
                  <c:v>0</c:v>
                </c:pt>
                <c:pt idx="1">
                  <c:v>1</c:v>
                </c:pt>
                <c:pt idx="2">
                  <c:v>7</c:v>
                </c:pt>
                <c:pt idx="3">
                  <c:v>68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ČR</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Graf5!$H$3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74E-2"/>
                  <c:y val="-1.539885209351077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General</c:formatCode>
                <c:ptCount val="5"/>
                <c:pt idx="0">
                  <c:v>3</c:v>
                </c:pt>
                <c:pt idx="1">
                  <c:v>212</c:v>
                </c:pt>
                <c:pt idx="2">
                  <c:v>444</c:v>
                </c:pt>
                <c:pt idx="3">
                  <c:v>163</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849"/>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 ČR</a:t>
            </a:r>
          </a:p>
        </c:rich>
      </c:tx>
      <c:layout>
        <c:manualLayout>
          <c:xMode val="edge"/>
          <c:yMode val="edge"/>
          <c:x val="0.11761061420720469"/>
          <c:y val="2.6435353851262413E-2"/>
        </c:manualLayout>
      </c:layout>
      <c:overlay val="0"/>
    </c:title>
    <c:autoTitleDeleted val="0"/>
    <c:plotArea>
      <c:layout>
        <c:manualLayout>
          <c:layoutTarget val="inner"/>
          <c:xMode val="edge"/>
          <c:yMode val="edge"/>
          <c:x val="7.6679832496666045E-2"/>
          <c:y val="0.22606991290267819"/>
          <c:w val="0.68601568007882563"/>
          <c:h val="0.67481881928941234"/>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0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Graf6!$D$4:$I$4</c:f>
              <c:numCache>
                <c:formatCode>0</c:formatCode>
                <c:ptCount val="6"/>
                <c:pt idx="0">
                  <c:v>110</c:v>
                </c:pt>
                <c:pt idx="1">
                  <c:v>137</c:v>
                </c:pt>
                <c:pt idx="2">
                  <c:v>132</c:v>
                </c:pt>
                <c:pt idx="3">
                  <c:v>145</c:v>
                </c:pt>
                <c:pt idx="4">
                  <c:v>148</c:v>
                </c:pt>
                <c:pt idx="5">
                  <c:v>158</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Graf6!$D$5:$I$5</c:f>
              <c:numCache>
                <c:formatCode>0</c:formatCode>
                <c:ptCount val="6"/>
                <c:pt idx="0">
                  <c:v>228</c:v>
                </c:pt>
                <c:pt idx="1">
                  <c:v>260</c:v>
                </c:pt>
                <c:pt idx="2">
                  <c:v>252</c:v>
                </c:pt>
                <c:pt idx="3">
                  <c:v>266</c:v>
                </c:pt>
                <c:pt idx="4">
                  <c:v>266</c:v>
                </c:pt>
                <c:pt idx="5">
                  <c:v>271</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488E-2"/>
                  <c:y val="6.6334991708128302E-3"/>
                </c:manualLayout>
              </c:layout>
              <c:showLegendKey val="0"/>
              <c:showVal val="1"/>
              <c:showCatName val="0"/>
              <c:showSerName val="0"/>
              <c:showPercent val="0"/>
              <c:showBubbleSize val="0"/>
            </c:dLbl>
            <c:dLbl>
              <c:idx val="1"/>
              <c:layout>
                <c:manualLayout>
                  <c:x val="2.1520251573435398E-3"/>
                  <c:y val="6.6334991708128302E-3"/>
                </c:manualLayout>
              </c:layout>
              <c:showLegendKey val="0"/>
              <c:showVal val="1"/>
              <c:showCatName val="0"/>
              <c:showSerName val="0"/>
              <c:showPercent val="0"/>
              <c:showBubbleSize val="0"/>
            </c:dLbl>
            <c:dLbl>
              <c:idx val="2"/>
              <c:layout>
                <c:manualLayout>
                  <c:x val="6.4457389732434124E-3"/>
                  <c:y val="3.2796646687821918E-3"/>
                </c:manualLayout>
              </c:layout>
              <c:showLegendKey val="0"/>
              <c:showVal val="1"/>
              <c:showCatName val="0"/>
              <c:showSerName val="0"/>
              <c:showPercent val="0"/>
              <c:showBubbleSize val="0"/>
            </c:dLbl>
            <c:dLbl>
              <c:idx val="3"/>
              <c:layout>
                <c:manualLayout>
                  <c:x val="6.4560754720307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Graf6!$D$6:$I$6</c:f>
              <c:numCache>
                <c:formatCode>0</c:formatCode>
                <c:ptCount val="6"/>
                <c:pt idx="0">
                  <c:v>68</c:v>
                </c:pt>
                <c:pt idx="1">
                  <c:v>102</c:v>
                </c:pt>
                <c:pt idx="2">
                  <c:v>103</c:v>
                </c:pt>
                <c:pt idx="3">
                  <c:v>114</c:v>
                </c:pt>
                <c:pt idx="4">
                  <c:v>109</c:v>
                </c:pt>
                <c:pt idx="5">
                  <c:v>121</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Graf6!$D$7:$I$7</c:f>
              <c:numCache>
                <c:formatCode>0</c:formatCode>
                <c:ptCount val="6"/>
                <c:pt idx="0">
                  <c:v>211</c:v>
                </c:pt>
                <c:pt idx="1">
                  <c:v>250</c:v>
                </c:pt>
                <c:pt idx="2">
                  <c:v>241</c:v>
                </c:pt>
                <c:pt idx="3">
                  <c:v>256</c:v>
                </c:pt>
                <c:pt idx="4">
                  <c:v>257</c:v>
                </c:pt>
                <c:pt idx="5">
                  <c:v>264</c:v>
                </c:pt>
              </c:numCache>
            </c:numRef>
          </c:val>
        </c:ser>
        <c:dLbls>
          <c:showLegendKey val="0"/>
          <c:showVal val="0"/>
          <c:showCatName val="0"/>
          <c:showSerName val="0"/>
          <c:showPercent val="0"/>
          <c:showBubbleSize val="0"/>
        </c:dLbls>
        <c:gapWidth val="100"/>
        <c:axId val="168351232"/>
        <c:axId val="168349696"/>
      </c:barChart>
      <c:valAx>
        <c:axId val="168349696"/>
        <c:scaling>
          <c:orientation val="minMax"/>
        </c:scaling>
        <c:delete val="0"/>
        <c:axPos val="l"/>
        <c:majorGridlines/>
        <c:numFmt formatCode="0" sourceLinked="1"/>
        <c:majorTickMark val="out"/>
        <c:minorTickMark val="none"/>
        <c:tickLblPos val="nextTo"/>
        <c:crossAx val="168351232"/>
        <c:crosses val="autoZero"/>
        <c:crossBetween val="between"/>
      </c:valAx>
      <c:catAx>
        <c:axId val="168351232"/>
        <c:scaling>
          <c:orientation val="minMax"/>
        </c:scaling>
        <c:delete val="0"/>
        <c:axPos val="b"/>
        <c:numFmt formatCode="General" sourceLinked="1"/>
        <c:majorTickMark val="out"/>
        <c:minorTickMark val="none"/>
        <c:tickLblPos val="nextTo"/>
        <c:crossAx val="168349696"/>
        <c:crosses val="autoZero"/>
        <c:auto val="1"/>
        <c:lblAlgn val="ctr"/>
        <c:lblOffset val="100"/>
        <c:noMultiLvlLbl val="0"/>
      </c:catAx>
    </c:plotArea>
    <c:legend>
      <c:legendPos val="r"/>
      <c:layout>
        <c:manualLayout>
          <c:xMode val="edge"/>
          <c:yMode val="edge"/>
          <c:x val="0.7832802453091422"/>
          <c:y val="0.41732936368030016"/>
          <c:w val="0.1861639822494755"/>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 obce III. typu</a:t>
            </a:r>
          </a:p>
        </c:rich>
      </c:tx>
      <c:layout>
        <c:manualLayout>
          <c:xMode val="edge"/>
          <c:yMode val="edge"/>
          <c:x val="0.11761061420720469"/>
          <c:y val="2.6435353851262413E-2"/>
        </c:manualLayout>
      </c:layout>
      <c:overlay val="0"/>
    </c:title>
    <c:autoTitleDeleted val="0"/>
    <c:plotArea>
      <c:layout>
        <c:manualLayout>
          <c:layoutTarget val="inner"/>
          <c:xMode val="edge"/>
          <c:yMode val="edge"/>
          <c:x val="7.6679832496666045E-2"/>
          <c:y val="0.22606991290267819"/>
          <c:w val="0.68601568007882563"/>
          <c:h val="0.67481881928941234"/>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0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Graf6!$M$4:$R$4</c:f>
              <c:numCache>
                <c:formatCode>0</c:formatCode>
                <c:ptCount val="6"/>
                <c:pt idx="0">
                  <c:v>92</c:v>
                </c:pt>
                <c:pt idx="1">
                  <c:v>93</c:v>
                </c:pt>
                <c:pt idx="2">
                  <c:v>91</c:v>
                </c:pt>
                <c:pt idx="3">
                  <c:v>97</c:v>
                </c:pt>
                <c:pt idx="4">
                  <c:v>103</c:v>
                </c:pt>
                <c:pt idx="5">
                  <c:v>111</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Graf6!$M$5:$R$5</c:f>
              <c:numCache>
                <c:formatCode>0</c:formatCode>
                <c:ptCount val="6"/>
                <c:pt idx="0">
                  <c:v>195</c:v>
                </c:pt>
                <c:pt idx="1">
                  <c:v>198</c:v>
                </c:pt>
                <c:pt idx="2">
                  <c:v>193</c:v>
                </c:pt>
                <c:pt idx="3">
                  <c:v>201</c:v>
                </c:pt>
                <c:pt idx="4">
                  <c:v>200</c:v>
                </c:pt>
                <c:pt idx="5">
                  <c:v>202</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488E-2"/>
                  <c:y val="6.6334991708128302E-3"/>
                </c:manualLayout>
              </c:layout>
              <c:showLegendKey val="0"/>
              <c:showVal val="1"/>
              <c:showCatName val="0"/>
              <c:showSerName val="0"/>
              <c:showPercent val="0"/>
              <c:showBubbleSize val="0"/>
            </c:dLbl>
            <c:dLbl>
              <c:idx val="1"/>
              <c:layout>
                <c:manualLayout>
                  <c:x val="2.1520251573435398E-3"/>
                  <c:y val="6.6334991708128302E-3"/>
                </c:manualLayout>
              </c:layout>
              <c:showLegendKey val="0"/>
              <c:showVal val="1"/>
              <c:showCatName val="0"/>
              <c:showSerName val="0"/>
              <c:showPercent val="0"/>
              <c:showBubbleSize val="0"/>
            </c:dLbl>
            <c:dLbl>
              <c:idx val="2"/>
              <c:layout>
                <c:manualLayout>
                  <c:x val="6.4457389732434124E-3"/>
                  <c:y val="3.2796646687821918E-3"/>
                </c:manualLayout>
              </c:layout>
              <c:showLegendKey val="0"/>
              <c:showVal val="1"/>
              <c:showCatName val="0"/>
              <c:showSerName val="0"/>
              <c:showPercent val="0"/>
              <c:showBubbleSize val="0"/>
            </c:dLbl>
            <c:dLbl>
              <c:idx val="3"/>
              <c:layout>
                <c:manualLayout>
                  <c:x val="6.4560754720307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Graf6!$M$6:$R$6</c:f>
              <c:numCache>
                <c:formatCode>0</c:formatCode>
                <c:ptCount val="6"/>
                <c:pt idx="0">
                  <c:v>51</c:v>
                </c:pt>
                <c:pt idx="1">
                  <c:v>65</c:v>
                </c:pt>
                <c:pt idx="2">
                  <c:v>65</c:v>
                </c:pt>
                <c:pt idx="3">
                  <c:v>72</c:v>
                </c:pt>
                <c:pt idx="4">
                  <c:v>71</c:v>
                </c:pt>
                <c:pt idx="5">
                  <c:v>80</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Graf6!$M$7:$R$7</c:f>
              <c:numCache>
                <c:formatCode>0</c:formatCode>
                <c:ptCount val="6"/>
                <c:pt idx="0">
                  <c:v>184</c:v>
                </c:pt>
                <c:pt idx="1">
                  <c:v>190</c:v>
                </c:pt>
                <c:pt idx="2">
                  <c:v>182</c:v>
                </c:pt>
                <c:pt idx="3">
                  <c:v>193</c:v>
                </c:pt>
                <c:pt idx="4">
                  <c:v>193</c:v>
                </c:pt>
                <c:pt idx="5">
                  <c:v>198</c:v>
                </c:pt>
              </c:numCache>
            </c:numRef>
          </c:val>
        </c:ser>
        <c:dLbls>
          <c:showLegendKey val="0"/>
          <c:showVal val="0"/>
          <c:showCatName val="0"/>
          <c:showSerName val="0"/>
          <c:showPercent val="0"/>
          <c:showBubbleSize val="0"/>
        </c:dLbls>
        <c:gapWidth val="100"/>
        <c:axId val="168455168"/>
        <c:axId val="168453632"/>
      </c:barChart>
      <c:valAx>
        <c:axId val="168453632"/>
        <c:scaling>
          <c:orientation val="minMax"/>
        </c:scaling>
        <c:delete val="0"/>
        <c:axPos val="l"/>
        <c:majorGridlines/>
        <c:numFmt formatCode="0" sourceLinked="1"/>
        <c:majorTickMark val="out"/>
        <c:minorTickMark val="none"/>
        <c:tickLblPos val="nextTo"/>
        <c:crossAx val="168455168"/>
        <c:crosses val="autoZero"/>
        <c:crossBetween val="between"/>
      </c:valAx>
      <c:catAx>
        <c:axId val="168455168"/>
        <c:scaling>
          <c:orientation val="minMax"/>
        </c:scaling>
        <c:delete val="0"/>
        <c:axPos val="b"/>
        <c:numFmt formatCode="General" sourceLinked="1"/>
        <c:majorTickMark val="out"/>
        <c:minorTickMark val="none"/>
        <c:tickLblPos val="nextTo"/>
        <c:crossAx val="168453632"/>
        <c:crosses val="autoZero"/>
        <c:auto val="1"/>
        <c:lblAlgn val="ctr"/>
        <c:lblOffset val="100"/>
        <c:noMultiLvlLbl val="0"/>
      </c:catAx>
    </c:plotArea>
    <c:legend>
      <c:legendPos val="r"/>
      <c:layout>
        <c:manualLayout>
          <c:xMode val="edge"/>
          <c:yMode val="edge"/>
          <c:x val="0.7832802453091422"/>
          <c:y val="0.42727961243650509"/>
          <c:w val="0.18632649597097664"/>
          <c:h val="0.412651963280718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a:t>
            </a:r>
          </a:p>
          <a:p>
            <a:pPr>
              <a:defRPr/>
            </a:pPr>
            <a:r>
              <a:rPr lang="en-US" sz="1300"/>
              <a:t>- územně členěná statutární města</a:t>
            </a:r>
          </a:p>
        </c:rich>
      </c:tx>
      <c:layout>
        <c:manualLayout>
          <c:xMode val="edge"/>
          <c:yMode val="edge"/>
          <c:x val="0.11761061420720469"/>
          <c:y val="2.6435353851262413E-2"/>
        </c:manualLayout>
      </c:layout>
      <c:overlay val="0"/>
    </c:title>
    <c:autoTitleDeleted val="0"/>
    <c:plotArea>
      <c:layout>
        <c:manualLayout>
          <c:layoutTarget val="inner"/>
          <c:xMode val="edge"/>
          <c:yMode val="edge"/>
          <c:x val="7.6679832496666045E-2"/>
          <c:y val="0.22606991290267819"/>
          <c:w val="0.68601568007882563"/>
          <c:h val="0.67481881928941234"/>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0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Graf6!$V$4:$AA$4</c:f>
              <c:numCache>
                <c:formatCode>0</c:formatCode>
                <c:ptCount val="6"/>
                <c:pt idx="0">
                  <c:v>17</c:v>
                </c:pt>
                <c:pt idx="1">
                  <c:v>43</c:v>
                </c:pt>
                <c:pt idx="2">
                  <c:v>41</c:v>
                </c:pt>
                <c:pt idx="3">
                  <c:v>47</c:v>
                </c:pt>
                <c:pt idx="4">
                  <c:v>44</c:v>
                </c:pt>
                <c:pt idx="5">
                  <c:v>46</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Graf6!$V$5:$AA$5</c:f>
              <c:numCache>
                <c:formatCode>0</c:formatCode>
                <c:ptCount val="6"/>
                <c:pt idx="0">
                  <c:v>19</c:v>
                </c:pt>
                <c:pt idx="1">
                  <c:v>48</c:v>
                </c:pt>
                <c:pt idx="2">
                  <c:v>47</c:v>
                </c:pt>
                <c:pt idx="3">
                  <c:v>51</c:v>
                </c:pt>
                <c:pt idx="4">
                  <c:v>52</c:v>
                </c:pt>
                <c:pt idx="5">
                  <c:v>55</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488E-2"/>
                  <c:y val="6.6334991708128302E-3"/>
                </c:manualLayout>
              </c:layout>
              <c:showLegendKey val="0"/>
              <c:showVal val="1"/>
              <c:showCatName val="0"/>
              <c:showSerName val="0"/>
              <c:showPercent val="0"/>
              <c:showBubbleSize val="0"/>
            </c:dLbl>
            <c:dLbl>
              <c:idx val="1"/>
              <c:layout>
                <c:manualLayout>
                  <c:x val="2.1520251573435398E-3"/>
                  <c:y val="6.6334991708128302E-3"/>
                </c:manualLayout>
              </c:layout>
              <c:showLegendKey val="0"/>
              <c:showVal val="1"/>
              <c:showCatName val="0"/>
              <c:showSerName val="0"/>
              <c:showPercent val="0"/>
              <c:showBubbleSize val="0"/>
            </c:dLbl>
            <c:dLbl>
              <c:idx val="2"/>
              <c:layout>
                <c:manualLayout>
                  <c:x val="6.4457389732434124E-3"/>
                  <c:y val="3.2796646687821918E-3"/>
                </c:manualLayout>
              </c:layout>
              <c:showLegendKey val="0"/>
              <c:showVal val="1"/>
              <c:showCatName val="0"/>
              <c:showSerName val="0"/>
              <c:showPercent val="0"/>
              <c:showBubbleSize val="0"/>
            </c:dLbl>
            <c:dLbl>
              <c:idx val="3"/>
              <c:layout>
                <c:manualLayout>
                  <c:x val="6.4560754720307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Graf6!$V$6:$AA$6</c:f>
              <c:numCache>
                <c:formatCode>0</c:formatCode>
                <c:ptCount val="6"/>
                <c:pt idx="0">
                  <c:v>12</c:v>
                </c:pt>
                <c:pt idx="1">
                  <c:v>31</c:v>
                </c:pt>
                <c:pt idx="2">
                  <c:v>30</c:v>
                </c:pt>
                <c:pt idx="3">
                  <c:v>34</c:v>
                </c:pt>
                <c:pt idx="4">
                  <c:v>29</c:v>
                </c:pt>
                <c:pt idx="5">
                  <c:v>31</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Graf6!$V$7:$AA$7</c:f>
              <c:numCache>
                <c:formatCode>0</c:formatCode>
                <c:ptCount val="6"/>
                <c:pt idx="0">
                  <c:v>17</c:v>
                </c:pt>
                <c:pt idx="1">
                  <c:v>48</c:v>
                </c:pt>
                <c:pt idx="2">
                  <c:v>46</c:v>
                </c:pt>
                <c:pt idx="3">
                  <c:v>49</c:v>
                </c:pt>
                <c:pt idx="4">
                  <c:v>50</c:v>
                </c:pt>
                <c:pt idx="5">
                  <c:v>52</c:v>
                </c:pt>
              </c:numCache>
            </c:numRef>
          </c:val>
        </c:ser>
        <c:dLbls>
          <c:showLegendKey val="0"/>
          <c:showVal val="0"/>
          <c:showCatName val="0"/>
          <c:showSerName val="0"/>
          <c:showPercent val="0"/>
          <c:showBubbleSize val="0"/>
        </c:dLbls>
        <c:gapWidth val="100"/>
        <c:axId val="169587456"/>
        <c:axId val="169573376"/>
      </c:barChart>
      <c:valAx>
        <c:axId val="169573376"/>
        <c:scaling>
          <c:orientation val="minMax"/>
        </c:scaling>
        <c:delete val="0"/>
        <c:axPos val="l"/>
        <c:majorGridlines/>
        <c:numFmt formatCode="0" sourceLinked="1"/>
        <c:majorTickMark val="out"/>
        <c:minorTickMark val="none"/>
        <c:tickLblPos val="nextTo"/>
        <c:crossAx val="169587456"/>
        <c:crosses val="autoZero"/>
        <c:crossBetween val="between"/>
      </c:valAx>
      <c:catAx>
        <c:axId val="169587456"/>
        <c:scaling>
          <c:orientation val="minMax"/>
        </c:scaling>
        <c:delete val="0"/>
        <c:axPos val="b"/>
        <c:numFmt formatCode="General" sourceLinked="1"/>
        <c:majorTickMark val="out"/>
        <c:minorTickMark val="none"/>
        <c:tickLblPos val="nextTo"/>
        <c:crossAx val="169573376"/>
        <c:crosses val="autoZero"/>
        <c:auto val="1"/>
        <c:lblAlgn val="ctr"/>
        <c:lblOffset val="100"/>
        <c:noMultiLvlLbl val="0"/>
      </c:catAx>
    </c:plotArea>
    <c:legend>
      <c:legendPos val="r"/>
      <c:layout>
        <c:manualLayout>
          <c:xMode val="edge"/>
          <c:yMode val="edge"/>
          <c:x val="0.7832802453091422"/>
          <c:y val="0.42727961243650509"/>
          <c:w val="0.18632649597097664"/>
          <c:h val="0.412651963280718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 krajské úřady</a:t>
            </a:r>
          </a:p>
        </c:rich>
      </c:tx>
      <c:layout>
        <c:manualLayout>
          <c:xMode val="edge"/>
          <c:yMode val="edge"/>
          <c:x val="0.11761061420720469"/>
          <c:y val="2.6435353851262413E-2"/>
        </c:manualLayout>
      </c:layout>
      <c:overlay val="0"/>
    </c:title>
    <c:autoTitleDeleted val="0"/>
    <c:plotArea>
      <c:layout>
        <c:manualLayout>
          <c:layoutTarget val="inner"/>
          <c:xMode val="edge"/>
          <c:yMode val="edge"/>
          <c:x val="7.6679832496666045E-2"/>
          <c:y val="0.22606991290267819"/>
          <c:w val="0.68601568007882563"/>
          <c:h val="0.67481881928941234"/>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0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Graf6!$AE$4:$AJ$4</c:f>
              <c:numCache>
                <c:formatCode>0</c:formatCode>
                <c:ptCount val="6"/>
                <c:pt idx="0">
                  <c:v>1</c:v>
                </c:pt>
                <c:pt idx="1">
                  <c:v>1</c:v>
                </c:pt>
                <c:pt idx="2">
                  <c:v>0</c:v>
                </c:pt>
                <c:pt idx="3">
                  <c:v>1</c:v>
                </c:pt>
                <c:pt idx="4">
                  <c:v>1</c:v>
                </c:pt>
                <c:pt idx="5">
                  <c:v>1</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Graf6!$AE$5:$AJ$5</c:f>
              <c:numCache>
                <c:formatCode>0</c:formatCode>
                <c:ptCount val="6"/>
                <c:pt idx="0">
                  <c:v>14</c:v>
                </c:pt>
                <c:pt idx="1">
                  <c:v>14</c:v>
                </c:pt>
                <c:pt idx="2">
                  <c:v>12</c:v>
                </c:pt>
                <c:pt idx="3">
                  <c:v>14</c:v>
                </c:pt>
                <c:pt idx="4">
                  <c:v>14</c:v>
                </c:pt>
                <c:pt idx="5">
                  <c:v>14</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488E-2"/>
                  <c:y val="6.6334991708128302E-3"/>
                </c:manualLayout>
              </c:layout>
              <c:showLegendKey val="0"/>
              <c:showVal val="1"/>
              <c:showCatName val="0"/>
              <c:showSerName val="0"/>
              <c:showPercent val="0"/>
              <c:showBubbleSize val="0"/>
            </c:dLbl>
            <c:dLbl>
              <c:idx val="1"/>
              <c:layout>
                <c:manualLayout>
                  <c:x val="2.1520251573435398E-3"/>
                  <c:y val="6.6334991708128302E-3"/>
                </c:manualLayout>
              </c:layout>
              <c:showLegendKey val="0"/>
              <c:showVal val="1"/>
              <c:showCatName val="0"/>
              <c:showSerName val="0"/>
              <c:showPercent val="0"/>
              <c:showBubbleSize val="0"/>
            </c:dLbl>
            <c:dLbl>
              <c:idx val="2"/>
              <c:layout>
                <c:manualLayout>
                  <c:x val="6.4457389732434124E-3"/>
                  <c:y val="3.2796646687821918E-3"/>
                </c:manualLayout>
              </c:layout>
              <c:showLegendKey val="0"/>
              <c:showVal val="1"/>
              <c:showCatName val="0"/>
              <c:showSerName val="0"/>
              <c:showPercent val="0"/>
              <c:showBubbleSize val="0"/>
            </c:dLbl>
            <c:dLbl>
              <c:idx val="3"/>
              <c:layout>
                <c:manualLayout>
                  <c:x val="6.4560754720307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Graf6!$AE$6:$AJ$6</c:f>
              <c:numCache>
                <c:formatCode>0</c:formatCode>
                <c:ptCount val="6"/>
                <c:pt idx="0">
                  <c:v>5</c:v>
                </c:pt>
                <c:pt idx="1">
                  <c:v>6</c:v>
                </c:pt>
                <c:pt idx="2">
                  <c:v>8</c:v>
                </c:pt>
                <c:pt idx="3">
                  <c:v>8</c:v>
                </c:pt>
                <c:pt idx="4">
                  <c:v>9</c:v>
                </c:pt>
                <c:pt idx="5">
                  <c:v>10</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Graf6!$AE$7:$AJ$7</c:f>
              <c:numCache>
                <c:formatCode>0</c:formatCode>
                <c:ptCount val="6"/>
                <c:pt idx="0">
                  <c:v>10</c:v>
                </c:pt>
                <c:pt idx="1">
                  <c:v>12</c:v>
                </c:pt>
                <c:pt idx="2">
                  <c:v>13</c:v>
                </c:pt>
                <c:pt idx="3">
                  <c:v>14</c:v>
                </c:pt>
                <c:pt idx="4">
                  <c:v>14</c:v>
                </c:pt>
                <c:pt idx="5">
                  <c:v>14</c:v>
                </c:pt>
              </c:numCache>
            </c:numRef>
          </c:val>
        </c:ser>
        <c:dLbls>
          <c:showLegendKey val="0"/>
          <c:showVal val="0"/>
          <c:showCatName val="0"/>
          <c:showSerName val="0"/>
          <c:showPercent val="0"/>
          <c:showBubbleSize val="0"/>
        </c:dLbls>
        <c:gapWidth val="100"/>
        <c:axId val="169646720"/>
        <c:axId val="169645184"/>
      </c:barChart>
      <c:valAx>
        <c:axId val="169645184"/>
        <c:scaling>
          <c:orientation val="minMax"/>
        </c:scaling>
        <c:delete val="0"/>
        <c:axPos val="l"/>
        <c:majorGridlines/>
        <c:numFmt formatCode="0" sourceLinked="1"/>
        <c:majorTickMark val="out"/>
        <c:minorTickMark val="none"/>
        <c:tickLblPos val="nextTo"/>
        <c:crossAx val="169646720"/>
        <c:crosses val="autoZero"/>
        <c:crossBetween val="between"/>
      </c:valAx>
      <c:catAx>
        <c:axId val="169646720"/>
        <c:scaling>
          <c:orientation val="minMax"/>
        </c:scaling>
        <c:delete val="0"/>
        <c:axPos val="b"/>
        <c:numFmt formatCode="General" sourceLinked="1"/>
        <c:majorTickMark val="out"/>
        <c:minorTickMark val="none"/>
        <c:tickLblPos val="nextTo"/>
        <c:crossAx val="169645184"/>
        <c:crosses val="autoZero"/>
        <c:auto val="1"/>
        <c:lblAlgn val="ctr"/>
        <c:lblOffset val="100"/>
        <c:noMultiLvlLbl val="0"/>
      </c:catAx>
    </c:plotArea>
    <c:legend>
      <c:legendPos val="r"/>
      <c:layout>
        <c:manualLayout>
          <c:xMode val="edge"/>
          <c:yMode val="edge"/>
          <c:x val="0.7832802453091422"/>
          <c:y val="0.43059636202191137"/>
          <c:w val="0.18632649597097664"/>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ČR</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Graf6!$D$40:$I$40</c:f>
              <c:numCache>
                <c:formatCode>0</c:formatCode>
                <c:ptCount val="6"/>
                <c:pt idx="0">
                  <c:v>46.02510460251046</c:v>
                </c:pt>
                <c:pt idx="1">
                  <c:v>49.637681159420289</c:v>
                </c:pt>
                <c:pt idx="2">
                  <c:v>47.826086956521742</c:v>
                </c:pt>
                <c:pt idx="3">
                  <c:v>52.536231884057969</c:v>
                </c:pt>
                <c:pt idx="4">
                  <c:v>53.623188405797109</c:v>
                </c:pt>
                <c:pt idx="5">
                  <c:v>57.246376811594203</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Graf6!$D$41:$I$41</c:f>
              <c:numCache>
                <c:formatCode>0</c:formatCode>
                <c:ptCount val="6"/>
                <c:pt idx="0">
                  <c:v>53.97489539748954</c:v>
                </c:pt>
                <c:pt idx="1">
                  <c:v>50.362318840579711</c:v>
                </c:pt>
                <c:pt idx="2">
                  <c:v>52.173913043478258</c:v>
                </c:pt>
                <c:pt idx="3">
                  <c:v>47.463768115942031</c:v>
                </c:pt>
                <c:pt idx="4">
                  <c:v>46.376811594202891</c:v>
                </c:pt>
                <c:pt idx="5">
                  <c:v>42.753623188405797</c:v>
                </c:pt>
              </c:numCache>
            </c:numRef>
          </c:val>
        </c:ser>
        <c:dLbls>
          <c:showLegendKey val="0"/>
          <c:showVal val="0"/>
          <c:showCatName val="0"/>
          <c:showSerName val="0"/>
          <c:showPercent val="0"/>
          <c:showBubbleSize val="0"/>
        </c:dLbls>
        <c:gapWidth val="100"/>
        <c:overlap val="100"/>
        <c:axId val="169371136"/>
        <c:axId val="169369600"/>
      </c:barChart>
      <c:valAx>
        <c:axId val="169369600"/>
        <c:scaling>
          <c:orientation val="minMax"/>
        </c:scaling>
        <c:delete val="0"/>
        <c:axPos val="l"/>
        <c:majorGridlines/>
        <c:numFmt formatCode="0%" sourceLinked="1"/>
        <c:majorTickMark val="out"/>
        <c:minorTickMark val="none"/>
        <c:tickLblPos val="nextTo"/>
        <c:crossAx val="169371136"/>
        <c:crosses val="autoZero"/>
        <c:crossBetween val="between"/>
      </c:valAx>
      <c:catAx>
        <c:axId val="169371136"/>
        <c:scaling>
          <c:orientation val="minMax"/>
        </c:scaling>
        <c:delete val="0"/>
        <c:axPos val="b"/>
        <c:numFmt formatCode="General" sourceLinked="1"/>
        <c:majorTickMark val="out"/>
        <c:minorTickMark val="none"/>
        <c:tickLblPos val="nextTo"/>
        <c:crossAx val="169369600"/>
        <c:crosses val="autoZero"/>
        <c:auto val="1"/>
        <c:lblAlgn val="ctr"/>
        <c:lblOffset val="100"/>
        <c:noMultiLvlLbl val="0"/>
      </c:catAx>
    </c:plotArea>
    <c:legend>
      <c:legendPos val="r"/>
      <c:layout>
        <c:manualLayout>
          <c:xMode val="edge"/>
          <c:yMode val="edge"/>
          <c:x val="0.77896525070290001"/>
          <c:y val="0.67271913113030113"/>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obce III. typu </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Graf6!$D$34:$I$34</c:f>
              <c:numCache>
                <c:formatCode>0</c:formatCode>
                <c:ptCount val="6"/>
                <c:pt idx="0">
                  <c:v>45.320197044334975</c:v>
                </c:pt>
                <c:pt idx="1">
                  <c:v>45.365853658536587</c:v>
                </c:pt>
                <c:pt idx="2">
                  <c:v>44.390243902439025</c:v>
                </c:pt>
                <c:pt idx="3">
                  <c:v>47.317073170731703</c:v>
                </c:pt>
                <c:pt idx="4">
                  <c:v>50.243902439024389</c:v>
                </c:pt>
                <c:pt idx="5">
                  <c:v>54.146341463414636</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Graf6!$D$35:$I$35</c:f>
              <c:numCache>
                <c:formatCode>0</c:formatCode>
                <c:ptCount val="6"/>
                <c:pt idx="0">
                  <c:v>54.679802955665025</c:v>
                </c:pt>
                <c:pt idx="1">
                  <c:v>54.634146341463413</c:v>
                </c:pt>
                <c:pt idx="2">
                  <c:v>55.609756097560975</c:v>
                </c:pt>
                <c:pt idx="3">
                  <c:v>52.682926829268297</c:v>
                </c:pt>
                <c:pt idx="4">
                  <c:v>49.756097560975611</c:v>
                </c:pt>
                <c:pt idx="5">
                  <c:v>45.853658536585364</c:v>
                </c:pt>
              </c:numCache>
            </c:numRef>
          </c:val>
        </c:ser>
        <c:dLbls>
          <c:showLegendKey val="0"/>
          <c:showVal val="0"/>
          <c:showCatName val="0"/>
          <c:showSerName val="0"/>
          <c:showPercent val="0"/>
          <c:showBubbleSize val="0"/>
        </c:dLbls>
        <c:gapWidth val="100"/>
        <c:overlap val="100"/>
        <c:axId val="169436288"/>
        <c:axId val="169393536"/>
      </c:barChart>
      <c:valAx>
        <c:axId val="169393536"/>
        <c:scaling>
          <c:orientation val="minMax"/>
        </c:scaling>
        <c:delete val="0"/>
        <c:axPos val="l"/>
        <c:majorGridlines/>
        <c:numFmt formatCode="0%" sourceLinked="1"/>
        <c:majorTickMark val="out"/>
        <c:minorTickMark val="none"/>
        <c:tickLblPos val="nextTo"/>
        <c:crossAx val="169436288"/>
        <c:crosses val="autoZero"/>
        <c:crossBetween val="between"/>
      </c:valAx>
      <c:catAx>
        <c:axId val="169436288"/>
        <c:scaling>
          <c:orientation val="minMax"/>
        </c:scaling>
        <c:delete val="0"/>
        <c:axPos val="b"/>
        <c:numFmt formatCode="General" sourceLinked="1"/>
        <c:majorTickMark val="out"/>
        <c:minorTickMark val="none"/>
        <c:tickLblPos val="nextTo"/>
        <c:crossAx val="169393536"/>
        <c:crosses val="autoZero"/>
        <c:auto val="1"/>
        <c:lblAlgn val="ctr"/>
        <c:lblOffset val="100"/>
        <c:noMultiLvlLbl val="0"/>
      </c:catAx>
    </c:plotArea>
    <c:legend>
      <c:legendPos val="r"/>
      <c:layout>
        <c:manualLayout>
          <c:xMode val="edge"/>
          <c:yMode val="edge"/>
          <c:x val="0.7832802453091422"/>
          <c:y val="0.67271913113030113"/>
          <c:w val="0.11315988414069585"/>
          <c:h val="0.110141756983125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ÚČSM</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Graf6!$D$36:$I$36</c:f>
              <c:numCache>
                <c:formatCode>0</c:formatCode>
                <c:ptCount val="6"/>
                <c:pt idx="0">
                  <c:v>77.272727272727266</c:v>
                </c:pt>
                <c:pt idx="1">
                  <c:v>75.438596491228068</c:v>
                </c:pt>
                <c:pt idx="2">
                  <c:v>71.929824561403507</c:v>
                </c:pt>
                <c:pt idx="3">
                  <c:v>82.456140350877192</c:v>
                </c:pt>
                <c:pt idx="4">
                  <c:v>77.192982456140342</c:v>
                </c:pt>
                <c:pt idx="5">
                  <c:v>80.701754385964904</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Graf6!$D$37:$I$37</c:f>
              <c:numCache>
                <c:formatCode>0</c:formatCode>
                <c:ptCount val="6"/>
                <c:pt idx="0">
                  <c:v>22.727272727272734</c:v>
                </c:pt>
                <c:pt idx="1">
                  <c:v>24.561403508771932</c:v>
                </c:pt>
                <c:pt idx="2">
                  <c:v>28.070175438596493</c:v>
                </c:pt>
                <c:pt idx="3">
                  <c:v>17.543859649122808</c:v>
                </c:pt>
                <c:pt idx="4">
                  <c:v>22.807017543859658</c:v>
                </c:pt>
                <c:pt idx="5">
                  <c:v>19.298245614035096</c:v>
                </c:pt>
              </c:numCache>
            </c:numRef>
          </c:val>
        </c:ser>
        <c:dLbls>
          <c:showLegendKey val="0"/>
          <c:showVal val="0"/>
          <c:showCatName val="0"/>
          <c:showSerName val="0"/>
          <c:showPercent val="0"/>
          <c:showBubbleSize val="0"/>
        </c:dLbls>
        <c:gapWidth val="100"/>
        <c:overlap val="100"/>
        <c:axId val="169481728"/>
        <c:axId val="169480192"/>
      </c:barChart>
      <c:valAx>
        <c:axId val="169480192"/>
        <c:scaling>
          <c:orientation val="minMax"/>
        </c:scaling>
        <c:delete val="0"/>
        <c:axPos val="l"/>
        <c:majorGridlines/>
        <c:numFmt formatCode="0%" sourceLinked="1"/>
        <c:majorTickMark val="out"/>
        <c:minorTickMark val="none"/>
        <c:tickLblPos val="nextTo"/>
        <c:crossAx val="169481728"/>
        <c:crosses val="autoZero"/>
        <c:crossBetween val="between"/>
      </c:valAx>
      <c:catAx>
        <c:axId val="169481728"/>
        <c:scaling>
          <c:orientation val="minMax"/>
        </c:scaling>
        <c:delete val="0"/>
        <c:axPos val="b"/>
        <c:numFmt formatCode="General" sourceLinked="1"/>
        <c:majorTickMark val="out"/>
        <c:minorTickMark val="none"/>
        <c:tickLblPos val="nextTo"/>
        <c:crossAx val="169480192"/>
        <c:crosses val="autoZero"/>
        <c:auto val="1"/>
        <c:lblAlgn val="ctr"/>
        <c:lblOffset val="100"/>
        <c:noMultiLvlLbl val="0"/>
      </c:catAx>
    </c:plotArea>
    <c:legend>
      <c:legendPos val="r"/>
      <c:layout>
        <c:manualLayout>
          <c:xMode val="edge"/>
          <c:yMode val="edge"/>
          <c:x val="0.7832802453091422"/>
          <c:y val="0.67271913113030113"/>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krajské úřady</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Graf6!$D$38:$I$38</c:f>
              <c:numCache>
                <c:formatCode>0</c:formatCode>
                <c:ptCount val="6"/>
                <c:pt idx="0">
                  <c:v>7.1428571428571423</c:v>
                </c:pt>
                <c:pt idx="1">
                  <c:v>7.1428571428571423</c:v>
                </c:pt>
                <c:pt idx="2">
                  <c:v>0</c:v>
                </c:pt>
                <c:pt idx="3">
                  <c:v>7.1428571428571423</c:v>
                </c:pt>
                <c:pt idx="4">
                  <c:v>7.1428571428571423</c:v>
                </c:pt>
                <c:pt idx="5">
                  <c:v>7.1428571428571423</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Graf6!$D$39:$I$39</c:f>
              <c:numCache>
                <c:formatCode>0</c:formatCode>
                <c:ptCount val="6"/>
                <c:pt idx="0">
                  <c:v>92.857142857142861</c:v>
                </c:pt>
                <c:pt idx="1">
                  <c:v>92.857142857142861</c:v>
                </c:pt>
                <c:pt idx="2">
                  <c:v>100</c:v>
                </c:pt>
                <c:pt idx="3">
                  <c:v>92.857142857142861</c:v>
                </c:pt>
                <c:pt idx="4">
                  <c:v>92.857142857142861</c:v>
                </c:pt>
                <c:pt idx="5">
                  <c:v>92.857142857142861</c:v>
                </c:pt>
              </c:numCache>
            </c:numRef>
          </c:val>
        </c:ser>
        <c:dLbls>
          <c:showLegendKey val="0"/>
          <c:showVal val="0"/>
          <c:showCatName val="0"/>
          <c:showSerName val="0"/>
          <c:showPercent val="0"/>
          <c:showBubbleSize val="0"/>
        </c:dLbls>
        <c:gapWidth val="100"/>
        <c:overlap val="100"/>
        <c:axId val="169505920"/>
        <c:axId val="169500032"/>
      </c:barChart>
      <c:valAx>
        <c:axId val="169500032"/>
        <c:scaling>
          <c:orientation val="minMax"/>
        </c:scaling>
        <c:delete val="0"/>
        <c:axPos val="l"/>
        <c:majorGridlines/>
        <c:numFmt formatCode="0%" sourceLinked="1"/>
        <c:majorTickMark val="out"/>
        <c:minorTickMark val="none"/>
        <c:tickLblPos val="nextTo"/>
        <c:crossAx val="169505920"/>
        <c:crosses val="autoZero"/>
        <c:crossBetween val="between"/>
      </c:valAx>
      <c:catAx>
        <c:axId val="169505920"/>
        <c:scaling>
          <c:orientation val="minMax"/>
        </c:scaling>
        <c:delete val="0"/>
        <c:axPos val="b"/>
        <c:numFmt formatCode="General" sourceLinked="1"/>
        <c:majorTickMark val="out"/>
        <c:minorTickMark val="none"/>
        <c:tickLblPos val="nextTo"/>
        <c:crossAx val="169500032"/>
        <c:crosses val="autoZero"/>
        <c:auto val="1"/>
        <c:lblAlgn val="ctr"/>
        <c:lblOffset val="100"/>
        <c:noMultiLvlLbl val="0"/>
      </c:catAx>
    </c:plotArea>
    <c:legend>
      <c:legendPos val="r"/>
      <c:layout>
        <c:manualLayout>
          <c:xMode val="edge"/>
          <c:yMode val="edge"/>
          <c:x val="0.7832802453091422"/>
          <c:y val="0.67271913113030113"/>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ČR</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Graf6!$M$40:$R$40</c:f>
              <c:numCache>
                <c:formatCode>0</c:formatCode>
                <c:ptCount val="6"/>
                <c:pt idx="0">
                  <c:v>95.39748953974896</c:v>
                </c:pt>
                <c:pt idx="1">
                  <c:v>94.20289855072464</c:v>
                </c:pt>
                <c:pt idx="2">
                  <c:v>91.304347826086953</c:v>
                </c:pt>
                <c:pt idx="3">
                  <c:v>96.376811594202891</c:v>
                </c:pt>
                <c:pt idx="4">
                  <c:v>96.376811594202891</c:v>
                </c:pt>
                <c:pt idx="5">
                  <c:v>98.188405797101453</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Graf6!$M$41:$R$41</c:f>
              <c:numCache>
                <c:formatCode>0</c:formatCode>
                <c:ptCount val="6"/>
                <c:pt idx="0">
                  <c:v>4.6025104602510396</c:v>
                </c:pt>
                <c:pt idx="1">
                  <c:v>5.7971014492753596</c:v>
                </c:pt>
                <c:pt idx="2">
                  <c:v>8.6956521739130466</c:v>
                </c:pt>
                <c:pt idx="3">
                  <c:v>3.6231884057971087</c:v>
                </c:pt>
                <c:pt idx="4">
                  <c:v>3.6231884057971087</c:v>
                </c:pt>
                <c:pt idx="5">
                  <c:v>1.8115942028985472</c:v>
                </c:pt>
              </c:numCache>
            </c:numRef>
          </c:val>
        </c:ser>
        <c:dLbls>
          <c:showLegendKey val="0"/>
          <c:showVal val="0"/>
          <c:showCatName val="0"/>
          <c:showSerName val="0"/>
          <c:showPercent val="0"/>
          <c:showBubbleSize val="0"/>
        </c:dLbls>
        <c:gapWidth val="100"/>
        <c:overlap val="100"/>
        <c:axId val="170017536"/>
        <c:axId val="170003456"/>
      </c:barChart>
      <c:valAx>
        <c:axId val="170003456"/>
        <c:scaling>
          <c:orientation val="minMax"/>
        </c:scaling>
        <c:delete val="0"/>
        <c:axPos val="l"/>
        <c:majorGridlines/>
        <c:numFmt formatCode="0%" sourceLinked="1"/>
        <c:majorTickMark val="out"/>
        <c:minorTickMark val="none"/>
        <c:tickLblPos val="nextTo"/>
        <c:crossAx val="170017536"/>
        <c:crosses val="autoZero"/>
        <c:crossBetween val="between"/>
      </c:valAx>
      <c:catAx>
        <c:axId val="170017536"/>
        <c:scaling>
          <c:orientation val="minMax"/>
        </c:scaling>
        <c:delete val="0"/>
        <c:axPos val="b"/>
        <c:numFmt formatCode="General" sourceLinked="1"/>
        <c:majorTickMark val="out"/>
        <c:minorTickMark val="none"/>
        <c:tickLblPos val="nextTo"/>
        <c:crossAx val="170003456"/>
        <c:crosses val="autoZero"/>
        <c:auto val="1"/>
        <c:lblAlgn val="ctr"/>
        <c:lblOffset val="100"/>
        <c:noMultiLvlLbl val="0"/>
      </c:catAx>
    </c:plotArea>
    <c:legend>
      <c:legendPos val="r"/>
      <c:layout>
        <c:manualLayout>
          <c:xMode val="edge"/>
          <c:yMode val="edge"/>
          <c:x val="0.7832802453091422"/>
          <c:y val="0.67271913113030113"/>
          <c:w val="9.0732614733837882E-2"/>
          <c:h val="0.153099206991430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ČR</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Graf6!$V$40:$AA$40</c:f>
              <c:numCache>
                <c:formatCode>0</c:formatCode>
                <c:ptCount val="6"/>
                <c:pt idx="0">
                  <c:v>28.451882845188287</c:v>
                </c:pt>
                <c:pt idx="1">
                  <c:v>36.95652173913043</c:v>
                </c:pt>
                <c:pt idx="2">
                  <c:v>37.318840579710141</c:v>
                </c:pt>
                <c:pt idx="3">
                  <c:v>41.304347826086953</c:v>
                </c:pt>
                <c:pt idx="4">
                  <c:v>39.492753623188406</c:v>
                </c:pt>
                <c:pt idx="5">
                  <c:v>43.840579710144929</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Graf6!$V$41:$AA$41</c:f>
              <c:numCache>
                <c:formatCode>0</c:formatCode>
                <c:ptCount val="6"/>
                <c:pt idx="0">
                  <c:v>71.548117154811706</c:v>
                </c:pt>
                <c:pt idx="1">
                  <c:v>63.04347826086957</c:v>
                </c:pt>
                <c:pt idx="2">
                  <c:v>62.681159420289859</c:v>
                </c:pt>
                <c:pt idx="3">
                  <c:v>58.695652173913047</c:v>
                </c:pt>
                <c:pt idx="4">
                  <c:v>60.507246376811594</c:v>
                </c:pt>
                <c:pt idx="5">
                  <c:v>56.159420289855071</c:v>
                </c:pt>
              </c:numCache>
            </c:numRef>
          </c:val>
        </c:ser>
        <c:dLbls>
          <c:showLegendKey val="0"/>
          <c:showVal val="0"/>
          <c:showCatName val="0"/>
          <c:showSerName val="0"/>
          <c:showPercent val="0"/>
          <c:showBubbleSize val="0"/>
        </c:dLbls>
        <c:gapWidth val="100"/>
        <c:overlap val="100"/>
        <c:axId val="170058112"/>
        <c:axId val="170052224"/>
      </c:barChart>
      <c:valAx>
        <c:axId val="170052224"/>
        <c:scaling>
          <c:orientation val="minMax"/>
        </c:scaling>
        <c:delete val="0"/>
        <c:axPos val="l"/>
        <c:majorGridlines/>
        <c:numFmt formatCode="0%" sourceLinked="1"/>
        <c:majorTickMark val="out"/>
        <c:minorTickMark val="none"/>
        <c:tickLblPos val="nextTo"/>
        <c:crossAx val="170058112"/>
        <c:crosses val="autoZero"/>
        <c:crossBetween val="between"/>
      </c:valAx>
      <c:catAx>
        <c:axId val="170058112"/>
        <c:scaling>
          <c:orientation val="minMax"/>
        </c:scaling>
        <c:delete val="0"/>
        <c:axPos val="b"/>
        <c:numFmt formatCode="General" sourceLinked="1"/>
        <c:majorTickMark val="out"/>
        <c:minorTickMark val="none"/>
        <c:tickLblPos val="nextTo"/>
        <c:crossAx val="170052224"/>
        <c:crosses val="autoZero"/>
        <c:auto val="1"/>
        <c:lblAlgn val="ctr"/>
        <c:lblOffset val="100"/>
        <c:noMultiLvlLbl val="0"/>
      </c:catAx>
    </c:plotArea>
    <c:legend>
      <c:legendPos val="r"/>
      <c:layout>
        <c:manualLayout>
          <c:xMode val="edge"/>
          <c:yMode val="edge"/>
          <c:x val="0.7832802453091422"/>
          <c:y val="0.67271913113030113"/>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ČR</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Graf6!$AE$40:$AJ$40</c:f>
              <c:numCache>
                <c:formatCode>0</c:formatCode>
                <c:ptCount val="6"/>
                <c:pt idx="0">
                  <c:v>88.28451882845188</c:v>
                </c:pt>
                <c:pt idx="1">
                  <c:v>90.579710144927532</c:v>
                </c:pt>
                <c:pt idx="2">
                  <c:v>87.318840579710141</c:v>
                </c:pt>
                <c:pt idx="3">
                  <c:v>92.753623188405797</c:v>
                </c:pt>
                <c:pt idx="4">
                  <c:v>93.115942028985515</c:v>
                </c:pt>
                <c:pt idx="5">
                  <c:v>95.652173913043484</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Graf6!$AE$41:$AJ$41</c:f>
              <c:numCache>
                <c:formatCode>0</c:formatCode>
                <c:ptCount val="6"/>
                <c:pt idx="0">
                  <c:v>11.71548117154812</c:v>
                </c:pt>
                <c:pt idx="1">
                  <c:v>9.4202898550724683</c:v>
                </c:pt>
                <c:pt idx="2">
                  <c:v>12.681159420289859</c:v>
                </c:pt>
                <c:pt idx="3">
                  <c:v>7.2463768115942031</c:v>
                </c:pt>
                <c:pt idx="4">
                  <c:v>6.8840579710144851</c:v>
                </c:pt>
                <c:pt idx="5">
                  <c:v>4.3478260869565162</c:v>
                </c:pt>
              </c:numCache>
            </c:numRef>
          </c:val>
        </c:ser>
        <c:dLbls>
          <c:showLegendKey val="0"/>
          <c:showVal val="0"/>
          <c:showCatName val="0"/>
          <c:showSerName val="0"/>
          <c:showPercent val="0"/>
          <c:showBubbleSize val="0"/>
        </c:dLbls>
        <c:gapWidth val="100"/>
        <c:overlap val="100"/>
        <c:axId val="170115072"/>
        <c:axId val="170096896"/>
      </c:barChart>
      <c:valAx>
        <c:axId val="170096896"/>
        <c:scaling>
          <c:orientation val="minMax"/>
        </c:scaling>
        <c:delete val="0"/>
        <c:axPos val="l"/>
        <c:majorGridlines/>
        <c:numFmt formatCode="0%" sourceLinked="1"/>
        <c:majorTickMark val="out"/>
        <c:minorTickMark val="none"/>
        <c:tickLblPos val="nextTo"/>
        <c:crossAx val="170115072"/>
        <c:crosses val="autoZero"/>
        <c:crossBetween val="between"/>
      </c:valAx>
      <c:catAx>
        <c:axId val="170115072"/>
        <c:scaling>
          <c:orientation val="minMax"/>
        </c:scaling>
        <c:delete val="0"/>
        <c:axPos val="b"/>
        <c:numFmt formatCode="General" sourceLinked="1"/>
        <c:majorTickMark val="out"/>
        <c:minorTickMark val="none"/>
        <c:tickLblPos val="nextTo"/>
        <c:crossAx val="170096896"/>
        <c:crosses val="autoZero"/>
        <c:auto val="1"/>
        <c:lblAlgn val="ctr"/>
        <c:lblOffset val="100"/>
        <c:noMultiLvlLbl val="0"/>
      </c:catAx>
    </c:plotArea>
    <c:legend>
      <c:legendPos val="r"/>
      <c:layout>
        <c:manualLayout>
          <c:xMode val="edge"/>
          <c:yMode val="edge"/>
          <c:x val="0.7832802453091422"/>
          <c:y val="0.67271913113030113"/>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obce III. typu </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Graf6!$M$34:$R$34</c:f>
              <c:numCache>
                <c:formatCode>0</c:formatCode>
                <c:ptCount val="6"/>
                <c:pt idx="0">
                  <c:v>96.059113300492612</c:v>
                </c:pt>
                <c:pt idx="1">
                  <c:v>96.58536585365853</c:v>
                </c:pt>
                <c:pt idx="2">
                  <c:v>94.146341463414629</c:v>
                </c:pt>
                <c:pt idx="3">
                  <c:v>98.048780487804876</c:v>
                </c:pt>
                <c:pt idx="4">
                  <c:v>97.560975609756099</c:v>
                </c:pt>
                <c:pt idx="5">
                  <c:v>98.536585365853654</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Graf6!$M$35:$R$35</c:f>
              <c:numCache>
                <c:formatCode>0</c:formatCode>
                <c:ptCount val="6"/>
                <c:pt idx="0">
                  <c:v>3.9408866995073879</c:v>
                </c:pt>
                <c:pt idx="1">
                  <c:v>3.41463414634147</c:v>
                </c:pt>
                <c:pt idx="2">
                  <c:v>5.8536585365853711</c:v>
                </c:pt>
                <c:pt idx="3">
                  <c:v>1.9512195121951237</c:v>
                </c:pt>
                <c:pt idx="4">
                  <c:v>2.4390243902439011</c:v>
                </c:pt>
                <c:pt idx="5">
                  <c:v>1.4634146341463463</c:v>
                </c:pt>
              </c:numCache>
            </c:numRef>
          </c:val>
        </c:ser>
        <c:dLbls>
          <c:showLegendKey val="0"/>
          <c:showVal val="0"/>
          <c:showCatName val="0"/>
          <c:showSerName val="0"/>
          <c:showPercent val="0"/>
          <c:showBubbleSize val="0"/>
        </c:dLbls>
        <c:gapWidth val="100"/>
        <c:overlap val="100"/>
        <c:axId val="169753984"/>
        <c:axId val="169752448"/>
      </c:barChart>
      <c:valAx>
        <c:axId val="169752448"/>
        <c:scaling>
          <c:orientation val="minMax"/>
        </c:scaling>
        <c:delete val="0"/>
        <c:axPos val="l"/>
        <c:majorGridlines/>
        <c:numFmt formatCode="0%" sourceLinked="1"/>
        <c:majorTickMark val="out"/>
        <c:minorTickMark val="none"/>
        <c:tickLblPos val="nextTo"/>
        <c:crossAx val="169753984"/>
        <c:crosses val="autoZero"/>
        <c:crossBetween val="between"/>
      </c:valAx>
      <c:catAx>
        <c:axId val="169753984"/>
        <c:scaling>
          <c:orientation val="minMax"/>
        </c:scaling>
        <c:delete val="0"/>
        <c:axPos val="b"/>
        <c:numFmt formatCode="General" sourceLinked="1"/>
        <c:majorTickMark val="out"/>
        <c:minorTickMark val="none"/>
        <c:tickLblPos val="nextTo"/>
        <c:crossAx val="169752448"/>
        <c:crosses val="autoZero"/>
        <c:auto val="1"/>
        <c:lblAlgn val="ctr"/>
        <c:lblOffset val="100"/>
        <c:noMultiLvlLbl val="0"/>
      </c:catAx>
    </c:plotArea>
    <c:legend>
      <c:legendPos val="r"/>
      <c:layout>
        <c:manualLayout>
          <c:xMode val="edge"/>
          <c:yMode val="edge"/>
          <c:x val="0.7832802453091422"/>
          <c:y val="0.672719131130301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obce III. typu </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Graf6!$V$34:$AA$34</c:f>
              <c:numCache>
                <c:formatCode>0</c:formatCode>
                <c:ptCount val="6"/>
                <c:pt idx="0">
                  <c:v>25.123152709359609</c:v>
                </c:pt>
                <c:pt idx="1">
                  <c:v>31.707317073170731</c:v>
                </c:pt>
                <c:pt idx="2">
                  <c:v>31.707317073170731</c:v>
                </c:pt>
                <c:pt idx="3">
                  <c:v>35.121951219512191</c:v>
                </c:pt>
                <c:pt idx="4">
                  <c:v>34.634146341463413</c:v>
                </c:pt>
                <c:pt idx="5">
                  <c:v>39.024390243902438</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Graf6!$V$35:$AA$35</c:f>
              <c:numCache>
                <c:formatCode>0</c:formatCode>
                <c:ptCount val="6"/>
                <c:pt idx="0">
                  <c:v>74.876847290640399</c:v>
                </c:pt>
                <c:pt idx="1">
                  <c:v>68.292682926829272</c:v>
                </c:pt>
                <c:pt idx="2">
                  <c:v>68.292682926829272</c:v>
                </c:pt>
                <c:pt idx="3">
                  <c:v>64.878048780487802</c:v>
                </c:pt>
                <c:pt idx="4">
                  <c:v>65.365853658536594</c:v>
                </c:pt>
                <c:pt idx="5">
                  <c:v>60.975609756097562</c:v>
                </c:pt>
              </c:numCache>
            </c:numRef>
          </c:val>
        </c:ser>
        <c:dLbls>
          <c:showLegendKey val="0"/>
          <c:showVal val="0"/>
          <c:showCatName val="0"/>
          <c:showSerName val="0"/>
          <c:showPercent val="0"/>
          <c:showBubbleSize val="0"/>
        </c:dLbls>
        <c:gapWidth val="100"/>
        <c:overlap val="100"/>
        <c:axId val="169815040"/>
        <c:axId val="169813504"/>
      </c:barChart>
      <c:valAx>
        <c:axId val="169813504"/>
        <c:scaling>
          <c:orientation val="minMax"/>
        </c:scaling>
        <c:delete val="0"/>
        <c:axPos val="l"/>
        <c:majorGridlines/>
        <c:numFmt formatCode="0%" sourceLinked="1"/>
        <c:majorTickMark val="out"/>
        <c:minorTickMark val="none"/>
        <c:tickLblPos val="nextTo"/>
        <c:crossAx val="169815040"/>
        <c:crosses val="autoZero"/>
        <c:crossBetween val="between"/>
      </c:valAx>
      <c:catAx>
        <c:axId val="169815040"/>
        <c:scaling>
          <c:orientation val="minMax"/>
        </c:scaling>
        <c:delete val="0"/>
        <c:axPos val="b"/>
        <c:numFmt formatCode="General" sourceLinked="1"/>
        <c:majorTickMark val="out"/>
        <c:minorTickMark val="none"/>
        <c:tickLblPos val="nextTo"/>
        <c:crossAx val="169813504"/>
        <c:crosses val="autoZero"/>
        <c:auto val="1"/>
        <c:lblAlgn val="ctr"/>
        <c:lblOffset val="100"/>
        <c:noMultiLvlLbl val="0"/>
      </c:catAx>
    </c:plotArea>
    <c:legend>
      <c:legendPos val="r"/>
      <c:layout>
        <c:manualLayout>
          <c:xMode val="edge"/>
          <c:yMode val="edge"/>
          <c:x val="0.7832802453091422"/>
          <c:y val="0.672719131130301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obce III. typu </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Graf6!$AE$34:$AJ$34</c:f>
              <c:numCache>
                <c:formatCode>0</c:formatCode>
                <c:ptCount val="6"/>
                <c:pt idx="0">
                  <c:v>90.64039408866995</c:v>
                </c:pt>
                <c:pt idx="1">
                  <c:v>92.682926829268297</c:v>
                </c:pt>
                <c:pt idx="2">
                  <c:v>88.780487804878049</c:v>
                </c:pt>
                <c:pt idx="3">
                  <c:v>94.146341463414629</c:v>
                </c:pt>
                <c:pt idx="4">
                  <c:v>94.146341463414629</c:v>
                </c:pt>
                <c:pt idx="5">
                  <c:v>96.58536585365853</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Graf6!$AE$35:$AJ$35</c:f>
              <c:numCache>
                <c:formatCode>0</c:formatCode>
                <c:ptCount val="6"/>
                <c:pt idx="0">
                  <c:v>9.3596059113300498</c:v>
                </c:pt>
                <c:pt idx="1">
                  <c:v>7.3170731707317032</c:v>
                </c:pt>
                <c:pt idx="2">
                  <c:v>11.219512195121951</c:v>
                </c:pt>
                <c:pt idx="3">
                  <c:v>5.8536585365853711</c:v>
                </c:pt>
                <c:pt idx="4">
                  <c:v>5.8536585365853711</c:v>
                </c:pt>
                <c:pt idx="5">
                  <c:v>3.41463414634147</c:v>
                </c:pt>
              </c:numCache>
            </c:numRef>
          </c:val>
        </c:ser>
        <c:dLbls>
          <c:showLegendKey val="0"/>
          <c:showVal val="0"/>
          <c:showCatName val="0"/>
          <c:showSerName val="0"/>
          <c:showPercent val="0"/>
          <c:showBubbleSize val="0"/>
        </c:dLbls>
        <c:gapWidth val="100"/>
        <c:overlap val="100"/>
        <c:axId val="169843328"/>
        <c:axId val="169841792"/>
      </c:barChart>
      <c:valAx>
        <c:axId val="169841792"/>
        <c:scaling>
          <c:orientation val="minMax"/>
        </c:scaling>
        <c:delete val="0"/>
        <c:axPos val="l"/>
        <c:majorGridlines/>
        <c:numFmt formatCode="0%" sourceLinked="1"/>
        <c:majorTickMark val="out"/>
        <c:minorTickMark val="none"/>
        <c:tickLblPos val="nextTo"/>
        <c:crossAx val="169843328"/>
        <c:crosses val="autoZero"/>
        <c:crossBetween val="between"/>
      </c:valAx>
      <c:catAx>
        <c:axId val="169843328"/>
        <c:scaling>
          <c:orientation val="minMax"/>
        </c:scaling>
        <c:delete val="0"/>
        <c:axPos val="b"/>
        <c:numFmt formatCode="General" sourceLinked="1"/>
        <c:majorTickMark val="out"/>
        <c:minorTickMark val="none"/>
        <c:tickLblPos val="nextTo"/>
        <c:crossAx val="169841792"/>
        <c:crosses val="autoZero"/>
        <c:auto val="1"/>
        <c:lblAlgn val="ctr"/>
        <c:lblOffset val="100"/>
        <c:noMultiLvlLbl val="0"/>
      </c:catAx>
    </c:plotArea>
    <c:legend>
      <c:legendPos val="r"/>
      <c:layout>
        <c:manualLayout>
          <c:xMode val="edge"/>
          <c:yMode val="edge"/>
          <c:x val="0.7832802453091422"/>
          <c:y val="0.67271913113030113"/>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ÚČSM </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Graf6!$M$36:$R$36</c:f>
              <c:numCache>
                <c:formatCode>0</c:formatCode>
                <c:ptCount val="6"/>
                <c:pt idx="0">
                  <c:v>86.36363636363636</c:v>
                </c:pt>
                <c:pt idx="1">
                  <c:v>84.210526315789465</c:v>
                </c:pt>
                <c:pt idx="2">
                  <c:v>82.456140350877192</c:v>
                </c:pt>
                <c:pt idx="3">
                  <c:v>89.473684210526315</c:v>
                </c:pt>
                <c:pt idx="4">
                  <c:v>91.228070175438589</c:v>
                </c:pt>
                <c:pt idx="5">
                  <c:v>96.491228070175438</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Graf6!$M$37:$R$37</c:f>
              <c:numCache>
                <c:formatCode>0</c:formatCode>
                <c:ptCount val="6"/>
                <c:pt idx="0">
                  <c:v>13.63636363636364</c:v>
                </c:pt>
                <c:pt idx="1">
                  <c:v>15.789473684210535</c:v>
                </c:pt>
                <c:pt idx="2">
                  <c:v>17.543859649122808</c:v>
                </c:pt>
                <c:pt idx="3">
                  <c:v>10.526315789473685</c:v>
                </c:pt>
                <c:pt idx="4">
                  <c:v>8.7719298245614112</c:v>
                </c:pt>
                <c:pt idx="5">
                  <c:v>3.5087719298245617</c:v>
                </c:pt>
              </c:numCache>
            </c:numRef>
          </c:val>
        </c:ser>
        <c:dLbls>
          <c:showLegendKey val="0"/>
          <c:showVal val="0"/>
          <c:showCatName val="0"/>
          <c:showSerName val="0"/>
          <c:showPercent val="0"/>
          <c:showBubbleSize val="0"/>
        </c:dLbls>
        <c:gapWidth val="100"/>
        <c:overlap val="100"/>
        <c:axId val="170158336"/>
        <c:axId val="170156800"/>
      </c:barChart>
      <c:valAx>
        <c:axId val="170156800"/>
        <c:scaling>
          <c:orientation val="minMax"/>
        </c:scaling>
        <c:delete val="0"/>
        <c:axPos val="l"/>
        <c:majorGridlines/>
        <c:numFmt formatCode="0%" sourceLinked="1"/>
        <c:majorTickMark val="out"/>
        <c:minorTickMark val="none"/>
        <c:tickLblPos val="nextTo"/>
        <c:crossAx val="170158336"/>
        <c:crosses val="autoZero"/>
        <c:crossBetween val="between"/>
      </c:valAx>
      <c:catAx>
        <c:axId val="170158336"/>
        <c:scaling>
          <c:orientation val="minMax"/>
        </c:scaling>
        <c:delete val="0"/>
        <c:axPos val="b"/>
        <c:numFmt formatCode="General" sourceLinked="1"/>
        <c:majorTickMark val="out"/>
        <c:minorTickMark val="none"/>
        <c:tickLblPos val="nextTo"/>
        <c:crossAx val="170156800"/>
        <c:crosses val="autoZero"/>
        <c:auto val="1"/>
        <c:lblAlgn val="ctr"/>
        <c:lblOffset val="100"/>
        <c:noMultiLvlLbl val="0"/>
      </c:catAx>
    </c:plotArea>
    <c:legend>
      <c:legendPos val="r"/>
      <c:layout>
        <c:manualLayout>
          <c:xMode val="edge"/>
          <c:yMode val="edge"/>
          <c:x val="0.7832802453091422"/>
          <c:y val="0.672719131130301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ÚČSM</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Graf6!$V$36:$AA$36</c:f>
              <c:numCache>
                <c:formatCode>0</c:formatCode>
                <c:ptCount val="6"/>
                <c:pt idx="0">
                  <c:v>54.54545454545454</c:v>
                </c:pt>
                <c:pt idx="1">
                  <c:v>54.385964912280706</c:v>
                </c:pt>
                <c:pt idx="2">
                  <c:v>52.631578947368418</c:v>
                </c:pt>
                <c:pt idx="3">
                  <c:v>59.649122807017541</c:v>
                </c:pt>
                <c:pt idx="4">
                  <c:v>50.877192982456144</c:v>
                </c:pt>
                <c:pt idx="5">
                  <c:v>54.385964912280706</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Graf6!$V$37:$AA$37</c:f>
              <c:numCache>
                <c:formatCode>0</c:formatCode>
                <c:ptCount val="6"/>
                <c:pt idx="0">
                  <c:v>45.45454545454546</c:v>
                </c:pt>
                <c:pt idx="1">
                  <c:v>45.614035087719294</c:v>
                </c:pt>
                <c:pt idx="2">
                  <c:v>47.368421052631582</c:v>
                </c:pt>
                <c:pt idx="3">
                  <c:v>40.350877192982459</c:v>
                </c:pt>
                <c:pt idx="4">
                  <c:v>49.122807017543856</c:v>
                </c:pt>
                <c:pt idx="5">
                  <c:v>45.614035087719294</c:v>
                </c:pt>
              </c:numCache>
            </c:numRef>
          </c:val>
        </c:ser>
        <c:dLbls>
          <c:showLegendKey val="0"/>
          <c:showVal val="0"/>
          <c:showCatName val="0"/>
          <c:showSerName val="0"/>
          <c:showPercent val="0"/>
          <c:showBubbleSize val="0"/>
        </c:dLbls>
        <c:gapWidth val="100"/>
        <c:overlap val="100"/>
        <c:axId val="170190720"/>
        <c:axId val="170189184"/>
      </c:barChart>
      <c:valAx>
        <c:axId val="170189184"/>
        <c:scaling>
          <c:orientation val="minMax"/>
        </c:scaling>
        <c:delete val="0"/>
        <c:axPos val="l"/>
        <c:majorGridlines/>
        <c:numFmt formatCode="0%" sourceLinked="1"/>
        <c:majorTickMark val="out"/>
        <c:minorTickMark val="none"/>
        <c:tickLblPos val="nextTo"/>
        <c:crossAx val="170190720"/>
        <c:crosses val="autoZero"/>
        <c:crossBetween val="between"/>
      </c:valAx>
      <c:catAx>
        <c:axId val="170190720"/>
        <c:scaling>
          <c:orientation val="minMax"/>
        </c:scaling>
        <c:delete val="0"/>
        <c:axPos val="b"/>
        <c:numFmt formatCode="General" sourceLinked="1"/>
        <c:majorTickMark val="out"/>
        <c:minorTickMark val="none"/>
        <c:tickLblPos val="nextTo"/>
        <c:crossAx val="170189184"/>
        <c:crosses val="autoZero"/>
        <c:auto val="1"/>
        <c:lblAlgn val="ctr"/>
        <c:lblOffset val="100"/>
        <c:noMultiLvlLbl val="0"/>
      </c:catAx>
    </c:plotArea>
    <c:legend>
      <c:legendPos val="r"/>
      <c:layout>
        <c:manualLayout>
          <c:xMode val="edge"/>
          <c:yMode val="edge"/>
          <c:x val="0.7832802453091422"/>
          <c:y val="0.67271913113030113"/>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ÚČSM</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Graf6!$AE$36:$AJ$36</c:f>
              <c:numCache>
                <c:formatCode>0</c:formatCode>
                <c:ptCount val="6"/>
                <c:pt idx="0">
                  <c:v>77.272727272727266</c:v>
                </c:pt>
                <c:pt idx="1">
                  <c:v>84.210526315789465</c:v>
                </c:pt>
                <c:pt idx="2">
                  <c:v>80.701754385964904</c:v>
                </c:pt>
                <c:pt idx="3">
                  <c:v>85.964912280701753</c:v>
                </c:pt>
                <c:pt idx="4">
                  <c:v>87.719298245614027</c:v>
                </c:pt>
                <c:pt idx="5">
                  <c:v>91.228070175438589</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Graf6!$AE$37:$AJ$37</c:f>
              <c:numCache>
                <c:formatCode>0</c:formatCode>
                <c:ptCount val="6"/>
                <c:pt idx="0">
                  <c:v>22.727272727272734</c:v>
                </c:pt>
                <c:pt idx="1">
                  <c:v>15.789473684210535</c:v>
                </c:pt>
                <c:pt idx="2">
                  <c:v>19.298245614035096</c:v>
                </c:pt>
                <c:pt idx="3">
                  <c:v>14.035087719298247</c:v>
                </c:pt>
                <c:pt idx="4">
                  <c:v>12.280701754385973</c:v>
                </c:pt>
                <c:pt idx="5">
                  <c:v>8.7719298245614112</c:v>
                </c:pt>
              </c:numCache>
            </c:numRef>
          </c:val>
        </c:ser>
        <c:dLbls>
          <c:showLegendKey val="0"/>
          <c:showVal val="0"/>
          <c:showCatName val="0"/>
          <c:showSerName val="0"/>
          <c:showPercent val="0"/>
          <c:showBubbleSize val="0"/>
        </c:dLbls>
        <c:gapWidth val="100"/>
        <c:overlap val="100"/>
        <c:axId val="170513920"/>
        <c:axId val="170512384"/>
      </c:barChart>
      <c:valAx>
        <c:axId val="170512384"/>
        <c:scaling>
          <c:orientation val="minMax"/>
        </c:scaling>
        <c:delete val="0"/>
        <c:axPos val="l"/>
        <c:majorGridlines/>
        <c:numFmt formatCode="0%" sourceLinked="1"/>
        <c:majorTickMark val="out"/>
        <c:minorTickMark val="none"/>
        <c:tickLblPos val="nextTo"/>
        <c:crossAx val="170513920"/>
        <c:crosses val="autoZero"/>
        <c:crossBetween val="between"/>
      </c:valAx>
      <c:catAx>
        <c:axId val="170513920"/>
        <c:scaling>
          <c:orientation val="minMax"/>
        </c:scaling>
        <c:delete val="0"/>
        <c:axPos val="b"/>
        <c:numFmt formatCode="General" sourceLinked="1"/>
        <c:majorTickMark val="out"/>
        <c:minorTickMark val="none"/>
        <c:tickLblPos val="nextTo"/>
        <c:crossAx val="170512384"/>
        <c:crosses val="autoZero"/>
        <c:auto val="1"/>
        <c:lblAlgn val="ctr"/>
        <c:lblOffset val="100"/>
        <c:noMultiLvlLbl val="0"/>
      </c:catAx>
    </c:plotArea>
    <c:legend>
      <c:legendPos val="r"/>
      <c:layout>
        <c:manualLayout>
          <c:xMode val="edge"/>
          <c:yMode val="edge"/>
          <c:x val="0.7832802453091422"/>
          <c:y val="0.672719131130301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krajské úřady</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Graf6!$M$38:$R$38</c:f>
              <c:numCache>
                <c:formatCode>0</c:formatCode>
                <c:ptCount val="6"/>
                <c:pt idx="0">
                  <c:v>100</c:v>
                </c:pt>
                <c:pt idx="1">
                  <c:v>100</c:v>
                </c:pt>
                <c:pt idx="2">
                  <c:v>85.714285714285708</c:v>
                </c:pt>
                <c:pt idx="3">
                  <c:v>100</c:v>
                </c:pt>
                <c:pt idx="4">
                  <c:v>100</c:v>
                </c:pt>
                <c:pt idx="5">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Graf6!$M$39:$R$39</c:f>
              <c:numCache>
                <c:formatCode>0</c:formatCode>
                <c:ptCount val="6"/>
                <c:pt idx="0">
                  <c:v>0</c:v>
                </c:pt>
                <c:pt idx="1">
                  <c:v>0</c:v>
                </c:pt>
                <c:pt idx="2">
                  <c:v>14.285714285714292</c:v>
                </c:pt>
                <c:pt idx="3">
                  <c:v>0</c:v>
                </c:pt>
                <c:pt idx="4">
                  <c:v>0</c:v>
                </c:pt>
                <c:pt idx="5">
                  <c:v>0</c:v>
                </c:pt>
              </c:numCache>
            </c:numRef>
          </c:val>
        </c:ser>
        <c:dLbls>
          <c:showLegendKey val="0"/>
          <c:showVal val="0"/>
          <c:showCatName val="0"/>
          <c:showSerName val="0"/>
          <c:showPercent val="0"/>
          <c:showBubbleSize val="0"/>
        </c:dLbls>
        <c:gapWidth val="100"/>
        <c:overlap val="100"/>
        <c:axId val="170546304"/>
        <c:axId val="170544512"/>
      </c:barChart>
      <c:valAx>
        <c:axId val="170544512"/>
        <c:scaling>
          <c:orientation val="minMax"/>
        </c:scaling>
        <c:delete val="0"/>
        <c:axPos val="l"/>
        <c:majorGridlines/>
        <c:numFmt formatCode="0%" sourceLinked="1"/>
        <c:majorTickMark val="out"/>
        <c:minorTickMark val="none"/>
        <c:tickLblPos val="nextTo"/>
        <c:crossAx val="170546304"/>
        <c:crosses val="autoZero"/>
        <c:crossBetween val="between"/>
      </c:valAx>
      <c:catAx>
        <c:axId val="170546304"/>
        <c:scaling>
          <c:orientation val="minMax"/>
        </c:scaling>
        <c:delete val="0"/>
        <c:axPos val="b"/>
        <c:numFmt formatCode="General" sourceLinked="1"/>
        <c:majorTickMark val="out"/>
        <c:minorTickMark val="none"/>
        <c:tickLblPos val="nextTo"/>
        <c:crossAx val="170544512"/>
        <c:crosses val="autoZero"/>
        <c:auto val="1"/>
        <c:lblAlgn val="ctr"/>
        <c:lblOffset val="100"/>
        <c:noMultiLvlLbl val="0"/>
      </c:catAx>
    </c:plotArea>
    <c:legend>
      <c:legendPos val="r"/>
      <c:layout>
        <c:manualLayout>
          <c:xMode val="edge"/>
          <c:yMode val="edge"/>
          <c:x val="0.7832802453091422"/>
          <c:y val="0.672719131130301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krajské úřady</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Graf6!$V$38:$AA$38</c:f>
              <c:numCache>
                <c:formatCode>0</c:formatCode>
                <c:ptCount val="6"/>
                <c:pt idx="0">
                  <c:v>35.714285714285715</c:v>
                </c:pt>
                <c:pt idx="1">
                  <c:v>42.857142857142854</c:v>
                </c:pt>
                <c:pt idx="2">
                  <c:v>57.142857142857139</c:v>
                </c:pt>
                <c:pt idx="3">
                  <c:v>57.142857142857139</c:v>
                </c:pt>
                <c:pt idx="4">
                  <c:v>64.285714285714292</c:v>
                </c:pt>
                <c:pt idx="5">
                  <c:v>71.428571428571431</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Graf6!$V$39:$AA$39</c:f>
              <c:numCache>
                <c:formatCode>0</c:formatCode>
                <c:ptCount val="6"/>
                <c:pt idx="0">
                  <c:v>64.285714285714278</c:v>
                </c:pt>
                <c:pt idx="1">
                  <c:v>57.142857142857146</c:v>
                </c:pt>
                <c:pt idx="2">
                  <c:v>42.857142857142861</c:v>
                </c:pt>
                <c:pt idx="3">
                  <c:v>42.857142857142861</c:v>
                </c:pt>
                <c:pt idx="4">
                  <c:v>35.714285714285708</c:v>
                </c:pt>
                <c:pt idx="5">
                  <c:v>28.571428571428569</c:v>
                </c:pt>
              </c:numCache>
            </c:numRef>
          </c:val>
        </c:ser>
        <c:dLbls>
          <c:showLegendKey val="0"/>
          <c:showVal val="0"/>
          <c:showCatName val="0"/>
          <c:showSerName val="0"/>
          <c:showPercent val="0"/>
          <c:showBubbleSize val="0"/>
        </c:dLbls>
        <c:gapWidth val="100"/>
        <c:overlap val="100"/>
        <c:axId val="170668800"/>
        <c:axId val="170589184"/>
      </c:barChart>
      <c:valAx>
        <c:axId val="170589184"/>
        <c:scaling>
          <c:orientation val="minMax"/>
        </c:scaling>
        <c:delete val="0"/>
        <c:axPos val="l"/>
        <c:majorGridlines/>
        <c:numFmt formatCode="0%" sourceLinked="1"/>
        <c:majorTickMark val="out"/>
        <c:minorTickMark val="none"/>
        <c:tickLblPos val="nextTo"/>
        <c:crossAx val="170668800"/>
        <c:crosses val="autoZero"/>
        <c:crossBetween val="between"/>
      </c:valAx>
      <c:catAx>
        <c:axId val="170668800"/>
        <c:scaling>
          <c:orientation val="minMax"/>
        </c:scaling>
        <c:delete val="0"/>
        <c:axPos val="b"/>
        <c:numFmt formatCode="General" sourceLinked="1"/>
        <c:majorTickMark val="out"/>
        <c:minorTickMark val="none"/>
        <c:tickLblPos val="nextTo"/>
        <c:crossAx val="170589184"/>
        <c:crosses val="autoZero"/>
        <c:auto val="1"/>
        <c:lblAlgn val="ctr"/>
        <c:lblOffset val="100"/>
        <c:noMultiLvlLbl val="0"/>
      </c:catAx>
    </c:plotArea>
    <c:legend>
      <c:legendPos val="r"/>
      <c:layout>
        <c:manualLayout>
          <c:xMode val="edge"/>
          <c:yMode val="edge"/>
          <c:x val="0.7832802453091422"/>
          <c:y val="0.672719131130301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a:t>
            </a:r>
          </a:p>
          <a:p>
            <a:pPr>
              <a:defRPr/>
            </a:pPr>
            <a:r>
              <a:rPr lang="en-US" sz="1300"/>
              <a:t>- bezplatný přístup k údajům v KN - krajské úřady</a:t>
            </a:r>
          </a:p>
        </c:rich>
      </c:tx>
      <c:layout>
        <c:manualLayout>
          <c:xMode val="edge"/>
          <c:yMode val="edge"/>
          <c:x val="0.11761061420720469"/>
          <c:y val="2.6435353851262413E-2"/>
        </c:manualLayout>
      </c:layout>
      <c:overlay val="0"/>
    </c:title>
    <c:autoTitleDeleted val="0"/>
    <c:plotArea>
      <c:layout>
        <c:manualLayout>
          <c:layoutTarget val="inner"/>
          <c:xMode val="edge"/>
          <c:yMode val="edge"/>
          <c:x val="0.12198727586236187"/>
          <c:y val="0.18958571949695821"/>
          <c:w val="0.6407082367131619"/>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58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Graf6!$AE$38:$AJ$38</c:f>
              <c:numCache>
                <c:formatCode>0</c:formatCode>
                <c:ptCount val="6"/>
                <c:pt idx="0">
                  <c:v>71.428571428571431</c:v>
                </c:pt>
                <c:pt idx="1">
                  <c:v>85.714285714285708</c:v>
                </c:pt>
                <c:pt idx="2">
                  <c:v>92.857142857142861</c:v>
                </c:pt>
                <c:pt idx="3">
                  <c:v>100</c:v>
                </c:pt>
                <c:pt idx="4">
                  <c:v>100</c:v>
                </c:pt>
                <c:pt idx="5">
                  <c:v>100</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Graf6!$AE$39:$AJ$39</c:f>
              <c:numCache>
                <c:formatCode>0</c:formatCode>
                <c:ptCount val="6"/>
                <c:pt idx="0">
                  <c:v>28.571428571428569</c:v>
                </c:pt>
                <c:pt idx="1">
                  <c:v>14.285714285714292</c:v>
                </c:pt>
                <c:pt idx="2">
                  <c:v>7.1428571428571388</c:v>
                </c:pt>
                <c:pt idx="3">
                  <c:v>0</c:v>
                </c:pt>
                <c:pt idx="4">
                  <c:v>0</c:v>
                </c:pt>
                <c:pt idx="5">
                  <c:v>0</c:v>
                </c:pt>
              </c:numCache>
            </c:numRef>
          </c:val>
        </c:ser>
        <c:dLbls>
          <c:showLegendKey val="0"/>
          <c:showVal val="0"/>
          <c:showCatName val="0"/>
          <c:showSerName val="0"/>
          <c:showPercent val="0"/>
          <c:showBubbleSize val="0"/>
        </c:dLbls>
        <c:gapWidth val="100"/>
        <c:overlap val="100"/>
        <c:axId val="170709760"/>
        <c:axId val="170695680"/>
      </c:barChart>
      <c:valAx>
        <c:axId val="170695680"/>
        <c:scaling>
          <c:orientation val="minMax"/>
        </c:scaling>
        <c:delete val="0"/>
        <c:axPos val="l"/>
        <c:majorGridlines/>
        <c:numFmt formatCode="0%" sourceLinked="1"/>
        <c:majorTickMark val="out"/>
        <c:minorTickMark val="none"/>
        <c:tickLblPos val="nextTo"/>
        <c:crossAx val="170709760"/>
        <c:crosses val="autoZero"/>
        <c:crossBetween val="between"/>
      </c:valAx>
      <c:catAx>
        <c:axId val="170709760"/>
        <c:scaling>
          <c:orientation val="minMax"/>
        </c:scaling>
        <c:delete val="0"/>
        <c:axPos val="b"/>
        <c:numFmt formatCode="General" sourceLinked="1"/>
        <c:majorTickMark val="out"/>
        <c:minorTickMark val="none"/>
        <c:tickLblPos val="nextTo"/>
        <c:crossAx val="170695680"/>
        <c:crosses val="autoZero"/>
        <c:auto val="1"/>
        <c:lblAlgn val="ctr"/>
        <c:lblOffset val="100"/>
        <c:noMultiLvlLbl val="0"/>
      </c:catAx>
    </c:plotArea>
    <c:legend>
      <c:legendPos val="r"/>
      <c:layout>
        <c:manualLayout>
          <c:xMode val="edge"/>
          <c:yMode val="edge"/>
          <c:x val="0.7832802453091422"/>
          <c:y val="0.672719131130301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496736111111110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2886</c:v>
                </c:pt>
                <c:pt idx="1">
                  <c:v>16327</c:v>
                </c:pt>
                <c:pt idx="2">
                  <c:v>51</c:v>
                </c:pt>
                <c:pt idx="3">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2578</c:v>
                </c:pt>
                <c:pt idx="1">
                  <c:v>15699</c:v>
                </c:pt>
                <c:pt idx="2">
                  <c:v>50</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265</c:v>
                </c:pt>
                <c:pt idx="1">
                  <c:v>538</c:v>
                </c:pt>
                <c:pt idx="2">
                  <c:v>1</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43</c:v>
                </c:pt>
                <c:pt idx="1">
                  <c:v>90</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0"/>
          <c:order val="0"/>
          <c:tx>
            <c:strRef>
              <c:f>Graf9A!$F$3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Graf9A!$F$4:$F$7</c:f>
              <c:numCache>
                <c:formatCode>General</c:formatCode>
                <c:ptCount val="4"/>
                <c:pt idx="0">
                  <c:v>42</c:v>
                </c:pt>
                <c:pt idx="1">
                  <c:v>23</c:v>
                </c:pt>
                <c:pt idx="2">
                  <c:v>0</c:v>
                </c:pt>
                <c:pt idx="3">
                  <c:v>65</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48611111111292E-3"/>
                  <c:y val="-3.023809523809539E-2"/>
                </c:manualLayout>
              </c:layout>
              <c:showLegendKey val="0"/>
              <c:showVal val="1"/>
              <c:showCatName val="0"/>
              <c:showSerName val="0"/>
              <c:showPercent val="0"/>
              <c:showBubbleSize val="0"/>
            </c:dLbl>
            <c:dLbl>
              <c:idx val="1"/>
              <c:layout>
                <c:manualLayout>
                  <c:x val="0"/>
                  <c:y val="-2.3518518518518643E-2"/>
                </c:manualLayout>
              </c:layout>
              <c:showLegendKey val="0"/>
              <c:showVal val="1"/>
              <c:showCatName val="0"/>
              <c:showSerName val="0"/>
              <c:showPercent val="0"/>
              <c:showBubbleSize val="0"/>
            </c:dLbl>
            <c:dLbl>
              <c:idx val="2"/>
              <c:layout>
                <c:manualLayout>
                  <c:x val="-2.162341812778044E-3"/>
                  <c:y val="9.9132576942231546E-3"/>
                </c:manualLayout>
              </c:layout>
              <c:showLegendKey val="0"/>
              <c:showVal val="1"/>
              <c:showCatName val="0"/>
              <c:showSerName val="0"/>
              <c:showPercent val="0"/>
              <c:showBubbleSize val="0"/>
            </c:dLbl>
            <c:dLbl>
              <c:idx val="3"/>
              <c:layout>
                <c:manualLayout>
                  <c:x val="1.3229166666666741E-2"/>
                  <c:y val="-2.015873015873015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Graf9A!$E$4:$E$7</c:f>
              <c:numCache>
                <c:formatCode>General</c:formatCode>
                <c:ptCount val="4"/>
                <c:pt idx="0">
                  <c:v>50</c:v>
                </c:pt>
                <c:pt idx="1">
                  <c:v>1</c:v>
                </c:pt>
                <c:pt idx="2">
                  <c:v>0</c:v>
                </c:pt>
                <c:pt idx="3">
                  <c:v>51</c:v>
                </c:pt>
              </c:numCache>
            </c:numRef>
          </c:val>
        </c:ser>
        <c:ser>
          <c:idx val="2"/>
          <c:order val="2"/>
          <c:tx>
            <c:strRef>
              <c:f>Graf9A!$D$3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Graf9A!$D$4:$D$7</c:f>
              <c:numCache>
                <c:formatCode>General</c:formatCode>
                <c:ptCount val="4"/>
                <c:pt idx="0">
                  <c:v>15699</c:v>
                </c:pt>
                <c:pt idx="1">
                  <c:v>538</c:v>
                </c:pt>
                <c:pt idx="2">
                  <c:v>90</c:v>
                </c:pt>
                <c:pt idx="3">
                  <c:v>16327</c:v>
                </c:pt>
              </c:numCache>
            </c:numRef>
          </c:val>
        </c:ser>
        <c:ser>
          <c:idx val="3"/>
          <c:order val="3"/>
          <c:tx>
            <c:strRef>
              <c:f>Graf9A!$C$3</c:f>
              <c:strCache>
                <c:ptCount val="1"/>
                <c:pt idx="0">
                  <c:v>počet vydaných souhlasů s ohlášením</c:v>
                </c:pt>
              </c:strCache>
            </c:strRef>
          </c:tx>
          <c:spPr>
            <a:solidFill>
              <a:srgbClr val="CC33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Graf9A!$C$4:$C$7</c:f>
              <c:numCache>
                <c:formatCode>General</c:formatCode>
                <c:ptCount val="4"/>
                <c:pt idx="0">
                  <c:v>2578</c:v>
                </c:pt>
                <c:pt idx="1">
                  <c:v>265</c:v>
                </c:pt>
                <c:pt idx="2">
                  <c:v>43</c:v>
                </c:pt>
                <c:pt idx="3">
                  <c:v>2886</c:v>
                </c:pt>
              </c:numCache>
            </c:numRef>
          </c:val>
        </c:ser>
        <c:dLbls>
          <c:showLegendKey val="0"/>
          <c:showVal val="0"/>
          <c:showCatName val="0"/>
          <c:showSerName val="0"/>
          <c:showPercent val="0"/>
          <c:showBubbleSize val="0"/>
        </c:dLbls>
        <c:gapWidth val="100"/>
        <c:overlap val="100"/>
        <c:axId val="170841984"/>
        <c:axId val="170840448"/>
      </c:barChart>
      <c:valAx>
        <c:axId val="170840448"/>
        <c:scaling>
          <c:orientation val="minMax"/>
        </c:scaling>
        <c:delete val="0"/>
        <c:axPos val="l"/>
        <c:majorGridlines/>
        <c:numFmt formatCode="0%" sourceLinked="1"/>
        <c:majorTickMark val="out"/>
        <c:minorTickMark val="none"/>
        <c:tickLblPos val="nextTo"/>
        <c:crossAx val="170841984"/>
        <c:crosses val="autoZero"/>
        <c:crossBetween val="between"/>
      </c:valAx>
      <c:catAx>
        <c:axId val="170841984"/>
        <c:scaling>
          <c:orientation val="minMax"/>
        </c:scaling>
        <c:delete val="0"/>
        <c:axPos val="b"/>
        <c:majorTickMark val="out"/>
        <c:minorTickMark val="none"/>
        <c:tickLblPos val="nextTo"/>
        <c:crossAx val="170840448"/>
        <c:crosses val="autoZero"/>
        <c:auto val="1"/>
        <c:lblAlgn val="ctr"/>
        <c:lblOffset val="100"/>
        <c:noMultiLvlLbl val="0"/>
      </c:catAx>
    </c:plotArea>
    <c:legend>
      <c:legendPos val="r"/>
      <c:layout>
        <c:manualLayout>
          <c:xMode val="edge"/>
          <c:yMode val="edge"/>
          <c:x val="0.74418954207350363"/>
          <c:y val="0.13675529232174499"/>
          <c:w val="0.24997712872568784"/>
          <c:h val="0.774977811654365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Graf9A!$I$7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67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2839</c:v>
                </c:pt>
                <c:pt idx="1">
                  <c:v>15715</c:v>
                </c:pt>
                <c:pt idx="2">
                  <c:v>52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4"/>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Graf9A!$I$4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4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2508</c:v>
                </c:pt>
                <c:pt idx="1">
                  <c:v>14931</c:v>
                </c:pt>
                <c:pt idx="2">
                  <c:v>48</c:v>
                </c:pt>
                <c:pt idx="3">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Graf9A!$I$5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0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306</c:v>
                </c:pt>
                <c:pt idx="1">
                  <c:v>692</c:v>
                </c:pt>
                <c:pt idx="2">
                  <c:v>4</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Graf9A!$I$6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4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25</c:v>
                </c:pt>
                <c:pt idx="1">
                  <c:v>92</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5012836618175079"/>
          <c:w val="0.60596103213660202"/>
          <c:h val="0.76632487466305721"/>
        </c:manualLayout>
      </c:layout>
      <c:barChart>
        <c:barDir val="col"/>
        <c:grouping val="percentStacked"/>
        <c:varyColors val="0"/>
        <c:ser>
          <c:idx val="0"/>
          <c:order val="0"/>
          <c:tx>
            <c:strRef>
              <c:f>Graf9A!$M$3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Graf9A!$M$4:$M$7</c:f>
              <c:numCache>
                <c:formatCode>General</c:formatCode>
                <c:ptCount val="4"/>
                <c:pt idx="0">
                  <c:v>26</c:v>
                </c:pt>
                <c:pt idx="1">
                  <c:v>22</c:v>
                </c:pt>
                <c:pt idx="2">
                  <c:v>0</c:v>
                </c:pt>
                <c:pt idx="3">
                  <c:v>48</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44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Graf9A!$L$4:$L$7</c:f>
              <c:numCache>
                <c:formatCode>General</c:formatCode>
                <c:ptCount val="4"/>
                <c:pt idx="0">
                  <c:v>48</c:v>
                </c:pt>
                <c:pt idx="1">
                  <c:v>4</c:v>
                </c:pt>
                <c:pt idx="2">
                  <c:v>0</c:v>
                </c:pt>
                <c:pt idx="3">
                  <c:v>52</c:v>
                </c:pt>
              </c:numCache>
            </c:numRef>
          </c:val>
        </c:ser>
        <c:ser>
          <c:idx val="2"/>
          <c:order val="2"/>
          <c:tx>
            <c:strRef>
              <c:f>Graf9A!$K$3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Graf9A!$K$4:$K$7</c:f>
              <c:numCache>
                <c:formatCode>General</c:formatCode>
                <c:ptCount val="4"/>
                <c:pt idx="0">
                  <c:v>14931</c:v>
                </c:pt>
                <c:pt idx="1">
                  <c:v>692</c:v>
                </c:pt>
                <c:pt idx="2">
                  <c:v>92</c:v>
                </c:pt>
                <c:pt idx="3">
                  <c:v>15715</c:v>
                </c:pt>
              </c:numCache>
            </c:numRef>
          </c:val>
        </c:ser>
        <c:ser>
          <c:idx val="3"/>
          <c:order val="3"/>
          <c:tx>
            <c:strRef>
              <c:f>Graf9A!$J$3</c:f>
              <c:strCache>
                <c:ptCount val="1"/>
                <c:pt idx="0">
                  <c:v>počet vydaných souhlasů s ohlášením</c:v>
                </c:pt>
              </c:strCache>
            </c:strRef>
          </c:tx>
          <c:spPr>
            <a:solidFill>
              <a:srgbClr val="CC3300"/>
            </a:solidFill>
          </c:spPr>
          <c:invertIfNegative val="0"/>
          <c:dLbls>
            <c:dLbl>
              <c:idx val="2"/>
              <c:layout>
                <c:manualLayout>
                  <c:x val="-1.071953384467751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Graf9A!$J$4:$J$7</c:f>
              <c:numCache>
                <c:formatCode>General</c:formatCode>
                <c:ptCount val="4"/>
                <c:pt idx="0">
                  <c:v>2508</c:v>
                </c:pt>
                <c:pt idx="1">
                  <c:v>306</c:v>
                </c:pt>
                <c:pt idx="2">
                  <c:v>25</c:v>
                </c:pt>
                <c:pt idx="3">
                  <c:v>2839</c:v>
                </c:pt>
              </c:numCache>
            </c:numRef>
          </c:val>
        </c:ser>
        <c:dLbls>
          <c:showLegendKey val="0"/>
          <c:showVal val="0"/>
          <c:showCatName val="0"/>
          <c:showSerName val="0"/>
          <c:showPercent val="0"/>
          <c:showBubbleSize val="0"/>
        </c:dLbls>
        <c:gapWidth val="100"/>
        <c:overlap val="100"/>
        <c:axId val="171497728"/>
        <c:axId val="171496192"/>
      </c:barChart>
      <c:valAx>
        <c:axId val="171496192"/>
        <c:scaling>
          <c:orientation val="minMax"/>
        </c:scaling>
        <c:delete val="0"/>
        <c:axPos val="l"/>
        <c:majorGridlines/>
        <c:numFmt formatCode="0%" sourceLinked="1"/>
        <c:majorTickMark val="out"/>
        <c:minorTickMark val="none"/>
        <c:tickLblPos val="nextTo"/>
        <c:crossAx val="171497728"/>
        <c:crosses val="autoZero"/>
        <c:crossBetween val="between"/>
      </c:valAx>
      <c:catAx>
        <c:axId val="171497728"/>
        <c:scaling>
          <c:orientation val="minMax"/>
        </c:scaling>
        <c:delete val="0"/>
        <c:axPos val="b"/>
        <c:majorTickMark val="out"/>
        <c:minorTickMark val="none"/>
        <c:tickLblPos val="nextTo"/>
        <c:crossAx val="171496192"/>
        <c:crosses val="autoZero"/>
        <c:auto val="1"/>
        <c:lblAlgn val="ctr"/>
        <c:lblOffset val="100"/>
        <c:noMultiLvlLbl val="0"/>
      </c:catAx>
    </c:plotArea>
    <c:legend>
      <c:legendPos val="r"/>
      <c:layout>
        <c:manualLayout>
          <c:xMode val="edge"/>
          <c:yMode val="edge"/>
          <c:x val="0.74418954207350374"/>
          <c:y val="0.13675529232174499"/>
          <c:w val="0.24997712872568784"/>
          <c:h val="0.7749778116543657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Graf9A!$P$7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71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Graf9A!$Q$7:$T$7</c:f>
              <c:numCache>
                <c:formatCode>General</c:formatCode>
                <c:ptCount val="4"/>
                <c:pt idx="0">
                  <c:v>2272</c:v>
                </c:pt>
                <c:pt idx="1">
                  <c:v>14780</c:v>
                </c:pt>
                <c:pt idx="2">
                  <c:v>57</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Graf9A!$P$4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6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Graf9A!$Q$4:$T$4</c:f>
              <c:numCache>
                <c:formatCode>General</c:formatCode>
                <c:ptCount val="4"/>
                <c:pt idx="0">
                  <c:v>2041</c:v>
                </c:pt>
                <c:pt idx="1">
                  <c:v>14032</c:v>
                </c:pt>
                <c:pt idx="2">
                  <c:v>54</c:v>
                </c:pt>
                <c:pt idx="3">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Graf9A!$P$5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0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Graf9A!$Q$5:$T$5</c:f>
              <c:numCache>
                <c:formatCode>General</c:formatCode>
                <c:ptCount val="4"/>
                <c:pt idx="0">
                  <c:v>213</c:v>
                </c:pt>
                <c:pt idx="1">
                  <c:v>663</c:v>
                </c:pt>
                <c:pt idx="2">
                  <c:v>3</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Graf9A!$P$6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6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Graf9A!$Q$6:$T$6</c:f>
              <c:numCache>
                <c:formatCode>General</c:formatCode>
                <c:ptCount val="4"/>
                <c:pt idx="0">
                  <c:v>18</c:v>
                </c:pt>
                <c:pt idx="1">
                  <c:v>85</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5012836618175079"/>
          <c:w val="0.60596103213660213"/>
          <c:h val="0.76632487466305743"/>
        </c:manualLayout>
      </c:layout>
      <c:barChart>
        <c:barDir val="col"/>
        <c:grouping val="percentStacked"/>
        <c:varyColors val="0"/>
        <c:ser>
          <c:idx val="0"/>
          <c:order val="0"/>
          <c:tx>
            <c:strRef>
              <c:f>Graf9A!$T$3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Graf9A!$T$4:$T$7</c:f>
              <c:numCache>
                <c:formatCode>General</c:formatCode>
                <c:ptCount val="4"/>
                <c:pt idx="0">
                  <c:v>12</c:v>
                </c:pt>
                <c:pt idx="1">
                  <c:v>5</c:v>
                </c:pt>
                <c:pt idx="2">
                  <c:v>0</c:v>
                </c:pt>
                <c:pt idx="3">
                  <c:v>17</c:v>
                </c:pt>
              </c:numCache>
            </c:numRef>
          </c:val>
        </c:ser>
        <c:ser>
          <c:idx val="1"/>
          <c:order val="1"/>
          <c:tx>
            <c:strRef>
              <c:f>Graf9A!$S$3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49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Graf9A!$S$4:$S$7</c:f>
              <c:numCache>
                <c:formatCode>General</c:formatCode>
                <c:ptCount val="4"/>
                <c:pt idx="0">
                  <c:v>54</c:v>
                </c:pt>
                <c:pt idx="1">
                  <c:v>3</c:v>
                </c:pt>
                <c:pt idx="2">
                  <c:v>0</c:v>
                </c:pt>
                <c:pt idx="3">
                  <c:v>57</c:v>
                </c:pt>
              </c:numCache>
            </c:numRef>
          </c:val>
        </c:ser>
        <c:ser>
          <c:idx val="2"/>
          <c:order val="2"/>
          <c:tx>
            <c:strRef>
              <c:f>Graf9A!$R$3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Graf9A!$R$4:$R$7</c:f>
              <c:numCache>
                <c:formatCode>General</c:formatCode>
                <c:ptCount val="4"/>
                <c:pt idx="0">
                  <c:v>14032</c:v>
                </c:pt>
                <c:pt idx="1">
                  <c:v>663</c:v>
                </c:pt>
                <c:pt idx="2">
                  <c:v>85</c:v>
                </c:pt>
                <c:pt idx="3">
                  <c:v>14780</c:v>
                </c:pt>
              </c:numCache>
            </c:numRef>
          </c:val>
        </c:ser>
        <c:ser>
          <c:idx val="3"/>
          <c:order val="3"/>
          <c:tx>
            <c:strRef>
              <c:f>Graf9A!$Q$3</c:f>
              <c:strCache>
                <c:ptCount val="1"/>
                <c:pt idx="0">
                  <c:v>počet vydaných souhlasů s ohlášením</c:v>
                </c:pt>
              </c:strCache>
            </c:strRef>
          </c:tx>
          <c:spPr>
            <a:solidFill>
              <a:srgbClr val="CC3300"/>
            </a:solidFill>
          </c:spPr>
          <c:invertIfNegative val="0"/>
          <c:dLbls>
            <c:dLbl>
              <c:idx val="2"/>
              <c:layout>
                <c:manualLayout>
                  <c:x val="-1.071953384467751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Graf9A!$Q$4:$Q$7</c:f>
              <c:numCache>
                <c:formatCode>General</c:formatCode>
                <c:ptCount val="4"/>
                <c:pt idx="0">
                  <c:v>2041</c:v>
                </c:pt>
                <c:pt idx="1">
                  <c:v>213</c:v>
                </c:pt>
                <c:pt idx="2">
                  <c:v>18</c:v>
                </c:pt>
                <c:pt idx="3">
                  <c:v>2272</c:v>
                </c:pt>
              </c:numCache>
            </c:numRef>
          </c:val>
        </c:ser>
        <c:dLbls>
          <c:showLegendKey val="0"/>
          <c:showVal val="0"/>
          <c:showCatName val="0"/>
          <c:showSerName val="0"/>
          <c:showPercent val="0"/>
          <c:showBubbleSize val="0"/>
        </c:dLbls>
        <c:gapWidth val="100"/>
        <c:overlap val="100"/>
        <c:axId val="171514496"/>
        <c:axId val="171512960"/>
      </c:barChart>
      <c:valAx>
        <c:axId val="171512960"/>
        <c:scaling>
          <c:orientation val="minMax"/>
        </c:scaling>
        <c:delete val="0"/>
        <c:axPos val="l"/>
        <c:majorGridlines/>
        <c:numFmt formatCode="0%" sourceLinked="1"/>
        <c:majorTickMark val="out"/>
        <c:minorTickMark val="none"/>
        <c:tickLblPos val="nextTo"/>
        <c:crossAx val="171514496"/>
        <c:crosses val="autoZero"/>
        <c:crossBetween val="between"/>
      </c:valAx>
      <c:catAx>
        <c:axId val="171514496"/>
        <c:scaling>
          <c:orientation val="minMax"/>
        </c:scaling>
        <c:delete val="0"/>
        <c:axPos val="b"/>
        <c:majorTickMark val="out"/>
        <c:minorTickMark val="none"/>
        <c:tickLblPos val="nextTo"/>
        <c:crossAx val="171512960"/>
        <c:crosses val="autoZero"/>
        <c:auto val="1"/>
        <c:lblAlgn val="ctr"/>
        <c:lblOffset val="100"/>
        <c:noMultiLvlLbl val="0"/>
      </c:catAx>
    </c:plotArea>
    <c:legend>
      <c:legendPos val="r"/>
      <c:layout>
        <c:manualLayout>
          <c:xMode val="edge"/>
          <c:yMode val="edge"/>
          <c:x val="0.74418954207350385"/>
          <c:y val="0.13675529232174499"/>
          <c:w val="0.24997712872568784"/>
          <c:h val="0.7749778116543658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Graf9A!$W$7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74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Graf9A!$X$7:$AA$7</c:f>
              <c:numCache>
                <c:formatCode>General</c:formatCode>
                <c:ptCount val="4"/>
                <c:pt idx="0">
                  <c:v>2304</c:v>
                </c:pt>
                <c:pt idx="1">
                  <c:v>14066</c:v>
                </c:pt>
                <c:pt idx="2">
                  <c:v>46</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Graf9A!$W$4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Graf9A!$X$4:$AA$4</c:f>
              <c:numCache>
                <c:formatCode>General</c:formatCode>
                <c:ptCount val="4"/>
                <c:pt idx="0">
                  <c:v>2057</c:v>
                </c:pt>
                <c:pt idx="1">
                  <c:v>13337</c:v>
                </c:pt>
                <c:pt idx="2">
                  <c:v>40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Graf9A!$W$5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1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Graf9A!$X$5:$AA$5</c:f>
              <c:numCache>
                <c:formatCode>General</c:formatCode>
                <c:ptCount val="4"/>
                <c:pt idx="0">
                  <c:v>195</c:v>
                </c:pt>
                <c:pt idx="1">
                  <c:v>632</c:v>
                </c:pt>
                <c:pt idx="2">
                  <c:v>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Graf9A!$W$6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Graf9A!$X$6:$AA$6</c:f>
              <c:numCache>
                <c:formatCode>General</c:formatCode>
                <c:ptCount val="4"/>
                <c:pt idx="0">
                  <c:v>52</c:v>
                </c:pt>
                <c:pt idx="1">
                  <c:v>97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5012836618175079"/>
          <c:w val="0.60596103213660224"/>
          <c:h val="0.76632487466305765"/>
        </c:manualLayout>
      </c:layout>
      <c:barChart>
        <c:barDir val="col"/>
        <c:grouping val="percentStacked"/>
        <c:varyColors val="0"/>
        <c:ser>
          <c:idx val="0"/>
          <c:order val="0"/>
          <c:tx>
            <c:strRef>
              <c:f>Graf9A!$AA$3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Graf9A!$AA$4:$AA$7</c:f>
              <c:numCache>
                <c:formatCode>General</c:formatCode>
                <c:ptCount val="4"/>
                <c:pt idx="0">
                  <c:v>3</c:v>
                </c:pt>
                <c:pt idx="1">
                  <c:v>6</c:v>
                </c:pt>
                <c:pt idx="2">
                  <c:v>0</c:v>
                </c:pt>
                <c:pt idx="3">
                  <c:v>9</c:v>
                </c:pt>
              </c:numCache>
            </c:numRef>
          </c:val>
        </c:ser>
        <c:ser>
          <c:idx val="1"/>
          <c:order val="1"/>
          <c:tx>
            <c:strRef>
              <c:f>Graf9A!$Z$3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53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Graf9A!$Z$4:$Z$7</c:f>
              <c:numCache>
                <c:formatCode>General</c:formatCode>
                <c:ptCount val="4"/>
                <c:pt idx="0">
                  <c:v>40</c:v>
                </c:pt>
                <c:pt idx="1">
                  <c:v>6</c:v>
                </c:pt>
                <c:pt idx="2">
                  <c:v>0</c:v>
                </c:pt>
                <c:pt idx="3">
                  <c:v>46</c:v>
                </c:pt>
              </c:numCache>
            </c:numRef>
          </c:val>
        </c:ser>
        <c:ser>
          <c:idx val="2"/>
          <c:order val="2"/>
          <c:tx>
            <c:strRef>
              <c:f>Graf9A!$Y$3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Graf9A!$Y$4:$Y$7</c:f>
              <c:numCache>
                <c:formatCode>General</c:formatCode>
                <c:ptCount val="4"/>
                <c:pt idx="0">
                  <c:v>13337</c:v>
                </c:pt>
                <c:pt idx="1">
                  <c:v>632</c:v>
                </c:pt>
                <c:pt idx="2">
                  <c:v>97</c:v>
                </c:pt>
                <c:pt idx="3">
                  <c:v>14066</c:v>
                </c:pt>
              </c:numCache>
            </c:numRef>
          </c:val>
        </c:ser>
        <c:ser>
          <c:idx val="3"/>
          <c:order val="3"/>
          <c:tx>
            <c:strRef>
              <c:f>Graf9A!$X$3</c:f>
              <c:strCache>
                <c:ptCount val="1"/>
                <c:pt idx="0">
                  <c:v>počet vydaných souhlasů s ohlášením</c:v>
                </c:pt>
              </c:strCache>
            </c:strRef>
          </c:tx>
          <c:spPr>
            <a:solidFill>
              <a:srgbClr val="CC3300"/>
            </a:solidFill>
          </c:spPr>
          <c:invertIfNegative val="0"/>
          <c:dLbls>
            <c:dLbl>
              <c:idx val="2"/>
              <c:layout>
                <c:manualLayout>
                  <c:x val="-1.071953384467752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Graf9A!$X$4:$X$7</c:f>
              <c:numCache>
                <c:formatCode>General</c:formatCode>
                <c:ptCount val="4"/>
                <c:pt idx="0">
                  <c:v>2057</c:v>
                </c:pt>
                <c:pt idx="1">
                  <c:v>195</c:v>
                </c:pt>
                <c:pt idx="2">
                  <c:v>52</c:v>
                </c:pt>
                <c:pt idx="3">
                  <c:v>2304</c:v>
                </c:pt>
              </c:numCache>
            </c:numRef>
          </c:val>
        </c:ser>
        <c:dLbls>
          <c:showLegendKey val="0"/>
          <c:showVal val="0"/>
          <c:showCatName val="0"/>
          <c:showSerName val="0"/>
          <c:showPercent val="0"/>
          <c:showBubbleSize val="0"/>
        </c:dLbls>
        <c:gapWidth val="100"/>
        <c:overlap val="100"/>
        <c:axId val="171715968"/>
        <c:axId val="171714432"/>
      </c:barChart>
      <c:valAx>
        <c:axId val="171714432"/>
        <c:scaling>
          <c:orientation val="minMax"/>
        </c:scaling>
        <c:delete val="0"/>
        <c:axPos val="l"/>
        <c:majorGridlines/>
        <c:numFmt formatCode="0%" sourceLinked="1"/>
        <c:majorTickMark val="out"/>
        <c:minorTickMark val="none"/>
        <c:tickLblPos val="nextTo"/>
        <c:crossAx val="171715968"/>
        <c:crosses val="autoZero"/>
        <c:crossBetween val="between"/>
      </c:valAx>
      <c:catAx>
        <c:axId val="171715968"/>
        <c:scaling>
          <c:orientation val="minMax"/>
        </c:scaling>
        <c:delete val="0"/>
        <c:axPos val="b"/>
        <c:majorTickMark val="out"/>
        <c:minorTickMark val="none"/>
        <c:tickLblPos val="nextTo"/>
        <c:crossAx val="171714432"/>
        <c:crosses val="autoZero"/>
        <c:auto val="1"/>
        <c:lblAlgn val="ctr"/>
        <c:lblOffset val="100"/>
        <c:noMultiLvlLbl val="0"/>
      </c:catAx>
    </c:plotArea>
    <c:legend>
      <c:legendPos val="r"/>
      <c:layout>
        <c:manualLayout>
          <c:xMode val="edge"/>
          <c:yMode val="edge"/>
          <c:x val="0.74418954207350396"/>
          <c:y val="0.13675529232174499"/>
          <c:w val="0.24997712872568784"/>
          <c:h val="0.7749778116543660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Graf9A!$AD$7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81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Graf9A!$AE$7:$AH$7</c:f>
              <c:numCache>
                <c:formatCode>General</c:formatCode>
                <c:ptCount val="4"/>
                <c:pt idx="0">
                  <c:v>2068</c:v>
                </c:pt>
                <c:pt idx="1">
                  <c:v>13971</c:v>
                </c:pt>
                <c:pt idx="2">
                  <c:v>67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Graf9A!$AD$4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9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Graf9A!$AE$4:$AH$4</c:f>
              <c:numCache>
                <c:formatCode>General</c:formatCode>
                <c:ptCount val="4"/>
                <c:pt idx="0">
                  <c:v>1948</c:v>
                </c:pt>
                <c:pt idx="1">
                  <c:v>13448</c:v>
                </c:pt>
                <c:pt idx="2">
                  <c:v>62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Graf9A!$AD$5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1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Graf9A!$AE$5:$AH$5</c:f>
              <c:numCache>
                <c:formatCode>General</c:formatCode>
                <c:ptCount val="4"/>
                <c:pt idx="0">
                  <c:v>72</c:v>
                </c:pt>
                <c:pt idx="1">
                  <c:v>449</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Graf9A!$AD$6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9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Graf9A!$AE$6:$AH$6</c:f>
              <c:numCache>
                <c:formatCode>General</c:formatCode>
                <c:ptCount val="4"/>
                <c:pt idx="0">
                  <c:v>48</c:v>
                </c:pt>
                <c:pt idx="1">
                  <c:v>74</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5012836618175079"/>
          <c:w val="0.60596103213660235"/>
          <c:h val="0.76632487466305776"/>
        </c:manualLayout>
      </c:layout>
      <c:barChart>
        <c:barDir val="col"/>
        <c:grouping val="percentStacked"/>
        <c:varyColors val="0"/>
        <c:ser>
          <c:idx val="0"/>
          <c:order val="0"/>
          <c:tx>
            <c:strRef>
              <c:f>Graf9A!$AH$3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Graf9A!$AH$4:$AH$7</c:f>
              <c:numCache>
                <c:formatCode>General</c:formatCode>
                <c:ptCount val="4"/>
                <c:pt idx="0">
                  <c:v>1</c:v>
                </c:pt>
                <c:pt idx="1">
                  <c:v>1</c:v>
                </c:pt>
                <c:pt idx="2">
                  <c:v>0</c:v>
                </c:pt>
                <c:pt idx="3">
                  <c:v>2</c:v>
                </c:pt>
              </c:numCache>
            </c:numRef>
          </c:val>
        </c:ser>
        <c:ser>
          <c:idx val="1"/>
          <c:order val="1"/>
          <c:tx>
            <c:strRef>
              <c:f>Graf9A!$AG$3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57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Graf9A!$AG$4:$AG$7</c:f>
              <c:numCache>
                <c:formatCode>General</c:formatCode>
                <c:ptCount val="4"/>
                <c:pt idx="0">
                  <c:v>62</c:v>
                </c:pt>
                <c:pt idx="1">
                  <c:v>5</c:v>
                </c:pt>
                <c:pt idx="2">
                  <c:v>0</c:v>
                </c:pt>
                <c:pt idx="3">
                  <c:v>67</c:v>
                </c:pt>
              </c:numCache>
            </c:numRef>
          </c:val>
        </c:ser>
        <c:ser>
          <c:idx val="2"/>
          <c:order val="2"/>
          <c:tx>
            <c:strRef>
              <c:f>Graf9A!$AF$3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Graf9A!$AF$4:$AF$7</c:f>
              <c:numCache>
                <c:formatCode>General</c:formatCode>
                <c:ptCount val="4"/>
                <c:pt idx="0">
                  <c:v>13448</c:v>
                </c:pt>
                <c:pt idx="1">
                  <c:v>449</c:v>
                </c:pt>
                <c:pt idx="2">
                  <c:v>74</c:v>
                </c:pt>
                <c:pt idx="3">
                  <c:v>13971</c:v>
                </c:pt>
              </c:numCache>
            </c:numRef>
          </c:val>
        </c:ser>
        <c:ser>
          <c:idx val="3"/>
          <c:order val="3"/>
          <c:tx>
            <c:strRef>
              <c:f>Graf9A!$AE$3</c:f>
              <c:strCache>
                <c:ptCount val="1"/>
                <c:pt idx="0">
                  <c:v>počet vydaných souhlasů s ohlášením</c:v>
                </c:pt>
              </c:strCache>
            </c:strRef>
          </c:tx>
          <c:spPr>
            <a:solidFill>
              <a:srgbClr val="CC3300"/>
            </a:solidFill>
          </c:spPr>
          <c:invertIfNegative val="0"/>
          <c:dLbls>
            <c:dLbl>
              <c:idx val="2"/>
              <c:layout>
                <c:manualLayout>
                  <c:x val="-1.071953384467752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Graf9A!$AE$4:$AE$7</c:f>
              <c:numCache>
                <c:formatCode>General</c:formatCode>
                <c:ptCount val="4"/>
                <c:pt idx="0">
                  <c:v>1948</c:v>
                </c:pt>
                <c:pt idx="1">
                  <c:v>72</c:v>
                </c:pt>
                <c:pt idx="2">
                  <c:v>48</c:v>
                </c:pt>
                <c:pt idx="3">
                  <c:v>2068</c:v>
                </c:pt>
              </c:numCache>
            </c:numRef>
          </c:val>
        </c:ser>
        <c:dLbls>
          <c:showLegendKey val="0"/>
          <c:showVal val="0"/>
          <c:showCatName val="0"/>
          <c:showSerName val="0"/>
          <c:showPercent val="0"/>
          <c:showBubbleSize val="0"/>
        </c:dLbls>
        <c:gapWidth val="100"/>
        <c:overlap val="100"/>
        <c:axId val="172313984"/>
        <c:axId val="172312448"/>
      </c:barChart>
      <c:valAx>
        <c:axId val="172312448"/>
        <c:scaling>
          <c:orientation val="minMax"/>
        </c:scaling>
        <c:delete val="0"/>
        <c:axPos val="l"/>
        <c:majorGridlines/>
        <c:numFmt formatCode="0%" sourceLinked="1"/>
        <c:majorTickMark val="out"/>
        <c:minorTickMark val="none"/>
        <c:tickLblPos val="nextTo"/>
        <c:crossAx val="172313984"/>
        <c:crosses val="autoZero"/>
        <c:crossBetween val="between"/>
      </c:valAx>
      <c:catAx>
        <c:axId val="172313984"/>
        <c:scaling>
          <c:orientation val="minMax"/>
        </c:scaling>
        <c:delete val="0"/>
        <c:axPos val="b"/>
        <c:majorTickMark val="out"/>
        <c:minorTickMark val="none"/>
        <c:tickLblPos val="nextTo"/>
        <c:crossAx val="172312448"/>
        <c:crosses val="autoZero"/>
        <c:auto val="1"/>
        <c:lblAlgn val="ctr"/>
        <c:lblOffset val="100"/>
        <c:noMultiLvlLbl val="0"/>
      </c:catAx>
    </c:plotArea>
    <c:legend>
      <c:legendPos val="r"/>
      <c:layout>
        <c:manualLayout>
          <c:xMode val="edge"/>
          <c:yMode val="edge"/>
          <c:x val="0.74418954207350418"/>
          <c:y val="0.13675529232174499"/>
          <c:w val="0.24997712872568784"/>
          <c:h val="0.77497781165436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Graf9A!$AK$7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85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Graf9A!$AL$7:$AO$7</c:f>
              <c:numCache>
                <c:formatCode>General</c:formatCode>
                <c:ptCount val="4"/>
                <c:pt idx="0">
                  <c:v>2303</c:v>
                </c:pt>
                <c:pt idx="1">
                  <c:v>14762</c:v>
                </c:pt>
                <c:pt idx="2">
                  <c:v>42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Graf9A!$AK$4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5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Graf9A!$AL$4:$AO$4</c:f>
              <c:numCache>
                <c:formatCode>General</c:formatCode>
                <c:ptCount val="4"/>
                <c:pt idx="0">
                  <c:v>2172</c:v>
                </c:pt>
                <c:pt idx="1">
                  <c:v>14168</c:v>
                </c:pt>
                <c:pt idx="2">
                  <c:v>41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Graf9A!$AK$5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Graf9A!$AL$5:$AO$5</c:f>
              <c:numCache>
                <c:formatCode>General</c:formatCode>
                <c:ptCount val="4"/>
                <c:pt idx="0">
                  <c:v>101</c:v>
                </c:pt>
                <c:pt idx="1">
                  <c:v>517</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Graf9A!$AK$6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5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Graf9A!$AL$6:$AO$6</c:f>
              <c:numCache>
                <c:formatCode>General</c:formatCode>
                <c:ptCount val="4"/>
                <c:pt idx="0">
                  <c:v>30</c:v>
                </c:pt>
                <c:pt idx="1">
                  <c:v>77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1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5012836618175079"/>
          <c:w val="0.60596103213660246"/>
          <c:h val="0.76632487466305799"/>
        </c:manualLayout>
      </c:layout>
      <c:barChart>
        <c:barDir val="col"/>
        <c:grouping val="percentStacked"/>
        <c:varyColors val="0"/>
        <c:ser>
          <c:idx val="0"/>
          <c:order val="0"/>
          <c:tx>
            <c:strRef>
              <c:f>Graf9A!$AO$3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Graf9A!$AO$4:$AO$7</c:f>
              <c:numCache>
                <c:formatCode>General</c:formatCode>
                <c:ptCount val="4"/>
                <c:pt idx="0">
                  <c:v>1</c:v>
                </c:pt>
                <c:pt idx="1">
                  <c:v>0</c:v>
                </c:pt>
                <c:pt idx="2">
                  <c:v>0</c:v>
                </c:pt>
                <c:pt idx="3">
                  <c:v>1</c:v>
                </c:pt>
              </c:numCache>
            </c:numRef>
          </c:val>
        </c:ser>
        <c:ser>
          <c:idx val="1"/>
          <c:order val="1"/>
          <c:tx>
            <c:strRef>
              <c:f>Graf9A!$AN$3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6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Graf9A!$AN$4:$AN$7</c:f>
              <c:numCache>
                <c:formatCode>General</c:formatCode>
                <c:ptCount val="4"/>
                <c:pt idx="0">
                  <c:v>41</c:v>
                </c:pt>
                <c:pt idx="1">
                  <c:v>1</c:v>
                </c:pt>
                <c:pt idx="2">
                  <c:v>0</c:v>
                </c:pt>
                <c:pt idx="3">
                  <c:v>42</c:v>
                </c:pt>
              </c:numCache>
            </c:numRef>
          </c:val>
        </c:ser>
        <c:ser>
          <c:idx val="2"/>
          <c:order val="2"/>
          <c:tx>
            <c:strRef>
              <c:f>Graf9A!$AM$3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Graf9A!$AM$4:$AM$7</c:f>
              <c:numCache>
                <c:formatCode>General</c:formatCode>
                <c:ptCount val="4"/>
                <c:pt idx="0">
                  <c:v>14168</c:v>
                </c:pt>
                <c:pt idx="1">
                  <c:v>517</c:v>
                </c:pt>
                <c:pt idx="2">
                  <c:v>77</c:v>
                </c:pt>
                <c:pt idx="3">
                  <c:v>14762</c:v>
                </c:pt>
              </c:numCache>
            </c:numRef>
          </c:val>
        </c:ser>
        <c:ser>
          <c:idx val="3"/>
          <c:order val="3"/>
          <c:tx>
            <c:strRef>
              <c:f>Graf9A!$AL$3</c:f>
              <c:strCache>
                <c:ptCount val="1"/>
                <c:pt idx="0">
                  <c:v>počet vydaných souhlasů s ohlášením</c:v>
                </c:pt>
              </c:strCache>
            </c:strRef>
          </c:tx>
          <c:spPr>
            <a:solidFill>
              <a:srgbClr val="CC3300"/>
            </a:solidFill>
          </c:spPr>
          <c:invertIfNegative val="0"/>
          <c:dLbls>
            <c:dLbl>
              <c:idx val="2"/>
              <c:layout>
                <c:manualLayout>
                  <c:x val="-1.071953384467752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Graf9A!$AL$4:$AL$7</c:f>
              <c:numCache>
                <c:formatCode>General</c:formatCode>
                <c:ptCount val="4"/>
                <c:pt idx="0">
                  <c:v>2172</c:v>
                </c:pt>
                <c:pt idx="1">
                  <c:v>101</c:v>
                </c:pt>
                <c:pt idx="2">
                  <c:v>30</c:v>
                </c:pt>
                <c:pt idx="3">
                  <c:v>2303</c:v>
                </c:pt>
              </c:numCache>
            </c:numRef>
          </c:val>
        </c:ser>
        <c:dLbls>
          <c:showLegendKey val="0"/>
          <c:showVal val="0"/>
          <c:showCatName val="0"/>
          <c:showSerName val="0"/>
          <c:showPercent val="0"/>
          <c:showBubbleSize val="0"/>
        </c:dLbls>
        <c:gapWidth val="100"/>
        <c:overlap val="100"/>
        <c:axId val="172269952"/>
        <c:axId val="172255872"/>
      </c:barChart>
      <c:valAx>
        <c:axId val="172255872"/>
        <c:scaling>
          <c:orientation val="minMax"/>
        </c:scaling>
        <c:delete val="0"/>
        <c:axPos val="l"/>
        <c:majorGridlines/>
        <c:numFmt formatCode="0%" sourceLinked="1"/>
        <c:majorTickMark val="out"/>
        <c:minorTickMark val="none"/>
        <c:tickLblPos val="nextTo"/>
        <c:crossAx val="172269952"/>
        <c:crosses val="autoZero"/>
        <c:crossBetween val="between"/>
      </c:valAx>
      <c:catAx>
        <c:axId val="172269952"/>
        <c:scaling>
          <c:orientation val="minMax"/>
        </c:scaling>
        <c:delete val="0"/>
        <c:axPos val="b"/>
        <c:majorTickMark val="out"/>
        <c:minorTickMark val="none"/>
        <c:tickLblPos val="nextTo"/>
        <c:crossAx val="172255872"/>
        <c:crosses val="autoZero"/>
        <c:auto val="1"/>
        <c:lblAlgn val="ctr"/>
        <c:lblOffset val="100"/>
        <c:noMultiLvlLbl val="0"/>
      </c:catAx>
    </c:plotArea>
    <c:legend>
      <c:legendPos val="r"/>
      <c:layout>
        <c:manualLayout>
          <c:xMode val="edge"/>
          <c:yMode val="edge"/>
          <c:x val="0.74418954207350441"/>
          <c:y val="0.13675529232174499"/>
          <c:w val="0.24997712872568784"/>
          <c:h val="0.774977811654366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7</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7</c:v>
                </c:pt>
                <c:pt idx="1">
                  <c:v>1</c:v>
                </c:pt>
                <c:pt idx="2">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5.0711805555555559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29"/>
          <c:y val="1.9826515388446653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3.9687500000000014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29"/>
          <c:w val="0.2541420407323882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1"/>
          <c:order val="0"/>
          <c:tx>
            <c:strRef>
              <c:f>Graf9B!$E$3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Graf9B!$E$4:$E$7</c:f>
              <c:numCache>
                <c:formatCode>General</c:formatCode>
                <c:ptCount val="4"/>
                <c:pt idx="0">
                  <c:v>22</c:v>
                </c:pt>
                <c:pt idx="1">
                  <c:v>2</c:v>
                </c:pt>
                <c:pt idx="2">
                  <c:v>5</c:v>
                </c:pt>
                <c:pt idx="3">
                  <c:v>29</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Graf9B!$D$4:$D$7</c:f>
              <c:numCache>
                <c:formatCode>General</c:formatCode>
                <c:ptCount val="4"/>
                <c:pt idx="0">
                  <c:v>1</c:v>
                </c:pt>
                <c:pt idx="1">
                  <c:v>0</c:v>
                </c:pt>
                <c:pt idx="2">
                  <c:v>0</c:v>
                </c:pt>
                <c:pt idx="3">
                  <c:v>1</c:v>
                </c:pt>
              </c:numCache>
            </c:numRef>
          </c:val>
        </c:ser>
        <c:ser>
          <c:idx val="3"/>
          <c:order val="2"/>
          <c:tx>
            <c:strRef>
              <c:f>Graf9B!$C$3</c:f>
              <c:strCache>
                <c:ptCount val="1"/>
                <c:pt idx="0">
                  <c:v>počet obdržených příkazů</c:v>
                </c:pt>
              </c:strCache>
            </c:strRef>
          </c:tx>
          <c:spPr>
            <a:solidFill>
              <a:srgbClr val="CC3300"/>
            </a:solidFill>
          </c:spPr>
          <c:invertIfNegative val="0"/>
          <c:dLbls>
            <c:dLbl>
              <c:idx val="1"/>
              <c:layout>
                <c:manualLayout>
                  <c:x val="1.9843750000000267E-2"/>
                  <c:y val="-1.539885209351075E-17"/>
                </c:manualLayout>
              </c:layout>
              <c:showLegendKey val="0"/>
              <c:showVal val="1"/>
              <c:showCatName val="0"/>
              <c:showSerName val="0"/>
              <c:showPercent val="0"/>
              <c:showBubbleSize val="0"/>
            </c:dLbl>
            <c:dLbl>
              <c:idx val="2"/>
              <c:layout>
                <c:manualLayout>
                  <c:x val="2.6351215277778246E-2"/>
                  <c:y val="3.30449735449742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Graf9B!$C$4:$C$7</c:f>
              <c:numCache>
                <c:formatCode>General</c:formatCode>
                <c:ptCount val="4"/>
                <c:pt idx="0">
                  <c:v>7</c:v>
                </c:pt>
                <c:pt idx="1">
                  <c:v>0</c:v>
                </c:pt>
                <c:pt idx="2">
                  <c:v>0</c:v>
                </c:pt>
                <c:pt idx="3">
                  <c:v>7</c:v>
                </c:pt>
              </c:numCache>
            </c:numRef>
          </c:val>
        </c:ser>
        <c:dLbls>
          <c:showLegendKey val="0"/>
          <c:showVal val="0"/>
          <c:showCatName val="0"/>
          <c:showSerName val="0"/>
          <c:showPercent val="0"/>
          <c:showBubbleSize val="0"/>
        </c:dLbls>
        <c:gapWidth val="100"/>
        <c:overlap val="100"/>
        <c:axId val="172480768"/>
        <c:axId val="172479232"/>
      </c:barChart>
      <c:valAx>
        <c:axId val="172479232"/>
        <c:scaling>
          <c:orientation val="minMax"/>
        </c:scaling>
        <c:delete val="0"/>
        <c:axPos val="l"/>
        <c:majorGridlines/>
        <c:numFmt formatCode="0%" sourceLinked="1"/>
        <c:majorTickMark val="out"/>
        <c:minorTickMark val="none"/>
        <c:tickLblPos val="nextTo"/>
        <c:crossAx val="172480768"/>
        <c:crosses val="autoZero"/>
        <c:crossBetween val="between"/>
      </c:valAx>
      <c:catAx>
        <c:axId val="172480768"/>
        <c:scaling>
          <c:orientation val="minMax"/>
        </c:scaling>
        <c:delete val="0"/>
        <c:axPos val="b"/>
        <c:majorTickMark val="out"/>
        <c:minorTickMark val="none"/>
        <c:tickLblPos val="nextTo"/>
        <c:crossAx val="172479232"/>
        <c:crosses val="autoZero"/>
        <c:auto val="1"/>
        <c:lblAlgn val="ctr"/>
        <c:lblOffset val="100"/>
        <c:noMultiLvlLbl val="0"/>
      </c:catAx>
    </c:plotArea>
    <c:legend>
      <c:legendPos val="r"/>
      <c:layout>
        <c:manualLayout>
          <c:xMode val="edge"/>
          <c:yMode val="edge"/>
          <c:x val="0.77900056207760005"/>
          <c:y val="0.20260269190489119"/>
          <c:w val="0.2064507424571432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Graf9B!$H$7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6</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Graf9B!$H$4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1</c:v>
                </c:pt>
                <c:pt idx="2">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Graf9B!$H$5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28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9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29"/>
          <c:y val="1.982651538844665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Graf9B!$H$6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0</c:v>
                </c:pt>
                <c:pt idx="2">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31"/>
          <c:w val="0.25414204073238822"/>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5012836618175079"/>
          <c:w val="0.60596103213660202"/>
          <c:h val="0.76632487466305721"/>
        </c:manualLayout>
      </c:layout>
      <c:barChart>
        <c:barDir val="col"/>
        <c:grouping val="percentStacked"/>
        <c:varyColors val="0"/>
        <c:ser>
          <c:idx val="1"/>
          <c:order val="0"/>
          <c:tx>
            <c:strRef>
              <c:f>Graf9B!$K$3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Graf9B!$K$4:$K$7</c:f>
              <c:numCache>
                <c:formatCode>General</c:formatCode>
                <c:ptCount val="4"/>
                <c:pt idx="0">
                  <c:v>20</c:v>
                </c:pt>
                <c:pt idx="1">
                  <c:v>5</c:v>
                </c:pt>
                <c:pt idx="2">
                  <c:v>4</c:v>
                </c:pt>
                <c:pt idx="3">
                  <c:v>29</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Graf9B!$J$4:$J$7</c:f>
              <c:numCache>
                <c:formatCode>General</c:formatCode>
                <c:ptCount val="4"/>
                <c:pt idx="0">
                  <c:v>1</c:v>
                </c:pt>
                <c:pt idx="1">
                  <c:v>0</c:v>
                </c:pt>
                <c:pt idx="2">
                  <c:v>0</c:v>
                </c:pt>
                <c:pt idx="3">
                  <c:v>1</c:v>
                </c:pt>
              </c:numCache>
            </c:numRef>
          </c:val>
        </c:ser>
        <c:ser>
          <c:idx val="3"/>
          <c:order val="2"/>
          <c:tx>
            <c:strRef>
              <c:f>Graf9B!$I$3</c:f>
              <c:strCache>
                <c:ptCount val="1"/>
                <c:pt idx="0">
                  <c:v>počet obdržených příkazů</c:v>
                </c:pt>
              </c:strCache>
            </c:strRef>
          </c:tx>
          <c:spPr>
            <a:solidFill>
              <a:srgbClr val="CC3300"/>
            </a:solidFill>
          </c:spPr>
          <c:invertIfNegative val="0"/>
          <c:dLbls>
            <c:dLbl>
              <c:idx val="1"/>
              <c:layout>
                <c:manualLayout>
                  <c:x val="1.5434027777777781E-2"/>
                  <c:y val="-1.539885209351075E-17"/>
                </c:manualLayout>
              </c:layout>
              <c:showLegendKey val="0"/>
              <c:showVal val="1"/>
              <c:showCatName val="0"/>
              <c:showSerName val="0"/>
              <c:showPercent val="0"/>
              <c:showBubbleSize val="0"/>
            </c:dLbl>
            <c:dLbl>
              <c:idx val="2"/>
              <c:layout>
                <c:manualLayout>
                  <c:x val="3.0760937500000012E-2"/>
                  <c:y val="3.30449735449742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Graf9B!$I$4:$I$7</c:f>
              <c:numCache>
                <c:formatCode>General</c:formatCode>
                <c:ptCount val="4"/>
                <c:pt idx="0">
                  <c:v>6</c:v>
                </c:pt>
                <c:pt idx="1">
                  <c:v>0</c:v>
                </c:pt>
                <c:pt idx="2">
                  <c:v>0</c:v>
                </c:pt>
                <c:pt idx="3">
                  <c:v>6</c:v>
                </c:pt>
              </c:numCache>
            </c:numRef>
          </c:val>
        </c:ser>
        <c:dLbls>
          <c:showLegendKey val="0"/>
          <c:showVal val="0"/>
          <c:showCatName val="0"/>
          <c:showSerName val="0"/>
          <c:showPercent val="0"/>
          <c:showBubbleSize val="0"/>
        </c:dLbls>
        <c:gapWidth val="100"/>
        <c:overlap val="100"/>
        <c:axId val="172850560"/>
        <c:axId val="172849024"/>
      </c:barChart>
      <c:valAx>
        <c:axId val="172849024"/>
        <c:scaling>
          <c:orientation val="minMax"/>
        </c:scaling>
        <c:delete val="0"/>
        <c:axPos val="l"/>
        <c:majorGridlines/>
        <c:numFmt formatCode="0%" sourceLinked="1"/>
        <c:majorTickMark val="out"/>
        <c:minorTickMark val="none"/>
        <c:tickLblPos val="nextTo"/>
        <c:crossAx val="172850560"/>
        <c:crosses val="autoZero"/>
        <c:crossBetween val="between"/>
      </c:valAx>
      <c:catAx>
        <c:axId val="172850560"/>
        <c:scaling>
          <c:orientation val="minMax"/>
        </c:scaling>
        <c:delete val="0"/>
        <c:axPos val="b"/>
        <c:majorTickMark val="out"/>
        <c:minorTickMark val="none"/>
        <c:tickLblPos val="nextTo"/>
        <c:crossAx val="172849024"/>
        <c:crosses val="autoZero"/>
        <c:auto val="1"/>
        <c:lblAlgn val="ctr"/>
        <c:lblOffset val="100"/>
        <c:noMultiLvlLbl val="0"/>
      </c:catAx>
    </c:plotArea>
    <c:legend>
      <c:legendPos val="r"/>
      <c:layout>
        <c:manualLayout>
          <c:xMode val="edge"/>
          <c:yMode val="edge"/>
          <c:x val="0.77900056207760005"/>
          <c:y val="0.20260269190489119"/>
          <c:w val="0.2064507424571433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Graf9B!$N$7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5</c:v>
                </c:pt>
                <c:pt idx="1">
                  <c:v>1</c:v>
                </c:pt>
                <c:pt idx="2">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Graf9B!$N$4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5</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Graf9B!$N$5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35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0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29"/>
          <c:y val="1.9826515388446663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Graf9B!$N$6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34"/>
          <c:w val="0.2541420407323881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5012836618175079"/>
          <c:w val="0.60596103213660213"/>
          <c:h val="0.76632487466305743"/>
        </c:manualLayout>
      </c:layout>
      <c:barChart>
        <c:barDir val="col"/>
        <c:grouping val="percentStacked"/>
        <c:varyColors val="0"/>
        <c:ser>
          <c:idx val="1"/>
          <c:order val="0"/>
          <c:tx>
            <c:strRef>
              <c:f>Graf9B!$Q$3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49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Graf9B!$Q$4:$Q$7</c:f>
              <c:numCache>
                <c:formatCode>General</c:formatCode>
                <c:ptCount val="4"/>
                <c:pt idx="0">
                  <c:v>18</c:v>
                </c:pt>
                <c:pt idx="1">
                  <c:v>3</c:v>
                </c:pt>
                <c:pt idx="2">
                  <c:v>3</c:v>
                </c:pt>
                <c:pt idx="3">
                  <c:v>24</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Graf9B!$P$4:$P$7</c:f>
              <c:numCache>
                <c:formatCode>General</c:formatCode>
                <c:ptCount val="4"/>
                <c:pt idx="0">
                  <c:v>1</c:v>
                </c:pt>
                <c:pt idx="1">
                  <c:v>0</c:v>
                </c:pt>
                <c:pt idx="2">
                  <c:v>0</c:v>
                </c:pt>
                <c:pt idx="3">
                  <c:v>1</c:v>
                </c:pt>
              </c:numCache>
            </c:numRef>
          </c:val>
        </c:ser>
        <c:ser>
          <c:idx val="3"/>
          <c:order val="2"/>
          <c:tx>
            <c:strRef>
              <c:f>Graf9B!$O$3</c:f>
              <c:strCache>
                <c:ptCount val="1"/>
                <c:pt idx="0">
                  <c:v>počet obdržených příkazů</c:v>
                </c:pt>
              </c:strCache>
            </c:strRef>
          </c:tx>
          <c:spPr>
            <a:solidFill>
              <a:srgbClr val="CC3300"/>
            </a:solidFill>
          </c:spPr>
          <c:invertIfNegative val="0"/>
          <c:dLbls>
            <c:dLbl>
              <c:idx val="1"/>
              <c:layout>
                <c:manualLayout>
                  <c:x val="1.5434027777777781E-2"/>
                  <c:y val="-1.5398852093510765E-17"/>
                </c:manualLayout>
              </c:layout>
              <c:showLegendKey val="0"/>
              <c:showVal val="1"/>
              <c:showCatName val="0"/>
              <c:showSerName val="0"/>
              <c:showPercent val="0"/>
              <c:showBubbleSize val="0"/>
            </c:dLbl>
            <c:dLbl>
              <c:idx val="2"/>
              <c:layout>
                <c:manualLayout>
                  <c:x val="3.0760937500000012E-2"/>
                  <c:y val="3.30449735449742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Graf9B!$O$4:$O$7</c:f>
              <c:numCache>
                <c:formatCode>General</c:formatCode>
                <c:ptCount val="4"/>
                <c:pt idx="0">
                  <c:v>5</c:v>
                </c:pt>
                <c:pt idx="1">
                  <c:v>0</c:v>
                </c:pt>
                <c:pt idx="2">
                  <c:v>0</c:v>
                </c:pt>
                <c:pt idx="3">
                  <c:v>5</c:v>
                </c:pt>
              </c:numCache>
            </c:numRef>
          </c:val>
        </c:ser>
        <c:dLbls>
          <c:showLegendKey val="0"/>
          <c:showVal val="0"/>
          <c:showCatName val="0"/>
          <c:showSerName val="0"/>
          <c:showPercent val="0"/>
          <c:showBubbleSize val="0"/>
        </c:dLbls>
        <c:gapWidth val="100"/>
        <c:overlap val="100"/>
        <c:axId val="172995328"/>
        <c:axId val="172981248"/>
      </c:barChart>
      <c:valAx>
        <c:axId val="172981248"/>
        <c:scaling>
          <c:orientation val="minMax"/>
        </c:scaling>
        <c:delete val="0"/>
        <c:axPos val="l"/>
        <c:majorGridlines/>
        <c:numFmt formatCode="0%" sourceLinked="1"/>
        <c:majorTickMark val="out"/>
        <c:minorTickMark val="none"/>
        <c:tickLblPos val="nextTo"/>
        <c:crossAx val="172995328"/>
        <c:crosses val="autoZero"/>
        <c:crossBetween val="between"/>
      </c:valAx>
      <c:catAx>
        <c:axId val="172995328"/>
        <c:scaling>
          <c:orientation val="minMax"/>
        </c:scaling>
        <c:delete val="0"/>
        <c:axPos val="b"/>
        <c:majorTickMark val="out"/>
        <c:minorTickMark val="none"/>
        <c:tickLblPos val="nextTo"/>
        <c:crossAx val="172981248"/>
        <c:crosses val="autoZero"/>
        <c:auto val="1"/>
        <c:lblAlgn val="ctr"/>
        <c:lblOffset val="100"/>
        <c:noMultiLvlLbl val="0"/>
      </c:catAx>
    </c:plotArea>
    <c:legend>
      <c:legendPos val="r"/>
      <c:layout>
        <c:manualLayout>
          <c:xMode val="edge"/>
          <c:yMode val="edge"/>
          <c:x val="0.77900056207760005"/>
          <c:y val="0.20260269190489119"/>
          <c:w val="0.206450742457143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Graf9B!$T$7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109</c:v>
                </c:pt>
                <c:pt idx="1">
                  <c:v>0</c:v>
                </c:pt>
                <c:pt idx="2">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109</c:v>
                </c:pt>
                <c:pt idx="1">
                  <c:v>0</c:v>
                </c:pt>
                <c:pt idx="2">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4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0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329"/>
          <c:y val="1.9826515388446667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Graf9B!$T$6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37"/>
          <c:w val="0.2541420407323881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5012836618175079"/>
          <c:w val="0.60596103213660224"/>
          <c:h val="0.76632487466305765"/>
        </c:manualLayout>
      </c:layout>
      <c:barChart>
        <c:barDir val="col"/>
        <c:grouping val="percentStacked"/>
        <c:varyColors val="0"/>
        <c:ser>
          <c:idx val="1"/>
          <c:order val="0"/>
          <c:tx>
            <c:strRef>
              <c:f>Graf9B!$W$3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5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Graf9B!$W$4:$W$7</c:f>
              <c:numCache>
                <c:formatCode>General</c:formatCode>
                <c:ptCount val="4"/>
                <c:pt idx="0">
                  <c:v>26</c:v>
                </c:pt>
                <c:pt idx="1">
                  <c:v>0</c:v>
                </c:pt>
                <c:pt idx="2">
                  <c:v>5</c:v>
                </c:pt>
                <c:pt idx="3">
                  <c:v>31</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Graf9B!$V$4:$V$7</c:f>
              <c:numCache>
                <c:formatCode>General</c:formatCode>
                <c:ptCount val="4"/>
                <c:pt idx="0">
                  <c:v>0</c:v>
                </c:pt>
                <c:pt idx="1">
                  <c:v>0</c:v>
                </c:pt>
                <c:pt idx="2">
                  <c:v>0</c:v>
                </c:pt>
                <c:pt idx="3">
                  <c:v>0</c:v>
                </c:pt>
              </c:numCache>
            </c:numRef>
          </c:val>
        </c:ser>
        <c:ser>
          <c:idx val="3"/>
          <c:order val="2"/>
          <c:tx>
            <c:strRef>
              <c:f>Graf9B!$U$3</c:f>
              <c:strCache>
                <c:ptCount val="1"/>
                <c:pt idx="0">
                  <c:v>počet obdržených příkazů</c:v>
                </c:pt>
              </c:strCache>
            </c:strRef>
          </c:tx>
          <c:spPr>
            <a:solidFill>
              <a:srgbClr val="CC3300"/>
            </a:solidFill>
          </c:spPr>
          <c:invertIfNegative val="0"/>
          <c:dLbls>
            <c:dLbl>
              <c:idx val="1"/>
              <c:layout>
                <c:manualLayout>
                  <c:x val="1.5434027777777781E-2"/>
                  <c:y val="-1.5398852093510778E-17"/>
                </c:manualLayout>
              </c:layout>
              <c:showLegendKey val="0"/>
              <c:showVal val="1"/>
              <c:showCatName val="0"/>
              <c:showSerName val="0"/>
              <c:showPercent val="0"/>
              <c:showBubbleSize val="0"/>
            </c:dLbl>
            <c:dLbl>
              <c:idx val="2"/>
              <c:layout>
                <c:manualLayout>
                  <c:x val="3.0760937500000012E-2"/>
                  <c:y val="3.304497354497429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Graf9B!$U$4:$U$7</c:f>
              <c:numCache>
                <c:formatCode>General</c:formatCode>
                <c:ptCount val="4"/>
                <c:pt idx="0">
                  <c:v>109</c:v>
                </c:pt>
                <c:pt idx="1">
                  <c:v>0</c:v>
                </c:pt>
                <c:pt idx="2">
                  <c:v>0</c:v>
                </c:pt>
                <c:pt idx="3">
                  <c:v>109</c:v>
                </c:pt>
              </c:numCache>
            </c:numRef>
          </c:val>
        </c:ser>
        <c:dLbls>
          <c:showLegendKey val="0"/>
          <c:showVal val="0"/>
          <c:showCatName val="0"/>
          <c:showSerName val="0"/>
          <c:showPercent val="0"/>
          <c:showBubbleSize val="0"/>
        </c:dLbls>
        <c:gapWidth val="100"/>
        <c:overlap val="100"/>
        <c:axId val="173311872"/>
        <c:axId val="173310336"/>
      </c:barChart>
      <c:valAx>
        <c:axId val="173310336"/>
        <c:scaling>
          <c:orientation val="minMax"/>
        </c:scaling>
        <c:delete val="0"/>
        <c:axPos val="l"/>
        <c:majorGridlines/>
        <c:numFmt formatCode="0%" sourceLinked="1"/>
        <c:majorTickMark val="out"/>
        <c:minorTickMark val="none"/>
        <c:tickLblPos val="nextTo"/>
        <c:crossAx val="173311872"/>
        <c:crosses val="autoZero"/>
        <c:crossBetween val="between"/>
      </c:valAx>
      <c:catAx>
        <c:axId val="173311872"/>
        <c:scaling>
          <c:orientation val="minMax"/>
        </c:scaling>
        <c:delete val="0"/>
        <c:axPos val="b"/>
        <c:majorTickMark val="out"/>
        <c:minorTickMark val="none"/>
        <c:tickLblPos val="nextTo"/>
        <c:crossAx val="173310336"/>
        <c:crosses val="autoZero"/>
        <c:auto val="1"/>
        <c:lblAlgn val="ctr"/>
        <c:lblOffset val="100"/>
        <c:noMultiLvlLbl val="0"/>
      </c:catAx>
    </c:plotArea>
    <c:legend>
      <c:legendPos val="r"/>
      <c:layout>
        <c:manualLayout>
          <c:xMode val="edge"/>
          <c:yMode val="edge"/>
          <c:x val="0.77900056207760005"/>
          <c:y val="0.20260269190489119"/>
          <c:w val="0.206450742457143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Graf9B!$Z$7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3</c:v>
                </c:pt>
                <c:pt idx="1">
                  <c:v>2</c:v>
                </c:pt>
                <c:pt idx="2">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9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Graf9B!$Z$4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3</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Graf9B!$Z$5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63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0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329"/>
          <c:y val="1.982651538844667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Graf9B!$Z$6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42"/>
          <c:w val="0.2541420407323880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5012836618175079"/>
          <c:w val="0.60596103213660235"/>
          <c:h val="0.76632487466305776"/>
        </c:manualLayout>
      </c:layout>
      <c:barChart>
        <c:barDir val="col"/>
        <c:grouping val="percentStacked"/>
        <c:varyColors val="0"/>
        <c:ser>
          <c:idx val="1"/>
          <c:order val="0"/>
          <c:tx>
            <c:strRef>
              <c:f>Graf9B!$AC$3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57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Graf9B!$AC$4:$AC$7</c:f>
              <c:numCache>
                <c:formatCode>General</c:formatCode>
                <c:ptCount val="4"/>
                <c:pt idx="0">
                  <c:v>17</c:v>
                </c:pt>
                <c:pt idx="1">
                  <c:v>0</c:v>
                </c:pt>
                <c:pt idx="2">
                  <c:v>2</c:v>
                </c:pt>
                <c:pt idx="3">
                  <c:v>19</c:v>
                </c:pt>
              </c:numCache>
            </c:numRef>
          </c:val>
        </c:ser>
        <c:ser>
          <c:idx val="2"/>
          <c:order val="1"/>
          <c:tx>
            <c:strRef>
              <c:f>Graf9B!$AB$3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Graf9B!$AB$4:$AB$7</c:f>
              <c:numCache>
                <c:formatCode>General</c:formatCode>
                <c:ptCount val="4"/>
                <c:pt idx="0">
                  <c:v>2</c:v>
                </c:pt>
                <c:pt idx="1">
                  <c:v>0</c:v>
                </c:pt>
                <c:pt idx="2">
                  <c:v>0</c:v>
                </c:pt>
                <c:pt idx="3">
                  <c:v>2</c:v>
                </c:pt>
              </c:numCache>
            </c:numRef>
          </c:val>
        </c:ser>
        <c:ser>
          <c:idx val="3"/>
          <c:order val="2"/>
          <c:tx>
            <c:strRef>
              <c:f>Graf9B!$AA$3</c:f>
              <c:strCache>
                <c:ptCount val="1"/>
                <c:pt idx="0">
                  <c:v>počet obdržených příkazů</c:v>
                </c:pt>
              </c:strCache>
            </c:strRef>
          </c:tx>
          <c:spPr>
            <a:solidFill>
              <a:srgbClr val="CC3300"/>
            </a:solidFill>
          </c:spPr>
          <c:invertIfNegative val="0"/>
          <c:dLbls>
            <c:dLbl>
              <c:idx val="1"/>
              <c:layout>
                <c:manualLayout>
                  <c:x val="1.5434027777777781E-2"/>
                  <c:y val="-1.5398852093510793E-17"/>
                </c:manualLayout>
              </c:layout>
              <c:showLegendKey val="0"/>
              <c:showVal val="1"/>
              <c:showCatName val="0"/>
              <c:showSerName val="0"/>
              <c:showPercent val="0"/>
              <c:showBubbleSize val="0"/>
            </c:dLbl>
            <c:dLbl>
              <c:idx val="2"/>
              <c:layout>
                <c:manualLayout>
                  <c:x val="3.0760937500000012E-2"/>
                  <c:y val="3.304497354497430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Graf9B!$AA$4:$AA$7</c:f>
              <c:numCache>
                <c:formatCode>General</c:formatCode>
                <c:ptCount val="4"/>
                <c:pt idx="0">
                  <c:v>3</c:v>
                </c:pt>
                <c:pt idx="1">
                  <c:v>0</c:v>
                </c:pt>
                <c:pt idx="2">
                  <c:v>0</c:v>
                </c:pt>
                <c:pt idx="3">
                  <c:v>3</c:v>
                </c:pt>
              </c:numCache>
            </c:numRef>
          </c:val>
        </c:ser>
        <c:dLbls>
          <c:showLegendKey val="0"/>
          <c:showVal val="0"/>
          <c:showCatName val="0"/>
          <c:showSerName val="0"/>
          <c:showPercent val="0"/>
          <c:showBubbleSize val="0"/>
        </c:dLbls>
        <c:gapWidth val="100"/>
        <c:overlap val="100"/>
        <c:axId val="173964672"/>
        <c:axId val="173963136"/>
      </c:barChart>
      <c:valAx>
        <c:axId val="173963136"/>
        <c:scaling>
          <c:orientation val="minMax"/>
        </c:scaling>
        <c:delete val="0"/>
        <c:axPos val="l"/>
        <c:majorGridlines/>
        <c:numFmt formatCode="0%" sourceLinked="1"/>
        <c:majorTickMark val="out"/>
        <c:minorTickMark val="none"/>
        <c:tickLblPos val="nextTo"/>
        <c:crossAx val="173964672"/>
        <c:crosses val="autoZero"/>
        <c:crossBetween val="between"/>
      </c:valAx>
      <c:catAx>
        <c:axId val="173964672"/>
        <c:scaling>
          <c:orientation val="minMax"/>
        </c:scaling>
        <c:delete val="0"/>
        <c:axPos val="b"/>
        <c:majorTickMark val="out"/>
        <c:minorTickMark val="none"/>
        <c:tickLblPos val="nextTo"/>
        <c:crossAx val="173963136"/>
        <c:crosses val="autoZero"/>
        <c:auto val="1"/>
        <c:lblAlgn val="ctr"/>
        <c:lblOffset val="100"/>
        <c:noMultiLvlLbl val="0"/>
      </c:catAx>
    </c:plotArea>
    <c:legend>
      <c:legendPos val="r"/>
      <c:layout>
        <c:manualLayout>
          <c:xMode val="edge"/>
          <c:yMode val="edge"/>
          <c:x val="0.77900056207760005"/>
          <c:y val="0.20260269190489119"/>
          <c:w val="0.2064507424571434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Graf9B!$AF$7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Graf9B!$AG$7:$AI$7</c:f>
              <c:numCache>
                <c:formatCode>General</c:formatCode>
                <c:ptCount val="3"/>
                <c:pt idx="0">
                  <c:v>12</c:v>
                </c:pt>
                <c:pt idx="1">
                  <c:v>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9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Graf9B!$AF$4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Graf9B!$AG$4:$AI$4</c:f>
              <c:numCache>
                <c:formatCode>General</c:formatCode>
                <c:ptCount val="3"/>
                <c:pt idx="0">
                  <c:v>12</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1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Graf9B!$AF$5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77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Graf9B!$AG$5:$AI$5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2016</a:t>
            </a:r>
            <a:endParaRPr lang="en-US" sz="1300">
              <a:effectLst/>
              <a:latin typeface="+mn-lt"/>
            </a:endParaRPr>
          </a:p>
        </c:rich>
      </c:tx>
      <c:layout>
        <c:manualLayout>
          <c:xMode val="edge"/>
          <c:yMode val="edge"/>
          <c:x val="0.11821358002133329"/>
          <c:y val="1.9826515388446674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Graf9B!$AF$6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Graf9B!$AG$6:$AI$6</c:f>
              <c:numCache>
                <c:formatCode>General</c:formatCode>
                <c:ptCount val="3"/>
                <c:pt idx="0">
                  <c:v>0</c:v>
                </c:pt>
                <c:pt idx="1">
                  <c:v>0</c:v>
                </c:pt>
                <c:pt idx="2">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45"/>
          <c:w val="0.25414204073238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5012836618175079"/>
          <c:w val="0.60596103213660246"/>
          <c:h val="0.76632487466305799"/>
        </c:manualLayout>
      </c:layout>
      <c:barChart>
        <c:barDir val="col"/>
        <c:grouping val="percentStacked"/>
        <c:varyColors val="0"/>
        <c:ser>
          <c:idx val="1"/>
          <c:order val="0"/>
          <c:tx>
            <c:strRef>
              <c:f>Graf9B!$AI$3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Graf9B!$AI$4:$AI$7</c:f>
              <c:numCache>
                <c:formatCode>General</c:formatCode>
                <c:ptCount val="4"/>
                <c:pt idx="0">
                  <c:v>17</c:v>
                </c:pt>
                <c:pt idx="1">
                  <c:v>0</c:v>
                </c:pt>
                <c:pt idx="2">
                  <c:v>1</c:v>
                </c:pt>
                <c:pt idx="3">
                  <c:v>18</c:v>
                </c:pt>
              </c:numCache>
            </c:numRef>
          </c:val>
        </c:ser>
        <c:ser>
          <c:idx val="2"/>
          <c:order val="1"/>
          <c:tx>
            <c:strRef>
              <c:f>Graf9B!$AH$3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Graf9B!$AH$4:$AH$7</c:f>
              <c:numCache>
                <c:formatCode>General</c:formatCode>
                <c:ptCount val="4"/>
                <c:pt idx="0">
                  <c:v>2</c:v>
                </c:pt>
                <c:pt idx="1">
                  <c:v>0</c:v>
                </c:pt>
                <c:pt idx="2">
                  <c:v>0</c:v>
                </c:pt>
                <c:pt idx="3">
                  <c:v>2</c:v>
                </c:pt>
              </c:numCache>
            </c:numRef>
          </c:val>
        </c:ser>
        <c:ser>
          <c:idx val="3"/>
          <c:order val="2"/>
          <c:tx>
            <c:strRef>
              <c:f>Graf9B!$AG$3</c:f>
              <c:strCache>
                <c:ptCount val="1"/>
                <c:pt idx="0">
                  <c:v>počet obdržených příkazů</c:v>
                </c:pt>
              </c:strCache>
            </c:strRef>
          </c:tx>
          <c:spPr>
            <a:solidFill>
              <a:srgbClr val="CC3300"/>
            </a:solidFill>
          </c:spPr>
          <c:invertIfNegative val="0"/>
          <c:dLbls>
            <c:dLbl>
              <c:idx val="1"/>
              <c:layout>
                <c:manualLayout>
                  <c:x val="1.5434027777777781E-2"/>
                  <c:y val="-1.5398852093510808E-17"/>
                </c:manualLayout>
              </c:layout>
              <c:showLegendKey val="0"/>
              <c:showVal val="1"/>
              <c:showCatName val="0"/>
              <c:showSerName val="0"/>
              <c:showPercent val="0"/>
              <c:showBubbleSize val="0"/>
            </c:dLbl>
            <c:dLbl>
              <c:idx val="2"/>
              <c:layout>
                <c:manualLayout>
                  <c:x val="3.0760937500000012E-2"/>
                  <c:y val="3.304497354497431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Graf9B!$AG$4:$AG$7</c:f>
              <c:numCache>
                <c:formatCode>General</c:formatCode>
                <c:ptCount val="4"/>
                <c:pt idx="0">
                  <c:v>12</c:v>
                </c:pt>
                <c:pt idx="1">
                  <c:v>0</c:v>
                </c:pt>
                <c:pt idx="2">
                  <c:v>0</c:v>
                </c:pt>
                <c:pt idx="3">
                  <c:v>12</c:v>
                </c:pt>
              </c:numCache>
            </c:numRef>
          </c:val>
        </c:ser>
        <c:dLbls>
          <c:showLegendKey val="0"/>
          <c:showVal val="0"/>
          <c:showCatName val="0"/>
          <c:showSerName val="0"/>
          <c:showPercent val="0"/>
          <c:showBubbleSize val="0"/>
        </c:dLbls>
        <c:gapWidth val="100"/>
        <c:overlap val="100"/>
        <c:axId val="173814144"/>
        <c:axId val="173804160"/>
      </c:barChart>
      <c:valAx>
        <c:axId val="173804160"/>
        <c:scaling>
          <c:orientation val="minMax"/>
        </c:scaling>
        <c:delete val="0"/>
        <c:axPos val="l"/>
        <c:majorGridlines/>
        <c:numFmt formatCode="0%" sourceLinked="1"/>
        <c:majorTickMark val="out"/>
        <c:minorTickMark val="none"/>
        <c:tickLblPos val="nextTo"/>
        <c:crossAx val="173814144"/>
        <c:crosses val="autoZero"/>
        <c:crossBetween val="between"/>
      </c:valAx>
      <c:catAx>
        <c:axId val="173814144"/>
        <c:scaling>
          <c:orientation val="minMax"/>
        </c:scaling>
        <c:delete val="0"/>
        <c:axPos val="b"/>
        <c:majorTickMark val="out"/>
        <c:minorTickMark val="none"/>
        <c:tickLblPos val="nextTo"/>
        <c:crossAx val="173804160"/>
        <c:crosses val="autoZero"/>
        <c:auto val="1"/>
        <c:lblAlgn val="ctr"/>
        <c:lblOffset val="100"/>
        <c:noMultiLvlLbl val="0"/>
      </c:catAx>
    </c:plotArea>
    <c:legend>
      <c:legendPos val="r"/>
      <c:layout>
        <c:manualLayout>
          <c:xMode val="edge"/>
          <c:yMode val="edge"/>
          <c:x val="0.77900056207760005"/>
          <c:y val="0.20260269190489119"/>
          <c:w val="0.206450742457143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ČR</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Graf11!$B$7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Graf11!$E$7:$F$7</c:f>
              <c:numCache>
                <c:formatCode>0</c:formatCode>
                <c:ptCount val="2"/>
                <c:pt idx="0">
                  <c:v>43.788702928870293</c:v>
                </c:pt>
                <c:pt idx="1">
                  <c:v>56.211297071129707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12"/>
          <c:h val="0.663100733098034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Graf11!$B$4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Graf11!$E$4:$F$4</c:f>
              <c:numCache>
                <c:formatCode>0</c:formatCode>
                <c:ptCount val="2"/>
                <c:pt idx="0">
                  <c:v>44.689655172413794</c:v>
                </c:pt>
                <c:pt idx="1">
                  <c:v>55.310344827586206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3524706908421794"/>
          <c:w val="0.23639552636200631"/>
          <c:h val="0.671893026322446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územně členěná statutární města</a:t>
            </a:r>
          </a:p>
        </c:rich>
      </c:tx>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Graf11!$B$5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Graf11!$E$5:$F$5</c:f>
              <c:numCache>
                <c:formatCode>0</c:formatCode>
                <c:ptCount val="2"/>
                <c:pt idx="0">
                  <c:v>52.272727272727273</c:v>
                </c:pt>
                <c:pt idx="1">
                  <c:v>47.727272727272727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krajské úřady</a:t>
            </a:r>
          </a:p>
        </c:rich>
      </c:tx>
      <c:layout>
        <c:manualLayout>
          <c:xMode val="edge"/>
          <c:yMode val="edge"/>
          <c:x val="0.11821358002133307"/>
          <c:y val="1.9826515388446549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Graf11!$B$6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Graf11!$E$6:$F$6</c:f>
              <c:numCache>
                <c:formatCode>0</c:formatCode>
                <c:ptCount val="2"/>
                <c:pt idx="0">
                  <c:v>17.392857142857142</c:v>
                </c:pt>
                <c:pt idx="1">
                  <c:v>82.607142857142861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2863823062140545"/>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20052513227513241"/>
          <c:w val="0.60596103213659736"/>
          <c:h val="0.7159280423280564"/>
        </c:manualLayout>
      </c:layout>
      <c:barChart>
        <c:barDir val="col"/>
        <c:grouping val="percentStacked"/>
        <c:varyColors val="0"/>
        <c:ser>
          <c:idx val="2"/>
          <c:order val="0"/>
          <c:tx>
            <c:strRef>
              <c:f>Graf11!$F$3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Graf11!$F$4:$F$7</c:f>
              <c:numCache>
                <c:formatCode>0</c:formatCode>
                <c:ptCount val="4"/>
                <c:pt idx="0">
                  <c:v>55.310344827586206</c:v>
                </c:pt>
                <c:pt idx="1">
                  <c:v>47.727272727272727</c:v>
                </c:pt>
                <c:pt idx="2">
                  <c:v>82.607142857142861</c:v>
                </c:pt>
                <c:pt idx="3">
                  <c:v>56.211297071129707</c:v>
                </c:pt>
              </c:numCache>
            </c:numRef>
          </c:val>
        </c:ser>
        <c:ser>
          <c:idx val="3"/>
          <c:order val="1"/>
          <c:tx>
            <c:strRef>
              <c:f>Graf11!$E$3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Graf11!$E$4:$E$7</c:f>
              <c:numCache>
                <c:formatCode>0</c:formatCode>
                <c:ptCount val="4"/>
                <c:pt idx="0">
                  <c:v>44.689655172413794</c:v>
                </c:pt>
                <c:pt idx="1">
                  <c:v>52.272727272727273</c:v>
                </c:pt>
                <c:pt idx="2">
                  <c:v>17.392857142857142</c:v>
                </c:pt>
                <c:pt idx="3">
                  <c:v>43.788702928870293</c:v>
                </c:pt>
              </c:numCache>
            </c:numRef>
          </c:val>
        </c:ser>
        <c:dLbls>
          <c:showLegendKey val="0"/>
          <c:showVal val="0"/>
          <c:showCatName val="0"/>
          <c:showSerName val="0"/>
          <c:showPercent val="0"/>
          <c:showBubbleSize val="0"/>
        </c:dLbls>
        <c:gapWidth val="100"/>
        <c:overlap val="100"/>
        <c:axId val="145087872"/>
        <c:axId val="145086336"/>
      </c:barChart>
      <c:valAx>
        <c:axId val="145086336"/>
        <c:scaling>
          <c:orientation val="minMax"/>
        </c:scaling>
        <c:delete val="0"/>
        <c:axPos val="l"/>
        <c:majorGridlines/>
        <c:numFmt formatCode="0%" sourceLinked="1"/>
        <c:majorTickMark val="out"/>
        <c:minorTickMark val="none"/>
        <c:tickLblPos val="nextTo"/>
        <c:crossAx val="145087872"/>
        <c:crosses val="autoZero"/>
        <c:crossBetween val="between"/>
      </c:valAx>
      <c:catAx>
        <c:axId val="145087872"/>
        <c:scaling>
          <c:orientation val="minMax"/>
        </c:scaling>
        <c:delete val="0"/>
        <c:axPos val="b"/>
        <c:majorTickMark val="out"/>
        <c:minorTickMark val="none"/>
        <c:tickLblPos val="nextTo"/>
        <c:crossAx val="145086336"/>
        <c:crosses val="autoZero"/>
        <c:auto val="1"/>
        <c:lblAlgn val="ctr"/>
        <c:lblOffset val="100"/>
        <c:noMultiLvlLbl val="0"/>
      </c:catAx>
    </c:plotArea>
    <c:legend>
      <c:legendPos val="r"/>
      <c:layout>
        <c:manualLayout>
          <c:xMode val="edge"/>
          <c:yMode val="edge"/>
          <c:x val="0.74320632739699488"/>
          <c:y val="0.19924285714285744"/>
          <c:w val="0.23777061424368548"/>
          <c:h val="0.5412992063492179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ČR</a:t>
            </a:r>
          </a:p>
        </c:rich>
      </c:tx>
      <c:layout>
        <c:manualLayout>
          <c:xMode val="edge"/>
          <c:yMode val="edge"/>
          <c:x val="0.11761061420720469"/>
          <c:y val="2.6435353851262111E-2"/>
        </c:manualLayout>
      </c:layout>
      <c:overlay val="0"/>
    </c:title>
    <c:autoTitleDeleted val="0"/>
    <c:plotArea>
      <c:layout>
        <c:manualLayout>
          <c:layoutTarget val="inner"/>
          <c:xMode val="edge"/>
          <c:yMode val="edge"/>
          <c:x val="0.12198727586236187"/>
          <c:y val="0.18958571949695821"/>
          <c:w val="0.47458094437225506"/>
          <c:h val="0.72686737414195657"/>
        </c:manualLayout>
      </c:layout>
      <c:pieChart>
        <c:varyColors val="1"/>
        <c:ser>
          <c:idx val="0"/>
          <c:order val="0"/>
          <c:tx>
            <c:strRef>
              <c:f>Graf11!$I$7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Graf11!$L$7:$M$7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2"/>
          <c:h val="0.66310073309803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06"/>
          <c:h val="0.72686737414195657"/>
        </c:manualLayout>
      </c:layout>
      <c:pieChart>
        <c:varyColors val="1"/>
        <c:ser>
          <c:idx val="0"/>
          <c:order val="0"/>
          <c:tx>
            <c:strRef>
              <c:f>Graf11!$I$4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Graf11!$L$4:$M$4</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78"/>
          <c:y val="0.23524706908421794"/>
          <c:w val="0.23639552636200631"/>
          <c:h val="0.67189302632244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územně členěná statutární města</a:t>
            </a:r>
          </a:p>
        </c:rich>
      </c:tx>
      <c:overlay val="0"/>
    </c:title>
    <c:autoTitleDeleted val="0"/>
    <c:plotArea>
      <c:layout>
        <c:manualLayout>
          <c:layoutTarget val="inner"/>
          <c:xMode val="edge"/>
          <c:yMode val="edge"/>
          <c:x val="0.12198727586236187"/>
          <c:y val="0.18958571949695821"/>
          <c:w val="0.47458094437225506"/>
          <c:h val="0.72686737414195657"/>
        </c:manualLayout>
      </c:layout>
      <c:pieChart>
        <c:varyColors val="1"/>
        <c:ser>
          <c:idx val="0"/>
          <c:order val="0"/>
          <c:tx>
            <c:strRef>
              <c:f>Graf11!$I$5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Graf11!$L$5:$M$5</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krajské úřady</a:t>
            </a:r>
          </a:p>
        </c:rich>
      </c:tx>
      <c:layout>
        <c:manualLayout>
          <c:xMode val="edge"/>
          <c:yMode val="edge"/>
          <c:x val="0.11821358002133309"/>
          <c:y val="1.9826515388446552E-2"/>
        </c:manualLayout>
      </c:layout>
      <c:overlay val="0"/>
    </c:title>
    <c:autoTitleDeleted val="0"/>
    <c:plotArea>
      <c:layout>
        <c:manualLayout>
          <c:layoutTarget val="inner"/>
          <c:xMode val="edge"/>
          <c:yMode val="edge"/>
          <c:x val="0.12198727586236187"/>
          <c:y val="0.18958571949695821"/>
          <c:w val="0.47458094437225506"/>
          <c:h val="0.72686737414195657"/>
        </c:manualLayout>
      </c:layout>
      <c:pieChart>
        <c:varyColors val="1"/>
        <c:ser>
          <c:idx val="0"/>
          <c:order val="0"/>
          <c:tx>
            <c:strRef>
              <c:f>Graf11!$I$6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Graf11!$L$6:$M$6</c:f>
              <c:numCache>
                <c:formatCode>0</c:formatCode>
                <c:ptCount val="2"/>
                <c:pt idx="0">
                  <c:v>16</c:v>
                </c:pt>
                <c:pt idx="1">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78"/>
          <c:y val="0.22863823062140548"/>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a:t>
            </a:r>
          </a:p>
        </c:rich>
      </c:tx>
      <c:layout>
        <c:manualLayout>
          <c:xMode val="edge"/>
          <c:yMode val="edge"/>
          <c:x val="0.11761061420720469"/>
          <c:y val="2.6435353851262111E-2"/>
        </c:manualLayout>
      </c:layout>
      <c:overlay val="0"/>
    </c:title>
    <c:autoTitleDeleted val="0"/>
    <c:plotArea>
      <c:layout>
        <c:manualLayout>
          <c:layoutTarget val="inner"/>
          <c:xMode val="edge"/>
          <c:yMode val="edge"/>
          <c:x val="0.12198727586236187"/>
          <c:y val="0.20052513227513241"/>
          <c:w val="0.60596103213659769"/>
          <c:h val="0.71592804232805662"/>
        </c:manualLayout>
      </c:layout>
      <c:barChart>
        <c:barDir val="col"/>
        <c:grouping val="percentStacked"/>
        <c:varyColors val="0"/>
        <c:ser>
          <c:idx val="2"/>
          <c:order val="0"/>
          <c:tx>
            <c:strRef>
              <c:f>Graf11!$M$3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Graf11!$M$4:$M$7</c:f>
              <c:numCache>
                <c:formatCode>0</c:formatCode>
                <c:ptCount val="4"/>
                <c:pt idx="0">
                  <c:v>55</c:v>
                </c:pt>
                <c:pt idx="1">
                  <c:v>57</c:v>
                </c:pt>
                <c:pt idx="2">
                  <c:v>84</c:v>
                </c:pt>
                <c:pt idx="3">
                  <c:v>57</c:v>
                </c:pt>
              </c:numCache>
            </c:numRef>
          </c:val>
        </c:ser>
        <c:ser>
          <c:idx val="3"/>
          <c:order val="1"/>
          <c:tx>
            <c:strRef>
              <c:f>Graf11!$L$3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Graf11!$L$4:$L$7</c:f>
              <c:numCache>
                <c:formatCode>0</c:formatCode>
                <c:ptCount val="4"/>
                <c:pt idx="0">
                  <c:v>45</c:v>
                </c:pt>
                <c:pt idx="1">
                  <c:v>43</c:v>
                </c:pt>
                <c:pt idx="2">
                  <c:v>16</c:v>
                </c:pt>
                <c:pt idx="3">
                  <c:v>43</c:v>
                </c:pt>
              </c:numCache>
            </c:numRef>
          </c:val>
        </c:ser>
        <c:dLbls>
          <c:showLegendKey val="0"/>
          <c:showVal val="0"/>
          <c:showCatName val="0"/>
          <c:showSerName val="0"/>
          <c:showPercent val="0"/>
          <c:showBubbleSize val="0"/>
        </c:dLbls>
        <c:gapWidth val="100"/>
        <c:overlap val="100"/>
        <c:axId val="174491520"/>
        <c:axId val="174489984"/>
      </c:barChart>
      <c:valAx>
        <c:axId val="174489984"/>
        <c:scaling>
          <c:orientation val="minMax"/>
        </c:scaling>
        <c:delete val="0"/>
        <c:axPos val="l"/>
        <c:majorGridlines/>
        <c:numFmt formatCode="0%" sourceLinked="1"/>
        <c:majorTickMark val="out"/>
        <c:minorTickMark val="none"/>
        <c:tickLblPos val="nextTo"/>
        <c:crossAx val="174491520"/>
        <c:crosses val="autoZero"/>
        <c:crossBetween val="between"/>
      </c:valAx>
      <c:catAx>
        <c:axId val="174491520"/>
        <c:scaling>
          <c:orientation val="minMax"/>
        </c:scaling>
        <c:delete val="0"/>
        <c:axPos val="b"/>
        <c:majorTickMark val="out"/>
        <c:minorTickMark val="none"/>
        <c:tickLblPos val="nextTo"/>
        <c:crossAx val="174489984"/>
        <c:crosses val="autoZero"/>
        <c:auto val="1"/>
        <c:lblAlgn val="ctr"/>
        <c:lblOffset val="100"/>
        <c:noMultiLvlLbl val="0"/>
      </c:catAx>
    </c:plotArea>
    <c:legend>
      <c:legendPos val="r"/>
      <c:layout>
        <c:manualLayout>
          <c:xMode val="edge"/>
          <c:yMode val="edge"/>
          <c:x val="0.74320632739699488"/>
          <c:y val="0.19924285714285744"/>
          <c:w val="0.23777061424368542"/>
          <c:h val="0.541299206349218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ČR</a:t>
            </a:r>
          </a:p>
        </c:rich>
      </c:tx>
      <c:layout>
        <c:manualLayout>
          <c:xMode val="edge"/>
          <c:yMode val="edge"/>
          <c:x val="0.11761061420720469"/>
          <c:y val="2.6435353851262115E-2"/>
        </c:manualLayout>
      </c:layout>
      <c:overlay val="0"/>
    </c:title>
    <c:autoTitleDeleted val="0"/>
    <c:plotArea>
      <c:layout>
        <c:manualLayout>
          <c:layoutTarget val="inner"/>
          <c:xMode val="edge"/>
          <c:yMode val="edge"/>
          <c:x val="0.12198727586236187"/>
          <c:y val="0.18958571949695821"/>
          <c:w val="0.47458094437225518"/>
          <c:h val="0.72686737414195657"/>
        </c:manualLayout>
      </c:layout>
      <c:pieChart>
        <c:varyColors val="1"/>
        <c:ser>
          <c:idx val="0"/>
          <c:order val="0"/>
          <c:tx>
            <c:strRef>
              <c:f>Graf11!$P$7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Graf11!$S$7:$T$7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26"/>
          <c:h val="0.663100733098034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18"/>
          <c:h val="0.72686737414195657"/>
        </c:manualLayout>
      </c:layout>
      <c:pieChart>
        <c:varyColors val="1"/>
        <c:ser>
          <c:idx val="0"/>
          <c:order val="0"/>
          <c:tx>
            <c:strRef>
              <c:f>Graf11!$P$4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Graf11!$S$4:$T$4</c:f>
              <c:numCache>
                <c:formatCode>0</c:formatCode>
                <c:ptCount val="2"/>
                <c:pt idx="0">
                  <c:v>44</c:v>
                </c:pt>
                <c:pt idx="1">
                  <c:v>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89"/>
          <c:y val="0.23524706908421794"/>
          <c:w val="0.23639552636200631"/>
          <c:h val="0.67189302632244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územně členěná statutární města</a:t>
            </a:r>
          </a:p>
        </c:rich>
      </c:tx>
      <c:overlay val="0"/>
    </c:title>
    <c:autoTitleDeleted val="0"/>
    <c:plotArea>
      <c:layout>
        <c:manualLayout>
          <c:layoutTarget val="inner"/>
          <c:xMode val="edge"/>
          <c:yMode val="edge"/>
          <c:x val="0.12198727586236187"/>
          <c:y val="0.18958571949695821"/>
          <c:w val="0.47458094437225518"/>
          <c:h val="0.72686737414195657"/>
        </c:manualLayout>
      </c:layout>
      <c:pieChart>
        <c:varyColors val="1"/>
        <c:ser>
          <c:idx val="0"/>
          <c:order val="0"/>
          <c:tx>
            <c:strRef>
              <c:f>Graf11!$P$5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Graf11!$S$5:$T$5</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krajské úřady</a:t>
            </a:r>
          </a:p>
        </c:rich>
      </c:tx>
      <c:layout>
        <c:manualLayout>
          <c:xMode val="edge"/>
          <c:yMode val="edge"/>
          <c:x val="0.1182135800213331"/>
          <c:y val="1.9826515388446556E-2"/>
        </c:manualLayout>
      </c:layout>
      <c:overlay val="0"/>
    </c:title>
    <c:autoTitleDeleted val="0"/>
    <c:plotArea>
      <c:layout>
        <c:manualLayout>
          <c:layoutTarget val="inner"/>
          <c:xMode val="edge"/>
          <c:yMode val="edge"/>
          <c:x val="0.12198727586236187"/>
          <c:y val="0.18958571949695821"/>
          <c:w val="0.47458094437225518"/>
          <c:h val="0.72686737414195657"/>
        </c:manualLayout>
      </c:layout>
      <c:pieChart>
        <c:varyColors val="1"/>
        <c:ser>
          <c:idx val="0"/>
          <c:order val="0"/>
          <c:tx>
            <c:strRef>
              <c:f>Graf11!$P$6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Graf11!$S$6:$T$6</c:f>
              <c:numCache>
                <c:formatCode>0</c:formatCode>
                <c:ptCount val="2"/>
                <c:pt idx="0">
                  <c:v>14</c:v>
                </c:pt>
                <c:pt idx="1">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89"/>
          <c:y val="0.22863823062140551"/>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a:t>
            </a:r>
          </a:p>
        </c:rich>
      </c:tx>
      <c:layout>
        <c:manualLayout>
          <c:xMode val="edge"/>
          <c:yMode val="edge"/>
          <c:x val="0.11761061420720469"/>
          <c:y val="2.6435353851262115E-2"/>
        </c:manualLayout>
      </c:layout>
      <c:overlay val="0"/>
    </c:title>
    <c:autoTitleDeleted val="0"/>
    <c:plotArea>
      <c:layout>
        <c:manualLayout>
          <c:layoutTarget val="inner"/>
          <c:xMode val="edge"/>
          <c:yMode val="edge"/>
          <c:x val="0.12198727586236187"/>
          <c:y val="0.20052513227513241"/>
          <c:w val="0.60596103213659791"/>
          <c:h val="0.71592804232805674"/>
        </c:manualLayout>
      </c:layout>
      <c:barChart>
        <c:barDir val="col"/>
        <c:grouping val="percentStacked"/>
        <c:varyColors val="0"/>
        <c:ser>
          <c:idx val="2"/>
          <c:order val="0"/>
          <c:tx>
            <c:strRef>
              <c:f>Graf11!$T$3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Graf11!$T$4:$T$7</c:f>
              <c:numCache>
                <c:formatCode>0</c:formatCode>
                <c:ptCount val="4"/>
                <c:pt idx="0">
                  <c:v>56</c:v>
                </c:pt>
                <c:pt idx="1">
                  <c:v>54</c:v>
                </c:pt>
                <c:pt idx="2">
                  <c:v>86</c:v>
                </c:pt>
                <c:pt idx="3">
                  <c:v>57</c:v>
                </c:pt>
              </c:numCache>
            </c:numRef>
          </c:val>
        </c:ser>
        <c:ser>
          <c:idx val="3"/>
          <c:order val="1"/>
          <c:tx>
            <c:strRef>
              <c:f>Graf11!$S$3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Graf11!$S$4:$S$7</c:f>
              <c:numCache>
                <c:formatCode>0</c:formatCode>
                <c:ptCount val="4"/>
                <c:pt idx="0">
                  <c:v>44</c:v>
                </c:pt>
                <c:pt idx="1">
                  <c:v>46</c:v>
                </c:pt>
                <c:pt idx="2">
                  <c:v>14</c:v>
                </c:pt>
                <c:pt idx="3">
                  <c:v>43</c:v>
                </c:pt>
              </c:numCache>
            </c:numRef>
          </c:val>
        </c:ser>
        <c:dLbls>
          <c:showLegendKey val="0"/>
          <c:showVal val="0"/>
          <c:showCatName val="0"/>
          <c:showSerName val="0"/>
          <c:showPercent val="0"/>
          <c:showBubbleSize val="0"/>
        </c:dLbls>
        <c:gapWidth val="100"/>
        <c:overlap val="100"/>
        <c:axId val="174801280"/>
        <c:axId val="174799488"/>
      </c:barChart>
      <c:valAx>
        <c:axId val="174799488"/>
        <c:scaling>
          <c:orientation val="minMax"/>
        </c:scaling>
        <c:delete val="0"/>
        <c:axPos val="l"/>
        <c:majorGridlines/>
        <c:numFmt formatCode="0%" sourceLinked="1"/>
        <c:majorTickMark val="out"/>
        <c:minorTickMark val="none"/>
        <c:tickLblPos val="nextTo"/>
        <c:crossAx val="174801280"/>
        <c:crosses val="autoZero"/>
        <c:crossBetween val="between"/>
      </c:valAx>
      <c:catAx>
        <c:axId val="174801280"/>
        <c:scaling>
          <c:orientation val="minMax"/>
        </c:scaling>
        <c:delete val="0"/>
        <c:axPos val="b"/>
        <c:majorTickMark val="out"/>
        <c:minorTickMark val="none"/>
        <c:tickLblPos val="nextTo"/>
        <c:crossAx val="174799488"/>
        <c:crosses val="autoZero"/>
        <c:auto val="1"/>
        <c:lblAlgn val="ctr"/>
        <c:lblOffset val="100"/>
        <c:noMultiLvlLbl val="0"/>
      </c:catAx>
    </c:plotArea>
    <c:legend>
      <c:legendPos val="r"/>
      <c:layout>
        <c:manualLayout>
          <c:xMode val="edge"/>
          <c:yMode val="edge"/>
          <c:x val="0.74320632739699488"/>
          <c:y val="0.19924285714285744"/>
          <c:w val="0.23777061424368537"/>
          <c:h val="0.5412992063492181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ČR</a:t>
            </a:r>
          </a:p>
        </c:rich>
      </c:tx>
      <c:layout>
        <c:manualLayout>
          <c:xMode val="edge"/>
          <c:yMode val="edge"/>
          <c:x val="0.11761061420720469"/>
          <c:y val="2.6435353851262122E-2"/>
        </c:manualLayout>
      </c:layout>
      <c:overlay val="0"/>
    </c:title>
    <c:autoTitleDeleted val="0"/>
    <c:plotArea>
      <c:layout>
        <c:manualLayout>
          <c:layoutTarget val="inner"/>
          <c:xMode val="edge"/>
          <c:yMode val="edge"/>
          <c:x val="0.12198727586236187"/>
          <c:y val="0.18958571949695821"/>
          <c:w val="0.47458094437225529"/>
          <c:h val="0.72686737414195657"/>
        </c:manualLayout>
      </c:layout>
      <c:pieChart>
        <c:varyColors val="1"/>
        <c:ser>
          <c:idx val="0"/>
          <c:order val="0"/>
          <c:tx>
            <c:strRef>
              <c:f>Graf11!$W$7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Graf11!$Z$7:$AA$7</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31"/>
          <c:h val="0.663100733098034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29"/>
          <c:h val="0.72686737414195657"/>
        </c:manualLayout>
      </c:layout>
      <c:pieChart>
        <c:varyColors val="1"/>
        <c:ser>
          <c:idx val="0"/>
          <c:order val="0"/>
          <c:tx>
            <c:strRef>
              <c:f>Graf11!$W$4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Graf11!$Z$4:$AA$4</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
          <c:y val="0.23524706908421794"/>
          <c:w val="0.23639552636200631"/>
          <c:h val="0.671893026322446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územně členěná statutární města</a:t>
            </a:r>
          </a:p>
        </c:rich>
      </c:tx>
      <c:overlay val="0"/>
    </c:title>
    <c:autoTitleDeleted val="0"/>
    <c:plotArea>
      <c:layout>
        <c:manualLayout>
          <c:layoutTarget val="inner"/>
          <c:xMode val="edge"/>
          <c:yMode val="edge"/>
          <c:x val="0.12198727586236187"/>
          <c:y val="0.18958571949695821"/>
          <c:w val="0.47458094437225529"/>
          <c:h val="0.72686737414195657"/>
        </c:manualLayout>
      </c:layout>
      <c:pieChart>
        <c:varyColors val="1"/>
        <c:ser>
          <c:idx val="0"/>
          <c:order val="0"/>
          <c:tx>
            <c:strRef>
              <c:f>Graf11!$W$5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Graf11!$Z$5:$AA$5</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krajské úřady</a:t>
            </a:r>
          </a:p>
        </c:rich>
      </c:tx>
      <c:layout>
        <c:manualLayout>
          <c:xMode val="edge"/>
          <c:yMode val="edge"/>
          <c:x val="0.11821358002133311"/>
          <c:y val="1.9826515388446563E-2"/>
        </c:manualLayout>
      </c:layout>
      <c:overlay val="0"/>
    </c:title>
    <c:autoTitleDeleted val="0"/>
    <c:plotArea>
      <c:layout>
        <c:manualLayout>
          <c:layoutTarget val="inner"/>
          <c:xMode val="edge"/>
          <c:yMode val="edge"/>
          <c:x val="0.12198727586236187"/>
          <c:y val="0.18958571949695821"/>
          <c:w val="0.47458094437225529"/>
          <c:h val="0.72686737414195657"/>
        </c:manualLayout>
      </c:layout>
      <c:pieChart>
        <c:varyColors val="1"/>
        <c:ser>
          <c:idx val="0"/>
          <c:order val="0"/>
          <c:tx>
            <c:strRef>
              <c:f>Graf11!$W$6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Graf11!$Z$6:$AA$6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
          <c:y val="0.22863823062140554"/>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a:t>
            </a:r>
          </a:p>
        </c:rich>
      </c:tx>
      <c:layout>
        <c:manualLayout>
          <c:xMode val="edge"/>
          <c:yMode val="edge"/>
          <c:x val="0.11761061420720469"/>
          <c:y val="2.6435353851262122E-2"/>
        </c:manualLayout>
      </c:layout>
      <c:overlay val="0"/>
    </c:title>
    <c:autoTitleDeleted val="0"/>
    <c:plotArea>
      <c:layout>
        <c:manualLayout>
          <c:layoutTarget val="inner"/>
          <c:xMode val="edge"/>
          <c:yMode val="edge"/>
          <c:x val="0.12198727586236187"/>
          <c:y val="0.20052513227513241"/>
          <c:w val="0.60596103213659813"/>
          <c:h val="0.71592804232805685"/>
        </c:manualLayout>
      </c:layout>
      <c:barChart>
        <c:barDir val="col"/>
        <c:grouping val="percentStacked"/>
        <c:varyColors val="0"/>
        <c:ser>
          <c:idx val="2"/>
          <c:order val="0"/>
          <c:tx>
            <c:strRef>
              <c:f>Graf11!$AA$3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Graf11!$AA$4:$AA$7</c:f>
              <c:numCache>
                <c:formatCode>0</c:formatCode>
                <c:ptCount val="4"/>
                <c:pt idx="0">
                  <c:v>54</c:v>
                </c:pt>
                <c:pt idx="1">
                  <c:v>53</c:v>
                </c:pt>
                <c:pt idx="2">
                  <c:v>83</c:v>
                </c:pt>
                <c:pt idx="3">
                  <c:v>55</c:v>
                </c:pt>
              </c:numCache>
            </c:numRef>
          </c:val>
        </c:ser>
        <c:ser>
          <c:idx val="3"/>
          <c:order val="1"/>
          <c:tx>
            <c:strRef>
              <c:f>Graf11!$Z$3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Graf11!$Z$4:$Z$7</c:f>
              <c:numCache>
                <c:formatCode>0</c:formatCode>
                <c:ptCount val="4"/>
                <c:pt idx="0">
                  <c:v>46</c:v>
                </c:pt>
                <c:pt idx="1">
                  <c:v>47</c:v>
                </c:pt>
                <c:pt idx="2">
                  <c:v>17</c:v>
                </c:pt>
                <c:pt idx="3">
                  <c:v>45</c:v>
                </c:pt>
              </c:numCache>
            </c:numRef>
          </c:val>
        </c:ser>
        <c:dLbls>
          <c:showLegendKey val="0"/>
          <c:showVal val="0"/>
          <c:showCatName val="0"/>
          <c:showSerName val="0"/>
          <c:showPercent val="0"/>
          <c:showBubbleSize val="0"/>
        </c:dLbls>
        <c:gapWidth val="100"/>
        <c:overlap val="100"/>
        <c:axId val="175045632"/>
        <c:axId val="175044096"/>
      </c:barChart>
      <c:valAx>
        <c:axId val="175044096"/>
        <c:scaling>
          <c:orientation val="minMax"/>
        </c:scaling>
        <c:delete val="0"/>
        <c:axPos val="l"/>
        <c:majorGridlines/>
        <c:numFmt formatCode="0%" sourceLinked="1"/>
        <c:majorTickMark val="out"/>
        <c:minorTickMark val="none"/>
        <c:tickLblPos val="nextTo"/>
        <c:crossAx val="175045632"/>
        <c:crosses val="autoZero"/>
        <c:crossBetween val="between"/>
      </c:valAx>
      <c:catAx>
        <c:axId val="175045632"/>
        <c:scaling>
          <c:orientation val="minMax"/>
        </c:scaling>
        <c:delete val="0"/>
        <c:axPos val="b"/>
        <c:majorTickMark val="out"/>
        <c:minorTickMark val="none"/>
        <c:tickLblPos val="nextTo"/>
        <c:crossAx val="175044096"/>
        <c:crosses val="autoZero"/>
        <c:auto val="1"/>
        <c:lblAlgn val="ctr"/>
        <c:lblOffset val="100"/>
        <c:noMultiLvlLbl val="0"/>
      </c:catAx>
    </c:plotArea>
    <c:legend>
      <c:legendPos val="r"/>
      <c:layout>
        <c:manualLayout>
          <c:xMode val="edge"/>
          <c:yMode val="edge"/>
          <c:x val="0.74320632739699488"/>
          <c:y val="0.19924285714285744"/>
          <c:w val="0.23777061424368534"/>
          <c:h val="0.5412992063492182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ČR</a:t>
            </a:r>
          </a:p>
        </c:rich>
      </c:tx>
      <c:layout>
        <c:manualLayout>
          <c:xMode val="edge"/>
          <c:yMode val="edge"/>
          <c:x val="0.11761061420720469"/>
          <c:y val="2.6435353851262128E-2"/>
        </c:manualLayout>
      </c:layout>
      <c:overlay val="0"/>
    </c:title>
    <c:autoTitleDeleted val="0"/>
    <c:plotArea>
      <c:layout>
        <c:manualLayout>
          <c:layoutTarget val="inner"/>
          <c:xMode val="edge"/>
          <c:yMode val="edge"/>
          <c:x val="0.12198727586236187"/>
          <c:y val="0.18958571949695821"/>
          <c:w val="0.47458094437225545"/>
          <c:h val="0.72686737414195657"/>
        </c:manualLayout>
      </c:layout>
      <c:pieChart>
        <c:varyColors val="1"/>
        <c:ser>
          <c:idx val="0"/>
          <c:order val="0"/>
          <c:tx>
            <c:strRef>
              <c:f>Graf11!$AD$7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Graf11!$AG$7:$AH$7</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37"/>
          <c:h val="0.66310073309803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45"/>
          <c:h val="0.72686737414195657"/>
        </c:manualLayout>
      </c:layout>
      <c:pieChart>
        <c:varyColors val="1"/>
        <c:ser>
          <c:idx val="0"/>
          <c:order val="0"/>
          <c:tx>
            <c:strRef>
              <c:f>Graf11!$AD$4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Graf11!$AG$4:$AH$4</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11"/>
          <c:y val="0.23524706908421794"/>
          <c:w val="0.23639552636200631"/>
          <c:h val="0.671893026322447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územně členěná statutární města</a:t>
            </a:r>
          </a:p>
        </c:rich>
      </c:tx>
      <c:overlay val="0"/>
    </c:title>
    <c:autoTitleDeleted val="0"/>
    <c:plotArea>
      <c:layout>
        <c:manualLayout>
          <c:layoutTarget val="inner"/>
          <c:xMode val="edge"/>
          <c:yMode val="edge"/>
          <c:x val="0.12198727586236187"/>
          <c:y val="0.18958571949695821"/>
          <c:w val="0.47458094437225545"/>
          <c:h val="0.72686737414195657"/>
        </c:manualLayout>
      </c:layout>
      <c:pieChart>
        <c:varyColors val="1"/>
        <c:ser>
          <c:idx val="0"/>
          <c:order val="0"/>
          <c:tx>
            <c:strRef>
              <c:f>Graf11!$AD$5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Graf11!$AG$5:$AH$5</c:f>
              <c:numCache>
                <c:formatCode>0</c:formatCode>
                <c:ptCount val="2"/>
                <c:pt idx="0">
                  <c:v>51</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krajské úřady</a:t>
            </a:r>
          </a:p>
        </c:rich>
      </c:tx>
      <c:layout>
        <c:manualLayout>
          <c:xMode val="edge"/>
          <c:yMode val="edge"/>
          <c:x val="0.11821358002133313"/>
          <c:y val="1.9826515388446566E-2"/>
        </c:manualLayout>
      </c:layout>
      <c:overlay val="0"/>
    </c:title>
    <c:autoTitleDeleted val="0"/>
    <c:plotArea>
      <c:layout>
        <c:manualLayout>
          <c:layoutTarget val="inner"/>
          <c:xMode val="edge"/>
          <c:yMode val="edge"/>
          <c:x val="0.12198727586236187"/>
          <c:y val="0.18958571949695821"/>
          <c:w val="0.47458094437225545"/>
          <c:h val="0.72686737414195657"/>
        </c:manualLayout>
      </c:layout>
      <c:pieChart>
        <c:varyColors val="1"/>
        <c:ser>
          <c:idx val="0"/>
          <c:order val="0"/>
          <c:tx>
            <c:strRef>
              <c:f>Graf11!$AD$6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Graf11!$AG$6:$AH$6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11"/>
          <c:y val="0.22863823062140556"/>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a:t>
            </a:r>
          </a:p>
        </c:rich>
      </c:tx>
      <c:layout>
        <c:manualLayout>
          <c:xMode val="edge"/>
          <c:yMode val="edge"/>
          <c:x val="0.11761061420720469"/>
          <c:y val="2.6435353851262128E-2"/>
        </c:manualLayout>
      </c:layout>
      <c:overlay val="0"/>
    </c:title>
    <c:autoTitleDeleted val="0"/>
    <c:plotArea>
      <c:layout>
        <c:manualLayout>
          <c:layoutTarget val="inner"/>
          <c:xMode val="edge"/>
          <c:yMode val="edge"/>
          <c:x val="0.12198727586236187"/>
          <c:y val="0.20052513227513241"/>
          <c:w val="0.60596103213659835"/>
          <c:h val="0.71592804232805696"/>
        </c:manualLayout>
      </c:layout>
      <c:barChart>
        <c:barDir val="col"/>
        <c:grouping val="percentStacked"/>
        <c:varyColors val="0"/>
        <c:ser>
          <c:idx val="2"/>
          <c:order val="0"/>
          <c:tx>
            <c:strRef>
              <c:f>Graf11!$AH$3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Graf11!$AH$4:$AH$7</c:f>
              <c:numCache>
                <c:formatCode>0</c:formatCode>
                <c:ptCount val="4"/>
                <c:pt idx="0">
                  <c:v>53</c:v>
                </c:pt>
                <c:pt idx="1">
                  <c:v>49</c:v>
                </c:pt>
                <c:pt idx="2">
                  <c:v>83</c:v>
                </c:pt>
                <c:pt idx="3">
                  <c:v>54</c:v>
                </c:pt>
              </c:numCache>
            </c:numRef>
          </c:val>
        </c:ser>
        <c:ser>
          <c:idx val="3"/>
          <c:order val="1"/>
          <c:tx>
            <c:strRef>
              <c:f>Graf11!$AG$3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Graf11!$AG$4:$AG$7</c:f>
              <c:numCache>
                <c:formatCode>0</c:formatCode>
                <c:ptCount val="4"/>
                <c:pt idx="0">
                  <c:v>47</c:v>
                </c:pt>
                <c:pt idx="1">
                  <c:v>51</c:v>
                </c:pt>
                <c:pt idx="2">
                  <c:v>17</c:v>
                </c:pt>
                <c:pt idx="3">
                  <c:v>46</c:v>
                </c:pt>
              </c:numCache>
            </c:numRef>
          </c:val>
        </c:ser>
        <c:dLbls>
          <c:showLegendKey val="0"/>
          <c:showVal val="0"/>
          <c:showCatName val="0"/>
          <c:showSerName val="0"/>
          <c:showPercent val="0"/>
          <c:showBubbleSize val="0"/>
        </c:dLbls>
        <c:gapWidth val="100"/>
        <c:overlap val="100"/>
        <c:axId val="175539328"/>
        <c:axId val="175537536"/>
      </c:barChart>
      <c:valAx>
        <c:axId val="175537536"/>
        <c:scaling>
          <c:orientation val="minMax"/>
        </c:scaling>
        <c:delete val="0"/>
        <c:axPos val="l"/>
        <c:majorGridlines/>
        <c:numFmt formatCode="0%" sourceLinked="1"/>
        <c:majorTickMark val="out"/>
        <c:minorTickMark val="none"/>
        <c:tickLblPos val="nextTo"/>
        <c:crossAx val="175539328"/>
        <c:crosses val="autoZero"/>
        <c:crossBetween val="between"/>
      </c:valAx>
      <c:catAx>
        <c:axId val="175539328"/>
        <c:scaling>
          <c:orientation val="minMax"/>
        </c:scaling>
        <c:delete val="0"/>
        <c:axPos val="b"/>
        <c:majorTickMark val="out"/>
        <c:minorTickMark val="none"/>
        <c:tickLblPos val="nextTo"/>
        <c:crossAx val="175537536"/>
        <c:crosses val="autoZero"/>
        <c:auto val="1"/>
        <c:lblAlgn val="ctr"/>
        <c:lblOffset val="100"/>
        <c:noMultiLvlLbl val="0"/>
      </c:catAx>
    </c:plotArea>
    <c:legend>
      <c:legendPos val="r"/>
      <c:layout>
        <c:manualLayout>
          <c:xMode val="edge"/>
          <c:yMode val="edge"/>
          <c:x val="0.74320632739699488"/>
          <c:y val="0.19924285714285744"/>
          <c:w val="0.23777061424368529"/>
          <c:h val="0.5412992063492183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ČR</a:t>
            </a:r>
          </a:p>
        </c:rich>
      </c:tx>
      <c:layout>
        <c:manualLayout>
          <c:xMode val="edge"/>
          <c:yMode val="edge"/>
          <c:x val="0.11761061420720469"/>
          <c:y val="2.6435353851262139E-2"/>
        </c:manualLayout>
      </c:layout>
      <c:overlay val="0"/>
    </c:title>
    <c:autoTitleDeleted val="0"/>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Graf11!$AK$7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Graf11!$AN$7:$AO$7</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45"/>
          <c:h val="0.663100733098035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Graf11!$AK$4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Graf11!$AN$4:$AO$4</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22"/>
          <c:y val="0.23524706908421794"/>
          <c:w val="0.23639552636200631"/>
          <c:h val="0.671893026322447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územně členěná statutární města</a:t>
            </a:r>
          </a:p>
        </c:rich>
      </c:tx>
      <c:overlay val="0"/>
    </c:title>
    <c:autoTitleDeleted val="0"/>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Graf11!$AK$5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Graf11!$AN$5:$AO$5</c:f>
              <c:numCache>
                <c:formatCode>0</c:formatCode>
                <c:ptCount val="2"/>
                <c:pt idx="0">
                  <c:v>58</c:v>
                </c:pt>
                <c:pt idx="1">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6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krajské úřady</a:t>
            </a:r>
          </a:p>
        </c:rich>
      </c:tx>
      <c:layout>
        <c:manualLayout>
          <c:xMode val="edge"/>
          <c:yMode val="edge"/>
          <c:x val="0.11821358002133314"/>
          <c:y val="1.9826515388446569E-2"/>
        </c:manualLayout>
      </c:layout>
      <c:overlay val="0"/>
    </c:title>
    <c:autoTitleDeleted val="0"/>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Graf11!$AK$6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Graf11!$AN$6:$AO$6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122"/>
          <c:y val="0.22863823062140559"/>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a:t>
            </a:r>
          </a:p>
        </c:rich>
      </c:tx>
      <c:layout>
        <c:manualLayout>
          <c:xMode val="edge"/>
          <c:yMode val="edge"/>
          <c:x val="0.11761061420720469"/>
          <c:y val="2.6435353851262139E-2"/>
        </c:manualLayout>
      </c:layout>
      <c:overlay val="0"/>
    </c:title>
    <c:autoTitleDeleted val="0"/>
    <c:plotArea>
      <c:layout>
        <c:manualLayout>
          <c:layoutTarget val="inner"/>
          <c:xMode val="edge"/>
          <c:yMode val="edge"/>
          <c:x val="0.12198727586236187"/>
          <c:y val="0.20052513227513241"/>
          <c:w val="0.60596103213659858"/>
          <c:h val="0.71592804232805718"/>
        </c:manualLayout>
      </c:layout>
      <c:barChart>
        <c:barDir val="col"/>
        <c:grouping val="percentStacked"/>
        <c:varyColors val="0"/>
        <c:ser>
          <c:idx val="2"/>
          <c:order val="0"/>
          <c:tx>
            <c:strRef>
              <c:f>Graf11!$AO$3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Graf11!$AO$4:$AO$7</c:f>
              <c:numCache>
                <c:formatCode>0</c:formatCode>
                <c:ptCount val="4"/>
                <c:pt idx="0">
                  <c:v>52</c:v>
                </c:pt>
                <c:pt idx="1">
                  <c:v>42</c:v>
                </c:pt>
                <c:pt idx="2">
                  <c:v>83</c:v>
                </c:pt>
                <c:pt idx="3">
                  <c:v>52</c:v>
                </c:pt>
              </c:numCache>
            </c:numRef>
          </c:val>
        </c:ser>
        <c:ser>
          <c:idx val="3"/>
          <c:order val="1"/>
          <c:tx>
            <c:strRef>
              <c:f>Graf11!$AN$3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5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Graf11!$AN$4:$AN$7</c:f>
              <c:numCache>
                <c:formatCode>0</c:formatCode>
                <c:ptCount val="4"/>
                <c:pt idx="0">
                  <c:v>48</c:v>
                </c:pt>
                <c:pt idx="1">
                  <c:v>58</c:v>
                </c:pt>
                <c:pt idx="2">
                  <c:v>17</c:v>
                </c:pt>
                <c:pt idx="3">
                  <c:v>48</c:v>
                </c:pt>
              </c:numCache>
            </c:numRef>
          </c:val>
        </c:ser>
        <c:dLbls>
          <c:showLegendKey val="0"/>
          <c:showVal val="0"/>
          <c:showCatName val="0"/>
          <c:showSerName val="0"/>
          <c:showPercent val="0"/>
          <c:showBubbleSize val="0"/>
        </c:dLbls>
        <c:gapWidth val="100"/>
        <c:overlap val="100"/>
        <c:axId val="175447424"/>
        <c:axId val="175445888"/>
      </c:barChart>
      <c:valAx>
        <c:axId val="175445888"/>
        <c:scaling>
          <c:orientation val="minMax"/>
        </c:scaling>
        <c:delete val="0"/>
        <c:axPos val="l"/>
        <c:majorGridlines/>
        <c:numFmt formatCode="0%" sourceLinked="1"/>
        <c:majorTickMark val="out"/>
        <c:minorTickMark val="none"/>
        <c:tickLblPos val="nextTo"/>
        <c:crossAx val="175447424"/>
        <c:crosses val="autoZero"/>
        <c:crossBetween val="between"/>
      </c:valAx>
      <c:catAx>
        <c:axId val="175447424"/>
        <c:scaling>
          <c:orientation val="minMax"/>
        </c:scaling>
        <c:delete val="0"/>
        <c:axPos val="b"/>
        <c:majorTickMark val="out"/>
        <c:minorTickMark val="none"/>
        <c:tickLblPos val="nextTo"/>
        <c:crossAx val="175445888"/>
        <c:crosses val="autoZero"/>
        <c:auto val="1"/>
        <c:lblAlgn val="ctr"/>
        <c:lblOffset val="100"/>
        <c:noMultiLvlLbl val="0"/>
      </c:catAx>
    </c:plotArea>
    <c:legend>
      <c:legendPos val="r"/>
      <c:layout>
        <c:manualLayout>
          <c:xMode val="edge"/>
          <c:yMode val="edge"/>
          <c:x val="0.74320632739699488"/>
          <c:y val="0.19924285714285744"/>
          <c:w val="0.23777061424368523"/>
          <c:h val="0.5412992063492184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5239E-2"/>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48</c:v>
                </c:pt>
                <c:pt idx="1">
                  <c:v>128</c:v>
                </c:pt>
                <c:pt idx="2">
                  <c:v>22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9059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0</c:v>
                </c:pt>
                <c:pt idx="1">
                  <c:v>16</c:v>
                </c:pt>
                <c:pt idx="2">
                  <c:v>2</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krajských úřadů v roce 2011</a:t>
            </a:r>
          </a:p>
        </c:rich>
      </c:tx>
      <c:layout>
        <c:manualLayout>
          <c:xMode val="edge"/>
          <c:yMode val="edge"/>
          <c:x val="9.6883453480139353E-2"/>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0</c:v>
                </c:pt>
                <c:pt idx="1">
                  <c:v>1</c:v>
                </c:pt>
                <c:pt idx="2">
                  <c:v>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48</c:v>
                </c:pt>
                <c:pt idx="1">
                  <c:v>145</c:v>
                </c:pt>
                <c:pt idx="2">
                  <c:v>24</c:v>
                </c:pt>
                <c:pt idx="3">
                  <c:v>119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0"/>
          <c:order val="0"/>
          <c:tx>
            <c:strRef>
              <c:f>Graf12!$F$3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Graf12!$F$4:$F$7</c:f>
              <c:numCache>
                <c:formatCode>General</c:formatCode>
                <c:ptCount val="4"/>
                <c:pt idx="0">
                  <c:v>104</c:v>
                </c:pt>
                <c:pt idx="1">
                  <c:v>13</c:v>
                </c:pt>
                <c:pt idx="2">
                  <c:v>2</c:v>
                </c:pt>
                <c:pt idx="3">
                  <c:v>119</c:v>
                </c:pt>
              </c:numCache>
            </c:numRef>
          </c:val>
        </c:ser>
        <c:ser>
          <c:idx val="3"/>
          <c:order val="1"/>
          <c:tx>
            <c:strRef>
              <c:f>Graf12!$E$3</c:f>
              <c:strCache>
                <c:ptCount val="1"/>
                <c:pt idx="0">
                  <c:v>počet rozhodnutí o odvolání, jímž bylo rozhodnutí změněno</c:v>
                </c:pt>
              </c:strCache>
            </c:strRef>
          </c:tx>
          <c:spPr>
            <a:solidFill>
              <a:srgbClr val="FFCC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Graf12!$E$4:$E$7</c:f>
              <c:numCache>
                <c:formatCode>General</c:formatCode>
                <c:ptCount val="4"/>
                <c:pt idx="0">
                  <c:v>22</c:v>
                </c:pt>
                <c:pt idx="1">
                  <c:v>2</c:v>
                </c:pt>
                <c:pt idx="2">
                  <c:v>0</c:v>
                </c:pt>
                <c:pt idx="3">
                  <c:v>24</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Graf12!$D$4:$D$7</c:f>
              <c:numCache>
                <c:formatCode>General</c:formatCode>
                <c:ptCount val="4"/>
                <c:pt idx="0">
                  <c:v>128</c:v>
                </c:pt>
                <c:pt idx="1">
                  <c:v>16</c:v>
                </c:pt>
                <c:pt idx="2">
                  <c:v>1</c:v>
                </c:pt>
                <c:pt idx="3">
                  <c:v>145</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Graf12!$C$4:$C$7</c:f>
              <c:numCache>
                <c:formatCode>General</c:formatCode>
                <c:ptCount val="4"/>
                <c:pt idx="0">
                  <c:v>48</c:v>
                </c:pt>
                <c:pt idx="1">
                  <c:v>0</c:v>
                </c:pt>
                <c:pt idx="2">
                  <c:v>0</c:v>
                </c:pt>
                <c:pt idx="3">
                  <c:v>48</c:v>
                </c:pt>
              </c:numCache>
            </c:numRef>
          </c:val>
        </c:ser>
        <c:dLbls>
          <c:showLegendKey val="0"/>
          <c:showVal val="0"/>
          <c:showCatName val="0"/>
          <c:showSerName val="0"/>
          <c:showPercent val="0"/>
          <c:showBubbleSize val="0"/>
        </c:dLbls>
        <c:gapWidth val="100"/>
        <c:overlap val="100"/>
        <c:axId val="175750528"/>
        <c:axId val="175748992"/>
      </c:barChart>
      <c:valAx>
        <c:axId val="175748992"/>
        <c:scaling>
          <c:orientation val="minMax"/>
        </c:scaling>
        <c:delete val="0"/>
        <c:axPos val="l"/>
        <c:majorGridlines/>
        <c:numFmt formatCode="0%" sourceLinked="1"/>
        <c:majorTickMark val="out"/>
        <c:minorTickMark val="none"/>
        <c:tickLblPos val="nextTo"/>
        <c:crossAx val="175750528"/>
        <c:crosses val="autoZero"/>
        <c:crossBetween val="between"/>
      </c:valAx>
      <c:catAx>
        <c:axId val="175750528"/>
        <c:scaling>
          <c:orientation val="minMax"/>
        </c:scaling>
        <c:delete val="0"/>
        <c:axPos val="b"/>
        <c:majorTickMark val="out"/>
        <c:minorTickMark val="none"/>
        <c:tickLblPos val="nextTo"/>
        <c:crossAx val="175748992"/>
        <c:crosses val="autoZero"/>
        <c:auto val="1"/>
        <c:lblAlgn val="ctr"/>
        <c:lblOffset val="100"/>
        <c:noMultiLvlLbl val="0"/>
      </c:catAx>
    </c:plotArea>
    <c:legend>
      <c:legendPos val="r"/>
      <c:layout>
        <c:manualLayout>
          <c:xMode val="edge"/>
          <c:yMode val="edge"/>
          <c:x val="0.72827748144420468"/>
          <c:y val="0.13204708994708994"/>
          <c:w val="0.26510645694619323"/>
          <c:h val="0.8309650793650925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Graf12!$I$4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24</c:v>
                </c:pt>
                <c:pt idx="1">
                  <c:v>119</c:v>
                </c:pt>
                <c:pt idx="2">
                  <c:v>11</c:v>
                </c:pt>
                <c:pt idx="3">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63"/>
          <c:y val="0.20881171523295636"/>
          <c:w val="0.300826413995985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906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Graf12!$I$5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18</c:v>
                </c:pt>
                <c:pt idx="2">
                  <c:v>2</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63"/>
          <c:y val="0.20881171523295636"/>
          <c:w val="0.300826413995985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2012</a:t>
            </a:r>
          </a:p>
        </c:rich>
      </c:tx>
      <c:layout>
        <c:manualLayout>
          <c:xMode val="edge"/>
          <c:yMode val="edge"/>
          <c:x val="9.6883453480139353E-2"/>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Graf12!$I$6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8</c:v>
                </c:pt>
                <c:pt idx="1">
                  <c:v>8</c:v>
                </c:pt>
                <c:pt idx="2">
                  <c:v>1</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63"/>
          <c:y val="0.20881171523295636"/>
          <c:w val="0.300826413995985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Graf12!$I$7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34</c:v>
                </c:pt>
                <c:pt idx="1">
                  <c:v>145</c:v>
                </c:pt>
                <c:pt idx="2">
                  <c:v>14</c:v>
                </c:pt>
                <c:pt idx="3">
                  <c:v>102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63"/>
          <c:y val="0.20881171523295636"/>
          <c:w val="0.300826413995985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32598759478"/>
          <c:y val="0.14340873015873207"/>
          <c:w val="0.60596103213660202"/>
          <c:h val="0.76632487466305721"/>
        </c:manualLayout>
      </c:layout>
      <c:barChart>
        <c:barDir val="col"/>
        <c:grouping val="percentStacked"/>
        <c:varyColors val="0"/>
        <c:ser>
          <c:idx val="0"/>
          <c:order val="0"/>
          <c:tx>
            <c:strRef>
              <c:f>Graf12!$M$3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Graf12!$M$4:$M$7</c:f>
              <c:numCache>
                <c:formatCode>General</c:formatCode>
                <c:ptCount val="4"/>
                <c:pt idx="0">
                  <c:v>79</c:v>
                </c:pt>
                <c:pt idx="1">
                  <c:v>17</c:v>
                </c:pt>
                <c:pt idx="2">
                  <c:v>6</c:v>
                </c:pt>
                <c:pt idx="3">
                  <c:v>102</c:v>
                </c:pt>
              </c:numCache>
            </c:numRef>
          </c:val>
        </c:ser>
        <c:ser>
          <c:idx val="3"/>
          <c:order val="1"/>
          <c:tx>
            <c:strRef>
              <c:f>Graf12!$L$3</c:f>
              <c:strCache>
                <c:ptCount val="1"/>
                <c:pt idx="0">
                  <c:v>počet rozhodnutí o odvolání, jímž bylo rozhodnutí změněno</c:v>
                </c:pt>
              </c:strCache>
            </c:strRef>
          </c:tx>
          <c:spPr>
            <a:solidFill>
              <a:srgbClr val="FFCC00"/>
            </a:solidFill>
          </c:spPr>
          <c:invertIfNegative val="0"/>
          <c:dLbls>
            <c:dLbl>
              <c:idx val="2"/>
              <c:layout>
                <c:manualLayout>
                  <c:x val="-1.071953384467751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Graf12!$L$4:$L$7</c:f>
              <c:numCache>
                <c:formatCode>General</c:formatCode>
                <c:ptCount val="4"/>
                <c:pt idx="0">
                  <c:v>11</c:v>
                </c:pt>
                <c:pt idx="1">
                  <c:v>2</c:v>
                </c:pt>
                <c:pt idx="2">
                  <c:v>1</c:v>
                </c:pt>
                <c:pt idx="3">
                  <c:v>14</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Graf12!$K$4:$K$7</c:f>
              <c:numCache>
                <c:formatCode>General</c:formatCode>
                <c:ptCount val="4"/>
                <c:pt idx="0">
                  <c:v>119</c:v>
                </c:pt>
                <c:pt idx="1">
                  <c:v>18</c:v>
                </c:pt>
                <c:pt idx="2">
                  <c:v>8</c:v>
                </c:pt>
                <c:pt idx="3">
                  <c:v>145</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Graf12!$J$4:$J$7</c:f>
              <c:numCache>
                <c:formatCode>General</c:formatCode>
                <c:ptCount val="4"/>
                <c:pt idx="0">
                  <c:v>24</c:v>
                </c:pt>
                <c:pt idx="1">
                  <c:v>2</c:v>
                </c:pt>
                <c:pt idx="2">
                  <c:v>8</c:v>
                </c:pt>
                <c:pt idx="3">
                  <c:v>34</c:v>
                </c:pt>
              </c:numCache>
            </c:numRef>
          </c:val>
        </c:ser>
        <c:dLbls>
          <c:showLegendKey val="0"/>
          <c:showVal val="0"/>
          <c:showCatName val="0"/>
          <c:showSerName val="0"/>
          <c:showPercent val="0"/>
          <c:showBubbleSize val="0"/>
        </c:dLbls>
        <c:gapWidth val="100"/>
        <c:overlap val="100"/>
        <c:axId val="176028288"/>
        <c:axId val="176026752"/>
      </c:barChart>
      <c:valAx>
        <c:axId val="176026752"/>
        <c:scaling>
          <c:orientation val="minMax"/>
        </c:scaling>
        <c:delete val="0"/>
        <c:axPos val="l"/>
        <c:majorGridlines/>
        <c:numFmt formatCode="0%" sourceLinked="1"/>
        <c:majorTickMark val="out"/>
        <c:minorTickMark val="none"/>
        <c:tickLblPos val="nextTo"/>
        <c:crossAx val="176028288"/>
        <c:crosses val="autoZero"/>
        <c:crossBetween val="between"/>
      </c:valAx>
      <c:catAx>
        <c:axId val="176028288"/>
        <c:scaling>
          <c:orientation val="minMax"/>
        </c:scaling>
        <c:delete val="0"/>
        <c:axPos val="b"/>
        <c:majorTickMark val="out"/>
        <c:minorTickMark val="none"/>
        <c:tickLblPos val="nextTo"/>
        <c:crossAx val="176026752"/>
        <c:crosses val="autoZero"/>
        <c:auto val="1"/>
        <c:lblAlgn val="ctr"/>
        <c:lblOffset val="100"/>
        <c:noMultiLvlLbl val="0"/>
      </c:catAx>
    </c:plotArea>
    <c:legend>
      <c:legendPos val="r"/>
      <c:layout>
        <c:manualLayout>
          <c:xMode val="edge"/>
          <c:yMode val="edge"/>
          <c:x val="0.72827748144420468"/>
          <c:y val="0.13204708994708994"/>
          <c:w val="0.26510645694619323"/>
          <c:h val="0.8309650793650927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Graf12!$P$4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37</c:v>
                </c:pt>
                <c:pt idx="1">
                  <c:v>89</c:v>
                </c:pt>
                <c:pt idx="2">
                  <c:v>14</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85"/>
          <c:y val="0.20881171523295636"/>
          <c:w val="0.300826413995985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9073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Graf12!$P$5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6</c:v>
                </c:pt>
                <c:pt idx="1">
                  <c:v>29</c:v>
                </c:pt>
                <c:pt idx="2">
                  <c:v>3</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85"/>
          <c:y val="0.20881171523295636"/>
          <c:w val="0.300826413995985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2013</a:t>
            </a:r>
          </a:p>
        </c:rich>
      </c:tx>
      <c:layout>
        <c:manualLayout>
          <c:xMode val="edge"/>
          <c:yMode val="edge"/>
          <c:x val="9.6883453480139353E-2"/>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Graf12!$P$6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0</c:v>
                </c:pt>
                <c:pt idx="1">
                  <c:v>4</c:v>
                </c:pt>
                <c:pt idx="2">
                  <c:v>3</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85"/>
          <c:y val="0.20881171523295636"/>
          <c:w val="0.300826413995985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Graf12!$P$7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43</c:v>
                </c:pt>
                <c:pt idx="1">
                  <c:v>122</c:v>
                </c:pt>
                <c:pt idx="2">
                  <c:v>20</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85"/>
          <c:y val="0.20881171523295636"/>
          <c:w val="0.300826413995985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32598759478"/>
          <c:y val="0.14340873015873212"/>
          <c:w val="0.60596103213660213"/>
          <c:h val="0.76632487466305743"/>
        </c:manualLayout>
      </c:layout>
      <c:barChart>
        <c:barDir val="col"/>
        <c:grouping val="percentStacked"/>
        <c:varyColors val="0"/>
        <c:ser>
          <c:idx val="0"/>
          <c:order val="0"/>
          <c:tx>
            <c:strRef>
              <c:f>Graf12!$T$3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Graf12!$T$4:$T$7</c:f>
              <c:numCache>
                <c:formatCode>General</c:formatCode>
                <c:ptCount val="4"/>
                <c:pt idx="0">
                  <c:v>67</c:v>
                </c:pt>
                <c:pt idx="1">
                  <c:v>27</c:v>
                </c:pt>
                <c:pt idx="2">
                  <c:v>3</c:v>
                </c:pt>
                <c:pt idx="3">
                  <c:v>97</c:v>
                </c:pt>
              </c:numCache>
            </c:numRef>
          </c:val>
        </c:ser>
        <c:ser>
          <c:idx val="3"/>
          <c:order val="1"/>
          <c:tx>
            <c:strRef>
              <c:f>Graf12!$S$3</c:f>
              <c:strCache>
                <c:ptCount val="1"/>
                <c:pt idx="0">
                  <c:v>počet rozhodnutí o odvolání, jímž bylo rozhodnutí změněno</c:v>
                </c:pt>
              </c:strCache>
            </c:strRef>
          </c:tx>
          <c:spPr>
            <a:solidFill>
              <a:srgbClr val="FFCC00"/>
            </a:solidFill>
          </c:spPr>
          <c:invertIfNegative val="0"/>
          <c:dLbls>
            <c:dLbl>
              <c:idx val="2"/>
              <c:layout>
                <c:manualLayout>
                  <c:x val="-1.071953384467751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Graf12!$S$4:$S$7</c:f>
              <c:numCache>
                <c:formatCode>General</c:formatCode>
                <c:ptCount val="4"/>
                <c:pt idx="0">
                  <c:v>14</c:v>
                </c:pt>
                <c:pt idx="1">
                  <c:v>3</c:v>
                </c:pt>
                <c:pt idx="2">
                  <c:v>3</c:v>
                </c:pt>
                <c:pt idx="3">
                  <c:v>20</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Graf12!$R$4:$R$7</c:f>
              <c:numCache>
                <c:formatCode>General</c:formatCode>
                <c:ptCount val="4"/>
                <c:pt idx="0">
                  <c:v>89</c:v>
                </c:pt>
                <c:pt idx="1">
                  <c:v>29</c:v>
                </c:pt>
                <c:pt idx="2">
                  <c:v>4</c:v>
                </c:pt>
                <c:pt idx="3">
                  <c:v>122</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49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Graf12!$Q$4:$Q$7</c:f>
              <c:numCache>
                <c:formatCode>General</c:formatCode>
                <c:ptCount val="4"/>
                <c:pt idx="0">
                  <c:v>37</c:v>
                </c:pt>
                <c:pt idx="1">
                  <c:v>6</c:v>
                </c:pt>
                <c:pt idx="2">
                  <c:v>0</c:v>
                </c:pt>
                <c:pt idx="3">
                  <c:v>43</c:v>
                </c:pt>
              </c:numCache>
            </c:numRef>
          </c:val>
        </c:ser>
        <c:dLbls>
          <c:showLegendKey val="0"/>
          <c:showVal val="0"/>
          <c:showCatName val="0"/>
          <c:showSerName val="0"/>
          <c:showPercent val="0"/>
          <c:showBubbleSize val="0"/>
        </c:dLbls>
        <c:gapWidth val="100"/>
        <c:overlap val="100"/>
        <c:axId val="176428928"/>
        <c:axId val="176427392"/>
      </c:barChart>
      <c:valAx>
        <c:axId val="176427392"/>
        <c:scaling>
          <c:orientation val="minMax"/>
        </c:scaling>
        <c:delete val="0"/>
        <c:axPos val="l"/>
        <c:majorGridlines/>
        <c:numFmt formatCode="0%" sourceLinked="1"/>
        <c:majorTickMark val="out"/>
        <c:minorTickMark val="none"/>
        <c:tickLblPos val="nextTo"/>
        <c:crossAx val="176428928"/>
        <c:crosses val="autoZero"/>
        <c:crossBetween val="between"/>
      </c:valAx>
      <c:catAx>
        <c:axId val="176428928"/>
        <c:scaling>
          <c:orientation val="minMax"/>
        </c:scaling>
        <c:delete val="0"/>
        <c:axPos val="b"/>
        <c:majorTickMark val="out"/>
        <c:minorTickMark val="none"/>
        <c:tickLblPos val="nextTo"/>
        <c:crossAx val="176427392"/>
        <c:crosses val="autoZero"/>
        <c:auto val="1"/>
        <c:lblAlgn val="ctr"/>
        <c:lblOffset val="100"/>
        <c:noMultiLvlLbl val="0"/>
      </c:catAx>
    </c:plotArea>
    <c:legend>
      <c:legendPos val="r"/>
      <c:layout>
        <c:manualLayout>
          <c:xMode val="edge"/>
          <c:yMode val="edge"/>
          <c:x val="0.72827748144420468"/>
          <c:y val="0.13204708994708994"/>
          <c:w val="0.26510645694619323"/>
          <c:h val="0.830965079365092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Graf12!$W$4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29</c:v>
                </c:pt>
                <c:pt idx="1">
                  <c:v>84</c:v>
                </c:pt>
                <c:pt idx="2">
                  <c:v>17</c:v>
                </c:pt>
                <c:pt idx="3">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07"/>
          <c:y val="0.20881171523295636"/>
          <c:w val="0.300826413995985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9079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Graf12!$W$5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4</c:v>
                </c:pt>
                <c:pt idx="1">
                  <c:v>22</c:v>
                </c:pt>
                <c:pt idx="2">
                  <c:v>4</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07"/>
          <c:y val="0.20881171523295636"/>
          <c:w val="0.300826413995985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2014</a:t>
            </a:r>
          </a:p>
        </c:rich>
      </c:tx>
      <c:layout>
        <c:manualLayout>
          <c:xMode val="edge"/>
          <c:yMode val="edge"/>
          <c:x val="9.6883453480139353E-2"/>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Graf12!$W$6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2</c:v>
                </c:pt>
                <c:pt idx="1">
                  <c:v>14</c:v>
                </c:pt>
                <c:pt idx="2">
                  <c:v>6</c:v>
                </c:pt>
                <c:pt idx="3">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07"/>
          <c:y val="0.20881171523295636"/>
          <c:w val="0.300826413995985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Graf12!$W$7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35</c:v>
                </c:pt>
                <c:pt idx="1">
                  <c:v>120</c:v>
                </c:pt>
                <c:pt idx="2">
                  <c:v>27</c:v>
                </c:pt>
                <c:pt idx="3">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07"/>
          <c:y val="0.20881171523295636"/>
          <c:w val="0.300826413995985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32598759478"/>
          <c:y val="0.14340873015873218"/>
          <c:w val="0.60596103213660224"/>
          <c:h val="0.76632487466305765"/>
        </c:manualLayout>
      </c:layout>
      <c:barChart>
        <c:barDir val="col"/>
        <c:grouping val="percentStacked"/>
        <c:varyColors val="0"/>
        <c:ser>
          <c:idx val="0"/>
          <c:order val="0"/>
          <c:tx>
            <c:strRef>
              <c:f>Graf12!$AA$3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Graf12!$AA$4:$AA$7</c:f>
              <c:numCache>
                <c:formatCode>General</c:formatCode>
                <c:ptCount val="4"/>
                <c:pt idx="0">
                  <c:v>73</c:v>
                </c:pt>
                <c:pt idx="1">
                  <c:v>27</c:v>
                </c:pt>
                <c:pt idx="2">
                  <c:v>24</c:v>
                </c:pt>
                <c:pt idx="3">
                  <c:v>124</c:v>
                </c:pt>
              </c:numCache>
            </c:numRef>
          </c:val>
        </c:ser>
        <c:ser>
          <c:idx val="3"/>
          <c:order val="1"/>
          <c:tx>
            <c:strRef>
              <c:f>Graf12!$Z$3</c:f>
              <c:strCache>
                <c:ptCount val="1"/>
                <c:pt idx="0">
                  <c:v>počet rozhodnutí o odvolání, jímž bylo rozhodnutí změněno</c:v>
                </c:pt>
              </c:strCache>
            </c:strRef>
          </c:tx>
          <c:spPr>
            <a:solidFill>
              <a:srgbClr val="FFCC00"/>
            </a:solidFill>
          </c:spPr>
          <c:invertIfNegative val="0"/>
          <c:dLbls>
            <c:dLbl>
              <c:idx val="2"/>
              <c:layout>
                <c:manualLayout>
                  <c:x val="-1.071953384467752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Graf12!$Z$4:$Z$7</c:f>
              <c:numCache>
                <c:formatCode>General</c:formatCode>
                <c:ptCount val="4"/>
                <c:pt idx="0">
                  <c:v>17</c:v>
                </c:pt>
                <c:pt idx="1">
                  <c:v>4</c:v>
                </c:pt>
                <c:pt idx="2">
                  <c:v>6</c:v>
                </c:pt>
                <c:pt idx="3">
                  <c:v>27</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Graf12!$Y$4:$Y$7</c:f>
              <c:numCache>
                <c:formatCode>General</c:formatCode>
                <c:ptCount val="4"/>
                <c:pt idx="0">
                  <c:v>84</c:v>
                </c:pt>
                <c:pt idx="1">
                  <c:v>22</c:v>
                </c:pt>
                <c:pt idx="2">
                  <c:v>14</c:v>
                </c:pt>
                <c:pt idx="3">
                  <c:v>120</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5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Graf12!$X$4:$X$7</c:f>
              <c:numCache>
                <c:formatCode>General</c:formatCode>
                <c:ptCount val="4"/>
                <c:pt idx="0">
                  <c:v>29</c:v>
                </c:pt>
                <c:pt idx="1">
                  <c:v>4</c:v>
                </c:pt>
                <c:pt idx="2">
                  <c:v>2</c:v>
                </c:pt>
                <c:pt idx="3">
                  <c:v>35</c:v>
                </c:pt>
              </c:numCache>
            </c:numRef>
          </c:val>
        </c:ser>
        <c:dLbls>
          <c:showLegendKey val="0"/>
          <c:showVal val="0"/>
          <c:showCatName val="0"/>
          <c:showSerName val="0"/>
          <c:showPercent val="0"/>
          <c:showBubbleSize val="0"/>
        </c:dLbls>
        <c:gapWidth val="100"/>
        <c:overlap val="100"/>
        <c:axId val="176608768"/>
        <c:axId val="176607232"/>
      </c:barChart>
      <c:valAx>
        <c:axId val="176607232"/>
        <c:scaling>
          <c:orientation val="minMax"/>
        </c:scaling>
        <c:delete val="0"/>
        <c:axPos val="l"/>
        <c:majorGridlines/>
        <c:numFmt formatCode="0%" sourceLinked="1"/>
        <c:majorTickMark val="out"/>
        <c:minorTickMark val="none"/>
        <c:tickLblPos val="nextTo"/>
        <c:crossAx val="176608768"/>
        <c:crosses val="autoZero"/>
        <c:crossBetween val="between"/>
      </c:valAx>
      <c:catAx>
        <c:axId val="176608768"/>
        <c:scaling>
          <c:orientation val="minMax"/>
        </c:scaling>
        <c:delete val="0"/>
        <c:axPos val="b"/>
        <c:majorTickMark val="out"/>
        <c:minorTickMark val="none"/>
        <c:tickLblPos val="nextTo"/>
        <c:crossAx val="176607232"/>
        <c:crosses val="autoZero"/>
        <c:auto val="1"/>
        <c:lblAlgn val="ctr"/>
        <c:lblOffset val="100"/>
        <c:noMultiLvlLbl val="0"/>
      </c:catAx>
    </c:plotArea>
    <c:legend>
      <c:legendPos val="r"/>
      <c:layout>
        <c:manualLayout>
          <c:xMode val="edge"/>
          <c:yMode val="edge"/>
          <c:x val="0.72827748144420468"/>
          <c:y val="0.13204708994708994"/>
          <c:w val="0.26510645694619323"/>
          <c:h val="0.8309650793650930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Graf12!$AD$4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24</c:v>
                </c:pt>
                <c:pt idx="1">
                  <c:v>73</c:v>
                </c:pt>
                <c:pt idx="2">
                  <c:v>12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41"/>
          <c:y val="0.20881171523295636"/>
          <c:w val="0.300826413995986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9086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Graf12!$AD$5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2</c:v>
                </c:pt>
                <c:pt idx="1">
                  <c:v>16</c:v>
                </c:pt>
                <c:pt idx="2">
                  <c:v>0</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41"/>
          <c:y val="0.20881171523295636"/>
          <c:w val="0.300826413995986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2015</a:t>
            </a:r>
          </a:p>
        </c:rich>
      </c:tx>
      <c:layout>
        <c:manualLayout>
          <c:xMode val="edge"/>
          <c:yMode val="edge"/>
          <c:x val="9.6883453480139353E-2"/>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Graf12!$AD$6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2</c:v>
                </c:pt>
                <c:pt idx="1">
                  <c:v>8</c:v>
                </c:pt>
                <c:pt idx="2">
                  <c:v>2</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41"/>
          <c:y val="0.20881171523295636"/>
          <c:w val="0.300826413995986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Graf12!$AD$7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28</c:v>
                </c:pt>
                <c:pt idx="1">
                  <c:v>97</c:v>
                </c:pt>
                <c:pt idx="2">
                  <c:v>14</c:v>
                </c:pt>
                <c:pt idx="3">
                  <c:v>118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41"/>
          <c:y val="0.20881171523295636"/>
          <c:w val="0.300826413995986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32598759478"/>
          <c:y val="0.14340873015873223"/>
          <c:w val="0.60596103213660235"/>
          <c:h val="0.76632487466305776"/>
        </c:manualLayout>
      </c:layout>
      <c:barChart>
        <c:barDir val="col"/>
        <c:grouping val="percentStacked"/>
        <c:varyColors val="0"/>
        <c:ser>
          <c:idx val="0"/>
          <c:order val="0"/>
          <c:tx>
            <c:strRef>
              <c:f>Graf12!$AH$3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Graf12!$AH$4:$AH$7</c:f>
              <c:numCache>
                <c:formatCode>General</c:formatCode>
                <c:ptCount val="4"/>
                <c:pt idx="0">
                  <c:v>104</c:v>
                </c:pt>
                <c:pt idx="1">
                  <c:v>7</c:v>
                </c:pt>
                <c:pt idx="2">
                  <c:v>7</c:v>
                </c:pt>
                <c:pt idx="3">
                  <c:v>118</c:v>
                </c:pt>
              </c:numCache>
            </c:numRef>
          </c:val>
        </c:ser>
        <c:ser>
          <c:idx val="3"/>
          <c:order val="1"/>
          <c:tx>
            <c:strRef>
              <c:f>Graf12!$AG$3</c:f>
              <c:strCache>
                <c:ptCount val="1"/>
                <c:pt idx="0">
                  <c:v>počet rozhodnutí o odvolání, jímž bylo rozhodnutí změněno</c:v>
                </c:pt>
              </c:strCache>
            </c:strRef>
          </c:tx>
          <c:spPr>
            <a:solidFill>
              <a:srgbClr val="FFCC00"/>
            </a:solidFill>
          </c:spPr>
          <c:invertIfNegative val="0"/>
          <c:dLbls>
            <c:dLbl>
              <c:idx val="2"/>
              <c:layout>
                <c:manualLayout>
                  <c:x val="-1.071953384467752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Graf12!$AG$4:$AG$7</c:f>
              <c:numCache>
                <c:formatCode>General</c:formatCode>
                <c:ptCount val="4"/>
                <c:pt idx="0">
                  <c:v>12</c:v>
                </c:pt>
                <c:pt idx="1">
                  <c:v>0</c:v>
                </c:pt>
                <c:pt idx="2">
                  <c:v>2</c:v>
                </c:pt>
                <c:pt idx="3">
                  <c:v>14</c:v>
                </c:pt>
              </c:numCache>
            </c:numRef>
          </c:val>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Graf12!$AF$4:$AF$7</c:f>
              <c:numCache>
                <c:formatCode>General</c:formatCode>
                <c:ptCount val="4"/>
                <c:pt idx="0">
                  <c:v>73</c:v>
                </c:pt>
                <c:pt idx="1">
                  <c:v>16</c:v>
                </c:pt>
                <c:pt idx="2">
                  <c:v>8</c:v>
                </c:pt>
                <c:pt idx="3">
                  <c:v>97</c:v>
                </c:pt>
              </c:numCache>
            </c:numRef>
          </c:val>
        </c:ser>
        <c:ser>
          <c:idx val="1"/>
          <c:order val="3"/>
          <c:tx>
            <c:strRef>
              <c:f>Graf12!$AE$3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57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Graf12!$AE$4:$AE$7</c:f>
              <c:numCache>
                <c:formatCode>General</c:formatCode>
                <c:ptCount val="4"/>
                <c:pt idx="0">
                  <c:v>24</c:v>
                </c:pt>
                <c:pt idx="1">
                  <c:v>2</c:v>
                </c:pt>
                <c:pt idx="2">
                  <c:v>2</c:v>
                </c:pt>
                <c:pt idx="3">
                  <c:v>28</c:v>
                </c:pt>
              </c:numCache>
            </c:numRef>
          </c:val>
        </c:ser>
        <c:dLbls>
          <c:showLegendKey val="0"/>
          <c:showVal val="0"/>
          <c:showCatName val="0"/>
          <c:showSerName val="0"/>
          <c:showPercent val="0"/>
          <c:showBubbleSize val="0"/>
        </c:dLbls>
        <c:gapWidth val="100"/>
        <c:overlap val="100"/>
        <c:axId val="176955776"/>
        <c:axId val="176945792"/>
      </c:barChart>
      <c:valAx>
        <c:axId val="176945792"/>
        <c:scaling>
          <c:orientation val="minMax"/>
        </c:scaling>
        <c:delete val="0"/>
        <c:axPos val="l"/>
        <c:majorGridlines/>
        <c:numFmt formatCode="0%" sourceLinked="1"/>
        <c:majorTickMark val="out"/>
        <c:minorTickMark val="none"/>
        <c:tickLblPos val="nextTo"/>
        <c:crossAx val="176955776"/>
        <c:crosses val="autoZero"/>
        <c:crossBetween val="between"/>
      </c:valAx>
      <c:catAx>
        <c:axId val="176955776"/>
        <c:scaling>
          <c:orientation val="minMax"/>
        </c:scaling>
        <c:delete val="0"/>
        <c:axPos val="b"/>
        <c:majorTickMark val="out"/>
        <c:minorTickMark val="none"/>
        <c:tickLblPos val="nextTo"/>
        <c:crossAx val="176945792"/>
        <c:crosses val="autoZero"/>
        <c:auto val="1"/>
        <c:lblAlgn val="ctr"/>
        <c:lblOffset val="100"/>
        <c:noMultiLvlLbl val="0"/>
      </c:catAx>
    </c:plotArea>
    <c:legend>
      <c:legendPos val="r"/>
      <c:layout>
        <c:manualLayout>
          <c:xMode val="edge"/>
          <c:yMode val="edge"/>
          <c:x val="0.72827748144420468"/>
          <c:y val="0.13204708994708994"/>
          <c:w val="0.26510645694619323"/>
          <c:h val="0.8309650793650931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2016</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Graf12!$AK$4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Graf12!$AL$4:$AO$4</c:f>
              <c:numCache>
                <c:formatCode>General</c:formatCode>
                <c:ptCount val="4"/>
                <c:pt idx="0">
                  <c:v>19</c:v>
                </c:pt>
                <c:pt idx="1">
                  <c:v>102</c:v>
                </c:pt>
                <c:pt idx="2">
                  <c:v>15</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74"/>
          <c:y val="0.20881171523295636"/>
          <c:w val="0.300826413995986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2016</a:t>
            </a:r>
          </a:p>
        </c:rich>
      </c:tx>
      <c:layout>
        <c:manualLayout>
          <c:xMode val="edge"/>
          <c:yMode val="edge"/>
          <c:x val="0.10027404760955012"/>
          <c:y val="1.9826520547119093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Graf12!$AK$5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Graf12!$AL$5:$AO$5</c:f>
              <c:numCache>
                <c:formatCode>General</c:formatCode>
                <c:ptCount val="4"/>
                <c:pt idx="0">
                  <c:v>3</c:v>
                </c:pt>
                <c:pt idx="1">
                  <c:v>5</c:v>
                </c:pt>
                <c:pt idx="2">
                  <c:v>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74"/>
          <c:y val="0.20881171523295636"/>
          <c:w val="0.300826413995986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2016</a:t>
            </a:r>
          </a:p>
        </c:rich>
      </c:tx>
      <c:layout>
        <c:manualLayout>
          <c:xMode val="edge"/>
          <c:yMode val="edge"/>
          <c:x val="9.6883453480139353E-2"/>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Graf12!$AK$6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Graf12!$AL$6:$AO$6</c:f>
              <c:numCache>
                <c:formatCode>General</c:formatCode>
                <c:ptCount val="4"/>
                <c:pt idx="0">
                  <c:v>0</c:v>
                </c:pt>
                <c:pt idx="1">
                  <c:v>4</c:v>
                </c:pt>
                <c:pt idx="2">
                  <c:v>1</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74"/>
          <c:y val="0.20881171523295636"/>
          <c:w val="0.300826413995986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Graf12!$AK$7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Graf12!$AL$7:$AO$7</c:f>
              <c:numCache>
                <c:formatCode>General</c:formatCode>
                <c:ptCount val="4"/>
                <c:pt idx="0">
                  <c:v>22</c:v>
                </c:pt>
                <c:pt idx="1">
                  <c:v>111</c:v>
                </c:pt>
                <c:pt idx="2">
                  <c:v>18</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674"/>
          <c:y val="0.20881171523295636"/>
          <c:w val="0.300826413995986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32598759478"/>
          <c:y val="0.14340873015873226"/>
          <c:w val="0.60596103213660246"/>
          <c:h val="0.76632487466305799"/>
        </c:manualLayout>
      </c:layout>
      <c:barChart>
        <c:barDir val="col"/>
        <c:grouping val="percentStacked"/>
        <c:varyColors val="0"/>
        <c:ser>
          <c:idx val="0"/>
          <c:order val="0"/>
          <c:tx>
            <c:strRef>
              <c:f>Graf12!$AO$3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Graf12!$AO$4:$AO$7</c:f>
              <c:numCache>
                <c:formatCode>General</c:formatCode>
                <c:ptCount val="4"/>
                <c:pt idx="0">
                  <c:v>97</c:v>
                </c:pt>
                <c:pt idx="1">
                  <c:v>4</c:v>
                </c:pt>
                <c:pt idx="2">
                  <c:v>3</c:v>
                </c:pt>
                <c:pt idx="3">
                  <c:v>104</c:v>
                </c:pt>
              </c:numCache>
            </c:numRef>
          </c:val>
        </c:ser>
        <c:ser>
          <c:idx val="3"/>
          <c:order val="1"/>
          <c:tx>
            <c:strRef>
              <c:f>Graf12!$AN$3</c:f>
              <c:strCache>
                <c:ptCount val="1"/>
                <c:pt idx="0">
                  <c:v>počet rozhodnutí o odvolání, jímž bylo rozhodnutí změněno</c:v>
                </c:pt>
              </c:strCache>
            </c:strRef>
          </c:tx>
          <c:spPr>
            <a:solidFill>
              <a:srgbClr val="FFCC00"/>
            </a:solidFill>
          </c:spPr>
          <c:invertIfNegative val="0"/>
          <c:dLbls>
            <c:dLbl>
              <c:idx val="2"/>
              <c:layout>
                <c:manualLayout>
                  <c:x val="-1.071953384467752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Graf12!$AN$4:$AN$7</c:f>
              <c:numCache>
                <c:formatCode>General</c:formatCode>
                <c:ptCount val="4"/>
                <c:pt idx="0">
                  <c:v>15</c:v>
                </c:pt>
                <c:pt idx="1">
                  <c:v>2</c:v>
                </c:pt>
                <c:pt idx="2">
                  <c:v>1</c:v>
                </c:pt>
                <c:pt idx="3">
                  <c:v>18</c:v>
                </c:pt>
              </c:numCache>
            </c:numRef>
          </c:val>
        </c:ser>
        <c:ser>
          <c:idx val="2"/>
          <c:order val="2"/>
          <c:tx>
            <c:strRef>
              <c:f>Graf12!$AM$3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Graf12!$AM$4:$AM$7</c:f>
              <c:numCache>
                <c:formatCode>General</c:formatCode>
                <c:ptCount val="4"/>
                <c:pt idx="0">
                  <c:v>102</c:v>
                </c:pt>
                <c:pt idx="1">
                  <c:v>5</c:v>
                </c:pt>
                <c:pt idx="2">
                  <c:v>4</c:v>
                </c:pt>
                <c:pt idx="3">
                  <c:v>111</c:v>
                </c:pt>
              </c:numCache>
            </c:numRef>
          </c:val>
        </c:ser>
        <c:ser>
          <c:idx val="1"/>
          <c:order val="3"/>
          <c:tx>
            <c:strRef>
              <c:f>Graf12!$AL$3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Graf12!$AL$4:$AL$7</c:f>
              <c:numCache>
                <c:formatCode>General</c:formatCode>
                <c:ptCount val="4"/>
                <c:pt idx="0">
                  <c:v>19</c:v>
                </c:pt>
                <c:pt idx="1">
                  <c:v>3</c:v>
                </c:pt>
                <c:pt idx="2">
                  <c:v>0</c:v>
                </c:pt>
                <c:pt idx="3">
                  <c:v>22</c:v>
                </c:pt>
              </c:numCache>
            </c:numRef>
          </c:val>
        </c:ser>
        <c:dLbls>
          <c:showLegendKey val="0"/>
          <c:showVal val="0"/>
          <c:showCatName val="0"/>
          <c:showSerName val="0"/>
          <c:showPercent val="0"/>
          <c:showBubbleSize val="0"/>
        </c:dLbls>
        <c:gapWidth val="100"/>
        <c:overlap val="100"/>
        <c:axId val="177168384"/>
        <c:axId val="177150208"/>
      </c:barChart>
      <c:valAx>
        <c:axId val="177150208"/>
        <c:scaling>
          <c:orientation val="minMax"/>
        </c:scaling>
        <c:delete val="0"/>
        <c:axPos val="l"/>
        <c:majorGridlines/>
        <c:numFmt formatCode="0%" sourceLinked="1"/>
        <c:majorTickMark val="out"/>
        <c:minorTickMark val="none"/>
        <c:tickLblPos val="nextTo"/>
        <c:crossAx val="177168384"/>
        <c:crosses val="autoZero"/>
        <c:crossBetween val="between"/>
      </c:valAx>
      <c:catAx>
        <c:axId val="177168384"/>
        <c:scaling>
          <c:orientation val="minMax"/>
        </c:scaling>
        <c:delete val="0"/>
        <c:axPos val="b"/>
        <c:majorTickMark val="out"/>
        <c:minorTickMark val="none"/>
        <c:tickLblPos val="nextTo"/>
        <c:crossAx val="177150208"/>
        <c:crosses val="autoZero"/>
        <c:auto val="1"/>
        <c:lblAlgn val="ctr"/>
        <c:lblOffset val="100"/>
        <c:noMultiLvlLbl val="0"/>
      </c:catAx>
    </c:plotArea>
    <c:legend>
      <c:legendPos val="r"/>
      <c:layout>
        <c:manualLayout>
          <c:xMode val="edge"/>
          <c:yMode val="edge"/>
          <c:x val="0.72827748144420468"/>
          <c:y val="0.13204708994708994"/>
          <c:w val="0.26510645694619323"/>
          <c:h val="0.830965079365093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9" Type="http://schemas.openxmlformats.org/officeDocument/2006/relationships/chart" Target="../charts/chart59.xml"/><Relationship Id="rId21" Type="http://schemas.openxmlformats.org/officeDocument/2006/relationships/chart" Target="../charts/chart41.xml"/><Relationship Id="rId34" Type="http://schemas.openxmlformats.org/officeDocument/2006/relationships/chart" Target="../charts/chart54.xml"/><Relationship Id="rId42" Type="http://schemas.openxmlformats.org/officeDocument/2006/relationships/chart" Target="../charts/chart62.xml"/><Relationship Id="rId47" Type="http://schemas.openxmlformats.org/officeDocument/2006/relationships/chart" Target="../charts/chart67.xml"/><Relationship Id="rId50" Type="http://schemas.openxmlformats.org/officeDocument/2006/relationships/chart" Target="../charts/chart70.xml"/><Relationship Id="rId55" Type="http://schemas.openxmlformats.org/officeDocument/2006/relationships/chart" Target="../charts/chart75.xml"/><Relationship Id="rId63" Type="http://schemas.openxmlformats.org/officeDocument/2006/relationships/chart" Target="../charts/chart83.xml"/><Relationship Id="rId7" Type="http://schemas.openxmlformats.org/officeDocument/2006/relationships/chart" Target="../charts/chart2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41" Type="http://schemas.openxmlformats.org/officeDocument/2006/relationships/chart" Target="../charts/chart61.xml"/><Relationship Id="rId54" Type="http://schemas.openxmlformats.org/officeDocument/2006/relationships/chart" Target="../charts/chart74.xml"/><Relationship Id="rId62" Type="http://schemas.openxmlformats.org/officeDocument/2006/relationships/chart" Target="../charts/chart8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37" Type="http://schemas.openxmlformats.org/officeDocument/2006/relationships/chart" Target="../charts/chart57.xml"/><Relationship Id="rId40" Type="http://schemas.openxmlformats.org/officeDocument/2006/relationships/chart" Target="../charts/chart60.xml"/><Relationship Id="rId45" Type="http://schemas.openxmlformats.org/officeDocument/2006/relationships/chart" Target="../charts/chart65.xml"/><Relationship Id="rId53" Type="http://schemas.openxmlformats.org/officeDocument/2006/relationships/chart" Target="../charts/chart73.xml"/><Relationship Id="rId58" Type="http://schemas.openxmlformats.org/officeDocument/2006/relationships/chart" Target="../charts/chart78.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36" Type="http://schemas.openxmlformats.org/officeDocument/2006/relationships/chart" Target="../charts/chart56.xml"/><Relationship Id="rId49" Type="http://schemas.openxmlformats.org/officeDocument/2006/relationships/chart" Target="../charts/chart69.xml"/><Relationship Id="rId57" Type="http://schemas.openxmlformats.org/officeDocument/2006/relationships/chart" Target="../charts/chart77.xml"/><Relationship Id="rId61" Type="http://schemas.openxmlformats.org/officeDocument/2006/relationships/chart" Target="../charts/chart81.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4" Type="http://schemas.openxmlformats.org/officeDocument/2006/relationships/chart" Target="../charts/chart64.xml"/><Relationship Id="rId52" Type="http://schemas.openxmlformats.org/officeDocument/2006/relationships/chart" Target="../charts/chart72.xml"/><Relationship Id="rId60" Type="http://schemas.openxmlformats.org/officeDocument/2006/relationships/chart" Target="../charts/chart8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 Id="rId43" Type="http://schemas.openxmlformats.org/officeDocument/2006/relationships/chart" Target="../charts/chart63.xml"/><Relationship Id="rId48" Type="http://schemas.openxmlformats.org/officeDocument/2006/relationships/chart" Target="../charts/chart68.xml"/><Relationship Id="rId56" Type="http://schemas.openxmlformats.org/officeDocument/2006/relationships/chart" Target="../charts/chart76.xml"/><Relationship Id="rId64" Type="http://schemas.openxmlformats.org/officeDocument/2006/relationships/chart" Target="../charts/chart84.xml"/><Relationship Id="rId8" Type="http://schemas.openxmlformats.org/officeDocument/2006/relationships/chart" Target="../charts/chart28.xml"/><Relationship Id="rId51" Type="http://schemas.openxmlformats.org/officeDocument/2006/relationships/chart" Target="../charts/chart71.xml"/><Relationship Id="rId3" Type="http://schemas.openxmlformats.org/officeDocument/2006/relationships/chart" Target="../charts/chart23.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38" Type="http://schemas.openxmlformats.org/officeDocument/2006/relationships/chart" Target="../charts/chart58.xml"/><Relationship Id="rId46" Type="http://schemas.openxmlformats.org/officeDocument/2006/relationships/chart" Target="../charts/chart66.xml"/><Relationship Id="rId59"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 Type="http://schemas.openxmlformats.org/officeDocument/2006/relationships/chart" Target="../charts/chart87.xml"/><Relationship Id="rId21" Type="http://schemas.openxmlformats.org/officeDocument/2006/relationships/chart" Target="../charts/chart105.xml"/><Relationship Id="rId7" Type="http://schemas.openxmlformats.org/officeDocument/2006/relationships/chart" Target="../charts/chart91.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2" Type="http://schemas.openxmlformats.org/officeDocument/2006/relationships/chart" Target="../charts/chart86.xml"/><Relationship Id="rId16" Type="http://schemas.openxmlformats.org/officeDocument/2006/relationships/chart" Target="../charts/chart100.xml"/><Relationship Id="rId20" Type="http://schemas.openxmlformats.org/officeDocument/2006/relationships/chart" Target="../charts/chart104.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24" Type="http://schemas.openxmlformats.org/officeDocument/2006/relationships/chart" Target="../charts/chart108.xml"/><Relationship Id="rId5" Type="http://schemas.openxmlformats.org/officeDocument/2006/relationships/chart" Target="../charts/chart89.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10" Type="http://schemas.openxmlformats.org/officeDocument/2006/relationships/chart" Target="../charts/chart94.xml"/><Relationship Id="rId19" Type="http://schemas.openxmlformats.org/officeDocument/2006/relationships/chart" Target="../charts/chart103.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s>
</file>

<file path=xl/drawings/_rels/drawing88.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s>
</file>

<file path=xl/drawings/_rels/drawing89.xml.rels><?xml version="1.0" encoding="UTF-8" standalone="yes"?>
<Relationships xmlns="http://schemas.openxmlformats.org/package/2006/relationships"><Relationship Id="rId8" Type="http://schemas.openxmlformats.org/officeDocument/2006/relationships/chart" Target="../charts/chart148.xml"/><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 Type="http://schemas.openxmlformats.org/officeDocument/2006/relationships/chart" Target="../charts/chart143.xml"/><Relationship Id="rId21" Type="http://schemas.openxmlformats.org/officeDocument/2006/relationships/chart" Target="../charts/chart161.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10" Type="http://schemas.openxmlformats.org/officeDocument/2006/relationships/chart" Target="../charts/chart150.xml"/><Relationship Id="rId19" Type="http://schemas.openxmlformats.org/officeDocument/2006/relationships/chart" Target="../charts/chart159.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s>
</file>

<file path=xl/drawings/_rels/drawing90.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 Type="http://schemas.openxmlformats.org/officeDocument/2006/relationships/chart" Target="../charts/chart171.xml"/><Relationship Id="rId21" Type="http://schemas.openxmlformats.org/officeDocument/2006/relationships/chart" Target="../charts/chart189.xml"/><Relationship Id="rId7" Type="http://schemas.openxmlformats.org/officeDocument/2006/relationships/chart" Target="../charts/chart175.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2" Type="http://schemas.openxmlformats.org/officeDocument/2006/relationships/chart" Target="../charts/chart170.xml"/><Relationship Id="rId16" Type="http://schemas.openxmlformats.org/officeDocument/2006/relationships/chart" Target="../charts/chart184.xml"/><Relationship Id="rId20" Type="http://schemas.openxmlformats.org/officeDocument/2006/relationships/chart" Target="../charts/chart188.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10" Type="http://schemas.openxmlformats.org/officeDocument/2006/relationships/chart" Target="../charts/chart178.xml"/><Relationship Id="rId19" Type="http://schemas.openxmlformats.org/officeDocument/2006/relationships/chart" Target="../charts/chart187.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204.xml"/><Relationship Id="rId13" Type="http://schemas.openxmlformats.org/officeDocument/2006/relationships/chart" Target="../charts/chart209.xml"/><Relationship Id="rId18" Type="http://schemas.openxmlformats.org/officeDocument/2006/relationships/chart" Target="../charts/chart214.xml"/><Relationship Id="rId3" Type="http://schemas.openxmlformats.org/officeDocument/2006/relationships/chart" Target="../charts/chart199.xml"/><Relationship Id="rId7" Type="http://schemas.openxmlformats.org/officeDocument/2006/relationships/chart" Target="../charts/chart203.xml"/><Relationship Id="rId12" Type="http://schemas.openxmlformats.org/officeDocument/2006/relationships/chart" Target="../charts/chart208.xml"/><Relationship Id="rId17" Type="http://schemas.openxmlformats.org/officeDocument/2006/relationships/chart" Target="../charts/chart213.xml"/><Relationship Id="rId2" Type="http://schemas.openxmlformats.org/officeDocument/2006/relationships/chart" Target="../charts/chart198.xml"/><Relationship Id="rId16" Type="http://schemas.openxmlformats.org/officeDocument/2006/relationships/chart" Target="../charts/chart212.xml"/><Relationship Id="rId20" Type="http://schemas.openxmlformats.org/officeDocument/2006/relationships/chart" Target="../charts/chart216.xml"/><Relationship Id="rId1" Type="http://schemas.openxmlformats.org/officeDocument/2006/relationships/chart" Target="../charts/chart197.xml"/><Relationship Id="rId6" Type="http://schemas.openxmlformats.org/officeDocument/2006/relationships/chart" Target="../charts/chart202.xml"/><Relationship Id="rId11" Type="http://schemas.openxmlformats.org/officeDocument/2006/relationships/chart" Target="../charts/chart207.xml"/><Relationship Id="rId5" Type="http://schemas.openxmlformats.org/officeDocument/2006/relationships/chart" Target="../charts/chart201.xml"/><Relationship Id="rId15" Type="http://schemas.openxmlformats.org/officeDocument/2006/relationships/chart" Target="../charts/chart211.xml"/><Relationship Id="rId10" Type="http://schemas.openxmlformats.org/officeDocument/2006/relationships/chart" Target="../charts/chart206.xml"/><Relationship Id="rId19" Type="http://schemas.openxmlformats.org/officeDocument/2006/relationships/chart" Target="../charts/chart215.xml"/><Relationship Id="rId4" Type="http://schemas.openxmlformats.org/officeDocument/2006/relationships/chart" Target="../charts/chart200.xml"/><Relationship Id="rId9" Type="http://schemas.openxmlformats.org/officeDocument/2006/relationships/chart" Target="../charts/chart205.xml"/><Relationship Id="rId14" Type="http://schemas.openxmlformats.org/officeDocument/2006/relationships/chart" Target="../charts/chart210.xml"/></Relationships>
</file>

<file path=xl/drawings/_rels/drawing108.xml.rels><?xml version="1.0" encoding="UTF-8" standalone="yes"?>
<Relationships xmlns="http://schemas.openxmlformats.org/package/2006/relationships"><Relationship Id="rId8" Type="http://schemas.openxmlformats.org/officeDocument/2006/relationships/chart" Target="../charts/chart224.xml"/><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 Type="http://schemas.openxmlformats.org/officeDocument/2006/relationships/chart" Target="../charts/chart219.xml"/><Relationship Id="rId21" Type="http://schemas.openxmlformats.org/officeDocument/2006/relationships/chart" Target="../charts/chart237.xml"/><Relationship Id="rId7" Type="http://schemas.openxmlformats.org/officeDocument/2006/relationships/chart" Target="../charts/chart223.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2" Type="http://schemas.openxmlformats.org/officeDocument/2006/relationships/chart" Target="../charts/chart218.xml"/><Relationship Id="rId16" Type="http://schemas.openxmlformats.org/officeDocument/2006/relationships/chart" Target="../charts/chart232.xml"/><Relationship Id="rId20" Type="http://schemas.openxmlformats.org/officeDocument/2006/relationships/chart" Target="../charts/chart236.xml"/><Relationship Id="rId29" Type="http://schemas.openxmlformats.org/officeDocument/2006/relationships/chart" Target="../charts/chart245.xml"/><Relationship Id="rId1" Type="http://schemas.openxmlformats.org/officeDocument/2006/relationships/chart" Target="../charts/chart217.xml"/><Relationship Id="rId6" Type="http://schemas.openxmlformats.org/officeDocument/2006/relationships/chart" Target="../charts/chart222.xml"/><Relationship Id="rId11" Type="http://schemas.openxmlformats.org/officeDocument/2006/relationships/chart" Target="../charts/chart227.xml"/><Relationship Id="rId24" Type="http://schemas.openxmlformats.org/officeDocument/2006/relationships/chart" Target="../charts/chart240.xml"/><Relationship Id="rId5" Type="http://schemas.openxmlformats.org/officeDocument/2006/relationships/chart" Target="../charts/chart221.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10" Type="http://schemas.openxmlformats.org/officeDocument/2006/relationships/chart" Target="../charts/chart226.xml"/><Relationship Id="rId19" Type="http://schemas.openxmlformats.org/officeDocument/2006/relationships/chart" Target="../charts/chart235.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s>
</file>

<file path=xl/drawings/_rels/drawing139.xml.rels><?xml version="1.0" encoding="UTF-8" standalone="yes"?>
<Relationships xmlns="http://schemas.openxmlformats.org/package/2006/relationships"><Relationship Id="rId8" Type="http://schemas.openxmlformats.org/officeDocument/2006/relationships/chart" Target="../charts/chart254.xml"/><Relationship Id="rId13" Type="http://schemas.openxmlformats.org/officeDocument/2006/relationships/chart" Target="../charts/chart259.xml"/><Relationship Id="rId18" Type="http://schemas.openxmlformats.org/officeDocument/2006/relationships/chart" Target="../charts/chart264.xml"/><Relationship Id="rId26" Type="http://schemas.openxmlformats.org/officeDocument/2006/relationships/chart" Target="../charts/chart272.xml"/><Relationship Id="rId3" Type="http://schemas.openxmlformats.org/officeDocument/2006/relationships/chart" Target="../charts/chart249.xml"/><Relationship Id="rId21" Type="http://schemas.openxmlformats.org/officeDocument/2006/relationships/chart" Target="../charts/chart267.xml"/><Relationship Id="rId7" Type="http://schemas.openxmlformats.org/officeDocument/2006/relationships/chart" Target="../charts/chart253.xml"/><Relationship Id="rId12" Type="http://schemas.openxmlformats.org/officeDocument/2006/relationships/chart" Target="../charts/chart258.xml"/><Relationship Id="rId17" Type="http://schemas.openxmlformats.org/officeDocument/2006/relationships/chart" Target="../charts/chart263.xml"/><Relationship Id="rId25" Type="http://schemas.openxmlformats.org/officeDocument/2006/relationships/chart" Target="../charts/chart271.xml"/><Relationship Id="rId2" Type="http://schemas.openxmlformats.org/officeDocument/2006/relationships/chart" Target="../charts/chart248.xml"/><Relationship Id="rId16" Type="http://schemas.openxmlformats.org/officeDocument/2006/relationships/chart" Target="../charts/chart262.xml"/><Relationship Id="rId20" Type="http://schemas.openxmlformats.org/officeDocument/2006/relationships/chart" Target="../charts/chart266.xml"/><Relationship Id="rId29" Type="http://schemas.openxmlformats.org/officeDocument/2006/relationships/chart" Target="../charts/chart275.xml"/><Relationship Id="rId1" Type="http://schemas.openxmlformats.org/officeDocument/2006/relationships/chart" Target="../charts/chart247.xml"/><Relationship Id="rId6" Type="http://schemas.openxmlformats.org/officeDocument/2006/relationships/chart" Target="../charts/chart252.xml"/><Relationship Id="rId11" Type="http://schemas.openxmlformats.org/officeDocument/2006/relationships/chart" Target="../charts/chart257.xml"/><Relationship Id="rId24" Type="http://schemas.openxmlformats.org/officeDocument/2006/relationships/chart" Target="../charts/chart270.xml"/><Relationship Id="rId5" Type="http://schemas.openxmlformats.org/officeDocument/2006/relationships/chart" Target="../charts/chart251.xml"/><Relationship Id="rId15" Type="http://schemas.openxmlformats.org/officeDocument/2006/relationships/chart" Target="../charts/chart261.xml"/><Relationship Id="rId23" Type="http://schemas.openxmlformats.org/officeDocument/2006/relationships/chart" Target="../charts/chart269.xml"/><Relationship Id="rId28" Type="http://schemas.openxmlformats.org/officeDocument/2006/relationships/chart" Target="../charts/chart274.xml"/><Relationship Id="rId10" Type="http://schemas.openxmlformats.org/officeDocument/2006/relationships/chart" Target="../charts/chart256.xml"/><Relationship Id="rId19" Type="http://schemas.openxmlformats.org/officeDocument/2006/relationships/chart" Target="../charts/chart265.xml"/><Relationship Id="rId4" Type="http://schemas.openxmlformats.org/officeDocument/2006/relationships/chart" Target="../charts/chart250.xml"/><Relationship Id="rId9" Type="http://schemas.openxmlformats.org/officeDocument/2006/relationships/chart" Target="../charts/chart255.xml"/><Relationship Id="rId14" Type="http://schemas.openxmlformats.org/officeDocument/2006/relationships/chart" Target="../charts/chart260.xml"/><Relationship Id="rId22" Type="http://schemas.openxmlformats.org/officeDocument/2006/relationships/chart" Target="../charts/chart268.xml"/><Relationship Id="rId27" Type="http://schemas.openxmlformats.org/officeDocument/2006/relationships/chart" Target="../charts/chart273.xml"/><Relationship Id="rId30" Type="http://schemas.openxmlformats.org/officeDocument/2006/relationships/chart" Target="../charts/chart276.xml"/></Relationships>
</file>

<file path=xl/drawings/_rels/drawing164.xml.rels><?xml version="1.0" encoding="UTF-8" standalone="yes"?>
<Relationships xmlns="http://schemas.openxmlformats.org/package/2006/relationships"><Relationship Id="rId8" Type="http://schemas.openxmlformats.org/officeDocument/2006/relationships/chart" Target="../charts/chart284.xml"/><Relationship Id="rId13" Type="http://schemas.openxmlformats.org/officeDocument/2006/relationships/chart" Target="../charts/chart289.xml"/><Relationship Id="rId18" Type="http://schemas.openxmlformats.org/officeDocument/2006/relationships/chart" Target="../charts/chart294.xml"/><Relationship Id="rId26" Type="http://schemas.openxmlformats.org/officeDocument/2006/relationships/chart" Target="../charts/chart302.xml"/><Relationship Id="rId3" Type="http://schemas.openxmlformats.org/officeDocument/2006/relationships/chart" Target="../charts/chart279.xml"/><Relationship Id="rId21" Type="http://schemas.openxmlformats.org/officeDocument/2006/relationships/chart" Target="../charts/chart297.xml"/><Relationship Id="rId7" Type="http://schemas.openxmlformats.org/officeDocument/2006/relationships/chart" Target="../charts/chart283.xml"/><Relationship Id="rId12" Type="http://schemas.openxmlformats.org/officeDocument/2006/relationships/chart" Target="../charts/chart288.xml"/><Relationship Id="rId17" Type="http://schemas.openxmlformats.org/officeDocument/2006/relationships/chart" Target="../charts/chart293.xml"/><Relationship Id="rId25" Type="http://schemas.openxmlformats.org/officeDocument/2006/relationships/chart" Target="../charts/chart301.xml"/><Relationship Id="rId2" Type="http://schemas.openxmlformats.org/officeDocument/2006/relationships/chart" Target="../charts/chart278.xml"/><Relationship Id="rId16" Type="http://schemas.openxmlformats.org/officeDocument/2006/relationships/chart" Target="../charts/chart292.xml"/><Relationship Id="rId20" Type="http://schemas.openxmlformats.org/officeDocument/2006/relationships/chart" Target="../charts/chart296.xml"/><Relationship Id="rId29" Type="http://schemas.openxmlformats.org/officeDocument/2006/relationships/chart" Target="../charts/chart305.xml"/><Relationship Id="rId1" Type="http://schemas.openxmlformats.org/officeDocument/2006/relationships/chart" Target="../charts/chart277.xml"/><Relationship Id="rId6" Type="http://schemas.openxmlformats.org/officeDocument/2006/relationships/chart" Target="../charts/chart282.xml"/><Relationship Id="rId11" Type="http://schemas.openxmlformats.org/officeDocument/2006/relationships/chart" Target="../charts/chart287.xml"/><Relationship Id="rId24" Type="http://schemas.openxmlformats.org/officeDocument/2006/relationships/chart" Target="../charts/chart300.xml"/><Relationship Id="rId5" Type="http://schemas.openxmlformats.org/officeDocument/2006/relationships/chart" Target="../charts/chart281.xml"/><Relationship Id="rId15" Type="http://schemas.openxmlformats.org/officeDocument/2006/relationships/chart" Target="../charts/chart291.xml"/><Relationship Id="rId23" Type="http://schemas.openxmlformats.org/officeDocument/2006/relationships/chart" Target="../charts/chart299.xml"/><Relationship Id="rId28" Type="http://schemas.openxmlformats.org/officeDocument/2006/relationships/chart" Target="../charts/chart304.xml"/><Relationship Id="rId10" Type="http://schemas.openxmlformats.org/officeDocument/2006/relationships/chart" Target="../charts/chart286.xml"/><Relationship Id="rId19" Type="http://schemas.openxmlformats.org/officeDocument/2006/relationships/chart" Target="../charts/chart295.xml"/><Relationship Id="rId4" Type="http://schemas.openxmlformats.org/officeDocument/2006/relationships/chart" Target="../charts/chart280.xml"/><Relationship Id="rId9" Type="http://schemas.openxmlformats.org/officeDocument/2006/relationships/chart" Target="../charts/chart285.xml"/><Relationship Id="rId14" Type="http://schemas.openxmlformats.org/officeDocument/2006/relationships/chart" Target="../charts/chart290.xml"/><Relationship Id="rId22" Type="http://schemas.openxmlformats.org/officeDocument/2006/relationships/chart" Target="../charts/chart298.xml"/><Relationship Id="rId27" Type="http://schemas.openxmlformats.org/officeDocument/2006/relationships/chart" Target="../charts/chart303.xml"/><Relationship Id="rId30" Type="http://schemas.openxmlformats.org/officeDocument/2006/relationships/chart" Target="../charts/chart306.xml"/></Relationships>
</file>

<file path=xl/drawings/_rels/drawing189.xml.rels><?xml version="1.0" encoding="UTF-8" standalone="yes"?>
<Relationships xmlns="http://schemas.openxmlformats.org/package/2006/relationships"><Relationship Id="rId8" Type="http://schemas.openxmlformats.org/officeDocument/2006/relationships/chart" Target="../charts/chart314.xml"/><Relationship Id="rId13" Type="http://schemas.openxmlformats.org/officeDocument/2006/relationships/chart" Target="../charts/chart319.xml"/><Relationship Id="rId18" Type="http://schemas.openxmlformats.org/officeDocument/2006/relationships/chart" Target="../charts/chart324.xml"/><Relationship Id="rId26" Type="http://schemas.openxmlformats.org/officeDocument/2006/relationships/chart" Target="../charts/chart332.xml"/><Relationship Id="rId3" Type="http://schemas.openxmlformats.org/officeDocument/2006/relationships/chart" Target="../charts/chart309.xml"/><Relationship Id="rId21" Type="http://schemas.openxmlformats.org/officeDocument/2006/relationships/chart" Target="../charts/chart327.xml"/><Relationship Id="rId7" Type="http://schemas.openxmlformats.org/officeDocument/2006/relationships/chart" Target="../charts/chart313.xml"/><Relationship Id="rId12" Type="http://schemas.openxmlformats.org/officeDocument/2006/relationships/chart" Target="../charts/chart318.xml"/><Relationship Id="rId17" Type="http://schemas.openxmlformats.org/officeDocument/2006/relationships/chart" Target="../charts/chart323.xml"/><Relationship Id="rId25" Type="http://schemas.openxmlformats.org/officeDocument/2006/relationships/chart" Target="../charts/chart331.xml"/><Relationship Id="rId2" Type="http://schemas.openxmlformats.org/officeDocument/2006/relationships/chart" Target="../charts/chart308.xml"/><Relationship Id="rId16" Type="http://schemas.openxmlformats.org/officeDocument/2006/relationships/chart" Target="../charts/chart322.xml"/><Relationship Id="rId20" Type="http://schemas.openxmlformats.org/officeDocument/2006/relationships/chart" Target="../charts/chart326.xml"/><Relationship Id="rId29" Type="http://schemas.openxmlformats.org/officeDocument/2006/relationships/chart" Target="../charts/chart335.xml"/><Relationship Id="rId1" Type="http://schemas.openxmlformats.org/officeDocument/2006/relationships/chart" Target="../charts/chart307.xml"/><Relationship Id="rId6" Type="http://schemas.openxmlformats.org/officeDocument/2006/relationships/chart" Target="../charts/chart312.xml"/><Relationship Id="rId11" Type="http://schemas.openxmlformats.org/officeDocument/2006/relationships/chart" Target="../charts/chart317.xml"/><Relationship Id="rId24" Type="http://schemas.openxmlformats.org/officeDocument/2006/relationships/chart" Target="../charts/chart330.xml"/><Relationship Id="rId5" Type="http://schemas.openxmlformats.org/officeDocument/2006/relationships/chart" Target="../charts/chart311.xml"/><Relationship Id="rId15" Type="http://schemas.openxmlformats.org/officeDocument/2006/relationships/chart" Target="../charts/chart321.xml"/><Relationship Id="rId23" Type="http://schemas.openxmlformats.org/officeDocument/2006/relationships/chart" Target="../charts/chart329.xml"/><Relationship Id="rId28" Type="http://schemas.openxmlformats.org/officeDocument/2006/relationships/chart" Target="../charts/chart334.xml"/><Relationship Id="rId10" Type="http://schemas.openxmlformats.org/officeDocument/2006/relationships/chart" Target="../charts/chart316.xml"/><Relationship Id="rId19" Type="http://schemas.openxmlformats.org/officeDocument/2006/relationships/chart" Target="../charts/chart325.xml"/><Relationship Id="rId4" Type="http://schemas.openxmlformats.org/officeDocument/2006/relationships/chart" Target="../charts/chart310.xml"/><Relationship Id="rId9" Type="http://schemas.openxmlformats.org/officeDocument/2006/relationships/chart" Target="../charts/chart315.xml"/><Relationship Id="rId14" Type="http://schemas.openxmlformats.org/officeDocument/2006/relationships/chart" Target="../charts/chart320.xml"/><Relationship Id="rId22" Type="http://schemas.openxmlformats.org/officeDocument/2006/relationships/chart" Target="../charts/chart328.xml"/><Relationship Id="rId27" Type="http://schemas.openxmlformats.org/officeDocument/2006/relationships/chart" Target="../charts/chart333.xml"/><Relationship Id="rId30" Type="http://schemas.openxmlformats.org/officeDocument/2006/relationships/chart" Target="../charts/chart336.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9</xdr:col>
      <xdr:colOff>511725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9</xdr:col>
      <xdr:colOff>511725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74</xdr:row>
      <xdr:rowOff>0</xdr:rowOff>
    </xdr:from>
    <xdr:to>
      <xdr:col>9</xdr:col>
      <xdr:colOff>521250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9</xdr:col>
      <xdr:colOff>511725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9</xdr:col>
      <xdr:colOff>511725</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32</xdr:row>
      <xdr:rowOff>0</xdr:rowOff>
    </xdr:from>
    <xdr:to>
      <xdr:col>19</xdr:col>
      <xdr:colOff>511725</xdr:colOff>
      <xdr:row>51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53</xdr:row>
      <xdr:rowOff>0</xdr:rowOff>
    </xdr:from>
    <xdr:to>
      <xdr:col>19</xdr:col>
      <xdr:colOff>511725</xdr:colOff>
      <xdr:row>72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74</xdr:row>
      <xdr:rowOff>0</xdr:rowOff>
    </xdr:from>
    <xdr:to>
      <xdr:col>19</xdr:col>
      <xdr:colOff>511725</xdr:colOff>
      <xdr:row>93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95</xdr:row>
      <xdr:rowOff>0</xdr:rowOff>
    </xdr:from>
    <xdr:to>
      <xdr:col>19</xdr:col>
      <xdr:colOff>511725</xdr:colOff>
      <xdr:row>114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xdr:row>
      <xdr:rowOff>0</xdr:rowOff>
    </xdr:from>
    <xdr:to>
      <xdr:col>19</xdr:col>
      <xdr:colOff>511725</xdr:colOff>
      <xdr:row>29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32</xdr:row>
      <xdr:rowOff>0</xdr:rowOff>
    </xdr:from>
    <xdr:to>
      <xdr:col>29</xdr:col>
      <xdr:colOff>511725</xdr:colOff>
      <xdr:row>51</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609599</xdr:colOff>
      <xdr:row>53</xdr:row>
      <xdr:rowOff>0</xdr:rowOff>
    </xdr:from>
    <xdr:to>
      <xdr:col>29</xdr:col>
      <xdr:colOff>511724</xdr:colOff>
      <xdr:row>72</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74</xdr:row>
      <xdr:rowOff>0</xdr:rowOff>
    </xdr:from>
    <xdr:to>
      <xdr:col>29</xdr:col>
      <xdr:colOff>511725</xdr:colOff>
      <xdr:row>93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95</xdr:row>
      <xdr:rowOff>0</xdr:rowOff>
    </xdr:from>
    <xdr:to>
      <xdr:col>29</xdr:col>
      <xdr:colOff>511725</xdr:colOff>
      <xdr:row>114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10</xdr:row>
      <xdr:rowOff>0</xdr:rowOff>
    </xdr:from>
    <xdr:to>
      <xdr:col>29</xdr:col>
      <xdr:colOff>511725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10</xdr:row>
      <xdr:rowOff>0</xdr:rowOff>
    </xdr:from>
    <xdr:to>
      <xdr:col>39</xdr:col>
      <xdr:colOff>416475</xdr:colOff>
      <xdr:row>29</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32</xdr:row>
      <xdr:rowOff>0</xdr:rowOff>
    </xdr:from>
    <xdr:to>
      <xdr:col>39</xdr:col>
      <xdr:colOff>416475</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53</xdr:row>
      <xdr:rowOff>0</xdr:rowOff>
    </xdr:from>
    <xdr:to>
      <xdr:col>39</xdr:col>
      <xdr:colOff>416475</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74</xdr:row>
      <xdr:rowOff>0</xdr:rowOff>
    </xdr:from>
    <xdr:to>
      <xdr:col>39</xdr:col>
      <xdr:colOff>416475</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95</xdr:row>
      <xdr:rowOff>0</xdr:rowOff>
    </xdr:from>
    <xdr:to>
      <xdr:col>39</xdr:col>
      <xdr:colOff>416475</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73</xdr:row>
      <xdr:rowOff>0</xdr:rowOff>
    </xdr:from>
    <xdr:to>
      <xdr:col>17</xdr:col>
      <xdr:colOff>330750</xdr:colOff>
      <xdr:row>92</xdr:row>
      <xdr:rowOff>160500</xdr:rowOff>
    </xdr:to>
    <xdr:graphicFrame macro="">
      <xdr:nvGraphicFramePr>
        <xdr:cNvPr id="23"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73</xdr:row>
      <xdr:rowOff>0</xdr:rowOff>
    </xdr:from>
    <xdr:to>
      <xdr:col>26</xdr:col>
      <xdr:colOff>321225</xdr:colOff>
      <xdr:row>92</xdr:row>
      <xdr:rowOff>160500</xdr:rowOff>
    </xdr:to>
    <xdr:graphicFrame macro="">
      <xdr:nvGraphicFramePr>
        <xdr:cNvPr id="24"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73</xdr:row>
      <xdr:rowOff>0</xdr:rowOff>
    </xdr:from>
    <xdr:to>
      <xdr:col>35</xdr:col>
      <xdr:colOff>330750</xdr:colOff>
      <xdr:row>92</xdr:row>
      <xdr:rowOff>160500</xdr:rowOff>
    </xdr:to>
    <xdr:graphicFrame macro="">
      <xdr:nvGraphicFramePr>
        <xdr:cNvPr id="2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6"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94</xdr:row>
      <xdr:rowOff>0</xdr:rowOff>
    </xdr:from>
    <xdr:to>
      <xdr:col>17</xdr:col>
      <xdr:colOff>330750</xdr:colOff>
      <xdr:row>113</xdr:row>
      <xdr:rowOff>160500</xdr:rowOff>
    </xdr:to>
    <xdr:graphicFrame macro="">
      <xdr:nvGraphicFramePr>
        <xdr:cNvPr id="27"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94</xdr:row>
      <xdr:rowOff>0</xdr:rowOff>
    </xdr:from>
    <xdr:to>
      <xdr:col>26</xdr:col>
      <xdr:colOff>321225</xdr:colOff>
      <xdr:row>113</xdr:row>
      <xdr:rowOff>160500</xdr:rowOff>
    </xdr:to>
    <xdr:graphicFrame macro="">
      <xdr:nvGraphicFramePr>
        <xdr:cNvPr id="28"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94</xdr:row>
      <xdr:rowOff>0</xdr:rowOff>
    </xdr:from>
    <xdr:to>
      <xdr:col>35</xdr:col>
      <xdr:colOff>330750</xdr:colOff>
      <xdr:row>113</xdr:row>
      <xdr:rowOff>160500</xdr:rowOff>
    </xdr:to>
    <xdr:graphicFrame macro="">
      <xdr:nvGraphicFramePr>
        <xdr:cNvPr id="29"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0"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115</xdr:row>
      <xdr:rowOff>0</xdr:rowOff>
    </xdr:from>
    <xdr:to>
      <xdr:col>17</xdr:col>
      <xdr:colOff>330750</xdr:colOff>
      <xdr:row>134</xdr:row>
      <xdr:rowOff>160500</xdr:rowOff>
    </xdr:to>
    <xdr:graphicFrame macro="">
      <xdr:nvGraphicFramePr>
        <xdr:cNvPr id="33"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115</xdr:row>
      <xdr:rowOff>0</xdr:rowOff>
    </xdr:from>
    <xdr:to>
      <xdr:col>26</xdr:col>
      <xdr:colOff>321225</xdr:colOff>
      <xdr:row>134</xdr:row>
      <xdr:rowOff>160500</xdr:rowOff>
    </xdr:to>
    <xdr:graphicFrame macro="">
      <xdr:nvGraphicFramePr>
        <xdr:cNvPr id="34"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115</xdr:row>
      <xdr:rowOff>0</xdr:rowOff>
    </xdr:from>
    <xdr:to>
      <xdr:col>35</xdr:col>
      <xdr:colOff>330750</xdr:colOff>
      <xdr:row>134</xdr:row>
      <xdr:rowOff>160500</xdr:rowOff>
    </xdr:to>
    <xdr:graphicFrame macro="">
      <xdr:nvGraphicFramePr>
        <xdr:cNvPr id="35"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36"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136</xdr:row>
      <xdr:rowOff>0</xdr:rowOff>
    </xdr:from>
    <xdr:to>
      <xdr:col>17</xdr:col>
      <xdr:colOff>330750</xdr:colOff>
      <xdr:row>155</xdr:row>
      <xdr:rowOff>160500</xdr:rowOff>
    </xdr:to>
    <xdr:graphicFrame macro="">
      <xdr:nvGraphicFramePr>
        <xdr:cNvPr id="37"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136</xdr:row>
      <xdr:rowOff>0</xdr:rowOff>
    </xdr:from>
    <xdr:to>
      <xdr:col>26</xdr:col>
      <xdr:colOff>321225</xdr:colOff>
      <xdr:row>155</xdr:row>
      <xdr:rowOff>160500</xdr:rowOff>
    </xdr:to>
    <xdr:graphicFrame macro="">
      <xdr:nvGraphicFramePr>
        <xdr:cNvPr id="38"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136</xdr:row>
      <xdr:rowOff>0</xdr:rowOff>
    </xdr:from>
    <xdr:to>
      <xdr:col>35</xdr:col>
      <xdr:colOff>330750</xdr:colOff>
      <xdr:row>155</xdr:row>
      <xdr:rowOff>160500</xdr:rowOff>
    </xdr:to>
    <xdr:graphicFrame macro="">
      <xdr:nvGraphicFramePr>
        <xdr:cNvPr id="39"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136</xdr:row>
      <xdr:rowOff>0</xdr:rowOff>
    </xdr:from>
    <xdr:to>
      <xdr:col>8</xdr:col>
      <xdr:colOff>330750</xdr:colOff>
      <xdr:row>155</xdr:row>
      <xdr:rowOff>160500</xdr:rowOff>
    </xdr:to>
    <xdr:graphicFrame macro="">
      <xdr:nvGraphicFramePr>
        <xdr:cNvPr id="40"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0</xdr:rowOff>
    </xdr:from>
    <xdr:to>
      <xdr:col>16</xdr:col>
      <xdr:colOff>549825</xdr:colOff>
      <xdr:row>91</xdr:row>
      <xdr:rowOff>160500</xdr:rowOff>
    </xdr:to>
    <xdr:graphicFrame macro="">
      <xdr:nvGraphicFramePr>
        <xdr:cNvPr id="20"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12170</xdr:rowOff>
    </xdr:from>
    <xdr:to>
      <xdr:col>25</xdr:col>
      <xdr:colOff>549825</xdr:colOff>
      <xdr:row>91</xdr:row>
      <xdr:rowOff>172670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34</xdr:col>
      <xdr:colOff>549825</xdr:colOff>
      <xdr:row>91</xdr:row>
      <xdr:rowOff>160500</xdr:rowOff>
    </xdr:to>
    <xdr:graphicFrame macro="">
      <xdr:nvGraphicFramePr>
        <xdr:cNvPr id="22"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93</xdr:row>
      <xdr:rowOff>0</xdr:rowOff>
    </xdr:from>
    <xdr:to>
      <xdr:col>16</xdr:col>
      <xdr:colOff>549825</xdr:colOff>
      <xdr:row>112</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93</xdr:row>
      <xdr:rowOff>12170</xdr:rowOff>
    </xdr:from>
    <xdr:to>
      <xdr:col>25</xdr:col>
      <xdr:colOff>549825</xdr:colOff>
      <xdr:row>112</xdr:row>
      <xdr:rowOff>172670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93</xdr:row>
      <xdr:rowOff>0</xdr:rowOff>
    </xdr:from>
    <xdr:to>
      <xdr:col>34</xdr:col>
      <xdr:colOff>549825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29"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114</xdr:row>
      <xdr:rowOff>0</xdr:rowOff>
    </xdr:from>
    <xdr:to>
      <xdr:col>16</xdr:col>
      <xdr:colOff>549825</xdr:colOff>
      <xdr:row>133</xdr:row>
      <xdr:rowOff>160500</xdr:rowOff>
    </xdr:to>
    <xdr:graphicFrame macro="">
      <xdr:nvGraphicFramePr>
        <xdr:cNvPr id="32"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114</xdr:row>
      <xdr:rowOff>12170</xdr:rowOff>
    </xdr:from>
    <xdr:to>
      <xdr:col>25</xdr:col>
      <xdr:colOff>549825</xdr:colOff>
      <xdr:row>133</xdr:row>
      <xdr:rowOff>172670</xdr:rowOff>
    </xdr:to>
    <xdr:graphicFrame macro="">
      <xdr:nvGraphicFramePr>
        <xdr:cNvPr id="33"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114</xdr:row>
      <xdr:rowOff>0</xdr:rowOff>
    </xdr:from>
    <xdr:to>
      <xdr:col>34</xdr:col>
      <xdr:colOff>549825</xdr:colOff>
      <xdr:row>133</xdr:row>
      <xdr:rowOff>160500</xdr:rowOff>
    </xdr:to>
    <xdr:graphicFrame macro="">
      <xdr:nvGraphicFramePr>
        <xdr:cNvPr id="34"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35"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135</xdr:row>
      <xdr:rowOff>0</xdr:rowOff>
    </xdr:from>
    <xdr:to>
      <xdr:col>16</xdr:col>
      <xdr:colOff>549825</xdr:colOff>
      <xdr:row>154</xdr:row>
      <xdr:rowOff>160500</xdr:rowOff>
    </xdr:to>
    <xdr:graphicFrame macro="">
      <xdr:nvGraphicFramePr>
        <xdr:cNvPr id="36"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135</xdr:row>
      <xdr:rowOff>12170</xdr:rowOff>
    </xdr:from>
    <xdr:to>
      <xdr:col>25</xdr:col>
      <xdr:colOff>549825</xdr:colOff>
      <xdr:row>154</xdr:row>
      <xdr:rowOff>172670</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135</xdr:row>
      <xdr:rowOff>0</xdr:rowOff>
    </xdr:from>
    <xdr:to>
      <xdr:col>34</xdr:col>
      <xdr:colOff>549825</xdr:colOff>
      <xdr:row>154</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7</xdr:col>
      <xdr:colOff>549825</xdr:colOff>
      <xdr:row>154</xdr:row>
      <xdr:rowOff>160500</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19050</xdr:rowOff>
    </xdr:from>
    <xdr:to>
      <xdr:col>17</xdr:col>
      <xdr:colOff>454575</xdr:colOff>
      <xdr:row>91</xdr:row>
      <xdr:rowOff>179550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0</xdr:rowOff>
    </xdr:from>
    <xdr:to>
      <xdr:col>26</xdr:col>
      <xdr:colOff>454575</xdr:colOff>
      <xdr:row>91</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35</xdr:col>
      <xdr:colOff>454575</xdr:colOff>
      <xdr:row>91</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93</xdr:row>
      <xdr:rowOff>19050</xdr:rowOff>
    </xdr:from>
    <xdr:to>
      <xdr:col>17</xdr:col>
      <xdr:colOff>454575</xdr:colOff>
      <xdr:row>112</xdr:row>
      <xdr:rowOff>179550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93</xdr:row>
      <xdr:rowOff>0</xdr:rowOff>
    </xdr:from>
    <xdr:to>
      <xdr:col>26</xdr:col>
      <xdr:colOff>454575</xdr:colOff>
      <xdr:row>112</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93</xdr:row>
      <xdr:rowOff>0</xdr:rowOff>
    </xdr:from>
    <xdr:to>
      <xdr:col>35</xdr:col>
      <xdr:colOff>454575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114</xdr:row>
      <xdr:rowOff>19050</xdr:rowOff>
    </xdr:from>
    <xdr:to>
      <xdr:col>17</xdr:col>
      <xdr:colOff>454575</xdr:colOff>
      <xdr:row>133</xdr:row>
      <xdr:rowOff>179550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114</xdr:row>
      <xdr:rowOff>0</xdr:rowOff>
    </xdr:from>
    <xdr:to>
      <xdr:col>26</xdr:col>
      <xdr:colOff>454575</xdr:colOff>
      <xdr:row>133</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114</xdr:row>
      <xdr:rowOff>0</xdr:rowOff>
    </xdr:from>
    <xdr:to>
      <xdr:col>35</xdr:col>
      <xdr:colOff>454575</xdr:colOff>
      <xdr:row>133</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135</xdr:row>
      <xdr:rowOff>19050</xdr:rowOff>
    </xdr:from>
    <xdr:to>
      <xdr:col>17</xdr:col>
      <xdr:colOff>454575</xdr:colOff>
      <xdr:row>154</xdr:row>
      <xdr:rowOff>179550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135</xdr:row>
      <xdr:rowOff>0</xdr:rowOff>
    </xdr:from>
    <xdr:to>
      <xdr:col>26</xdr:col>
      <xdr:colOff>454575</xdr:colOff>
      <xdr:row>154</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135</xdr:row>
      <xdr:rowOff>0</xdr:rowOff>
    </xdr:from>
    <xdr:to>
      <xdr:col>35</xdr:col>
      <xdr:colOff>454575</xdr:colOff>
      <xdr:row>154</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8</xdr:col>
      <xdr:colOff>454575</xdr:colOff>
      <xdr:row>154</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74</xdr:row>
      <xdr:rowOff>0</xdr:rowOff>
    </xdr:from>
    <xdr:to>
      <xdr:col>17</xdr:col>
      <xdr:colOff>454575</xdr:colOff>
      <xdr:row>93</xdr:row>
      <xdr:rowOff>160500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74</xdr:row>
      <xdr:rowOff>0</xdr:rowOff>
    </xdr:from>
    <xdr:to>
      <xdr:col>26</xdr:col>
      <xdr:colOff>454575</xdr:colOff>
      <xdr:row>93</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9526</xdr:colOff>
      <xdr:row>74</xdr:row>
      <xdr:rowOff>0</xdr:rowOff>
    </xdr:from>
    <xdr:to>
      <xdr:col>35</xdr:col>
      <xdr:colOff>464101</xdr:colOff>
      <xdr:row>93</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95</xdr:row>
      <xdr:rowOff>0</xdr:rowOff>
    </xdr:from>
    <xdr:to>
      <xdr:col>17</xdr:col>
      <xdr:colOff>454575</xdr:colOff>
      <xdr:row>114</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95</xdr:row>
      <xdr:rowOff>0</xdr:rowOff>
    </xdr:from>
    <xdr:to>
      <xdr:col>26</xdr:col>
      <xdr:colOff>454575</xdr:colOff>
      <xdr:row>114</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9526</xdr:colOff>
      <xdr:row>95</xdr:row>
      <xdr:rowOff>0</xdr:rowOff>
    </xdr:from>
    <xdr:to>
      <xdr:col>35</xdr:col>
      <xdr:colOff>464101</xdr:colOff>
      <xdr:row>114</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116</xdr:row>
      <xdr:rowOff>0</xdr:rowOff>
    </xdr:from>
    <xdr:to>
      <xdr:col>17</xdr:col>
      <xdr:colOff>454575</xdr:colOff>
      <xdr:row>135</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116</xdr:row>
      <xdr:rowOff>0</xdr:rowOff>
    </xdr:from>
    <xdr:to>
      <xdr:col>26</xdr:col>
      <xdr:colOff>454575</xdr:colOff>
      <xdr:row>135</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9526</xdr:colOff>
      <xdr:row>116</xdr:row>
      <xdr:rowOff>0</xdr:rowOff>
    </xdr:from>
    <xdr:to>
      <xdr:col>35</xdr:col>
      <xdr:colOff>464101</xdr:colOff>
      <xdr:row>135</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137</xdr:row>
      <xdr:rowOff>0</xdr:rowOff>
    </xdr:from>
    <xdr:to>
      <xdr:col>17</xdr:col>
      <xdr:colOff>454575</xdr:colOff>
      <xdr:row>156</xdr:row>
      <xdr:rowOff>160500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137</xdr:row>
      <xdr:rowOff>0</xdr:rowOff>
    </xdr:from>
    <xdr:to>
      <xdr:col>26</xdr:col>
      <xdr:colOff>454575</xdr:colOff>
      <xdr:row>156</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9526</xdr:colOff>
      <xdr:row>137</xdr:row>
      <xdr:rowOff>0</xdr:rowOff>
    </xdr:from>
    <xdr:to>
      <xdr:col>35</xdr:col>
      <xdr:colOff>464101</xdr:colOff>
      <xdr:row>156</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137</xdr:row>
      <xdr:rowOff>0</xdr:rowOff>
    </xdr:from>
    <xdr:to>
      <xdr:col>8</xdr:col>
      <xdr:colOff>454575</xdr:colOff>
      <xdr:row>156</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8</xdr:col>
      <xdr:colOff>16425</xdr:colOff>
      <xdr:row>62</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43</xdr:row>
      <xdr:rowOff>0</xdr:rowOff>
    </xdr:from>
    <xdr:to>
      <xdr:col>17</xdr:col>
      <xdr:colOff>16425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43</xdr:row>
      <xdr:rowOff>0</xdr:rowOff>
    </xdr:from>
    <xdr:to>
      <xdr:col>26</xdr:col>
      <xdr:colOff>16425</xdr:colOff>
      <xdr:row>62</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43</xdr:row>
      <xdr:rowOff>0</xdr:rowOff>
    </xdr:from>
    <xdr:to>
      <xdr:col>35</xdr:col>
      <xdr:colOff>16425</xdr:colOff>
      <xdr:row>62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64</xdr:row>
      <xdr:rowOff>0</xdr:rowOff>
    </xdr:from>
    <xdr:to>
      <xdr:col>8</xdr:col>
      <xdr:colOff>16425</xdr:colOff>
      <xdr:row>83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8</xdr:col>
      <xdr:colOff>16425</xdr:colOff>
      <xdr:row>104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106</xdr:row>
      <xdr:rowOff>0</xdr:rowOff>
    </xdr:from>
    <xdr:to>
      <xdr:col>8</xdr:col>
      <xdr:colOff>16425</xdr:colOff>
      <xdr:row>125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64</xdr:row>
      <xdr:rowOff>0</xdr:rowOff>
    </xdr:from>
    <xdr:to>
      <xdr:col>17</xdr:col>
      <xdr:colOff>16425</xdr:colOff>
      <xdr:row>83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85</xdr:row>
      <xdr:rowOff>0</xdr:rowOff>
    </xdr:from>
    <xdr:to>
      <xdr:col>17</xdr:col>
      <xdr:colOff>16425</xdr:colOff>
      <xdr:row>104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106</xdr:row>
      <xdr:rowOff>0</xdr:rowOff>
    </xdr:from>
    <xdr:to>
      <xdr:col>17</xdr:col>
      <xdr:colOff>16425</xdr:colOff>
      <xdr:row>125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64</xdr:row>
      <xdr:rowOff>0</xdr:rowOff>
    </xdr:from>
    <xdr:to>
      <xdr:col>26</xdr:col>
      <xdr:colOff>16425</xdr:colOff>
      <xdr:row>83</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85</xdr:row>
      <xdr:rowOff>0</xdr:rowOff>
    </xdr:from>
    <xdr:to>
      <xdr:col>26</xdr:col>
      <xdr:colOff>16425</xdr:colOff>
      <xdr:row>104</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105</xdr:row>
      <xdr:rowOff>182400</xdr:rowOff>
    </xdr:from>
    <xdr:to>
      <xdr:col>26</xdr:col>
      <xdr:colOff>16425</xdr:colOff>
      <xdr:row>125</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64</xdr:row>
      <xdr:rowOff>0</xdr:rowOff>
    </xdr:from>
    <xdr:to>
      <xdr:col>35</xdr:col>
      <xdr:colOff>16425</xdr:colOff>
      <xdr:row>83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85</xdr:row>
      <xdr:rowOff>0</xdr:rowOff>
    </xdr:from>
    <xdr:to>
      <xdr:col>35</xdr:col>
      <xdr:colOff>16425</xdr:colOff>
      <xdr:row>104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106</xdr:row>
      <xdr:rowOff>0</xdr:rowOff>
    </xdr:from>
    <xdr:to>
      <xdr:col>35</xdr:col>
      <xdr:colOff>16425</xdr:colOff>
      <xdr:row>125</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08.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121200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0</xdr:rowOff>
    </xdr:from>
    <xdr:to>
      <xdr:col>6</xdr:col>
      <xdr:colOff>121200</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73</xdr:row>
      <xdr:rowOff>0</xdr:rowOff>
    </xdr:from>
    <xdr:to>
      <xdr:col>6</xdr:col>
      <xdr:colOff>124374</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94</xdr:row>
      <xdr:rowOff>0</xdr:rowOff>
    </xdr:from>
    <xdr:to>
      <xdr:col>6</xdr:col>
      <xdr:colOff>124374</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609598</xdr:colOff>
      <xdr:row>9</xdr:row>
      <xdr:rowOff>0</xdr:rowOff>
    </xdr:from>
    <xdr:to>
      <xdr:col>6</xdr:col>
      <xdr:colOff>121198</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121202</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xdr:colOff>
      <xdr:row>52</xdr:row>
      <xdr:rowOff>0</xdr:rowOff>
    </xdr:from>
    <xdr:to>
      <xdr:col>13</xdr:col>
      <xdr:colOff>121202</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73</xdr:row>
      <xdr:rowOff>0</xdr:rowOff>
    </xdr:from>
    <xdr:to>
      <xdr:col>13</xdr:col>
      <xdr:colOff>124376</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3176</xdr:colOff>
      <xdr:row>94</xdr:row>
      <xdr:rowOff>0</xdr:rowOff>
    </xdr:from>
    <xdr:to>
      <xdr:col>13</xdr:col>
      <xdr:colOff>124376</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13</xdr:col>
      <xdr:colOff>121200</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121202</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xdr:colOff>
      <xdr:row>52</xdr:row>
      <xdr:rowOff>0</xdr:rowOff>
    </xdr:from>
    <xdr:to>
      <xdr:col>20</xdr:col>
      <xdr:colOff>121202</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73</xdr:row>
      <xdr:rowOff>0</xdr:rowOff>
    </xdr:from>
    <xdr:to>
      <xdr:col>20</xdr:col>
      <xdr:colOff>124376</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94</xdr:row>
      <xdr:rowOff>0</xdr:rowOff>
    </xdr:from>
    <xdr:to>
      <xdr:col>20</xdr:col>
      <xdr:colOff>124376</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20</xdr:col>
      <xdr:colOff>121200</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121202</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2</xdr:colOff>
      <xdr:row>52</xdr:row>
      <xdr:rowOff>0</xdr:rowOff>
    </xdr:from>
    <xdr:to>
      <xdr:col>27</xdr:col>
      <xdr:colOff>121202</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3176</xdr:colOff>
      <xdr:row>73</xdr:row>
      <xdr:rowOff>0</xdr:rowOff>
    </xdr:from>
    <xdr:to>
      <xdr:col>27</xdr:col>
      <xdr:colOff>124376</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3176</xdr:colOff>
      <xdr:row>94</xdr:row>
      <xdr:rowOff>0</xdr:rowOff>
    </xdr:from>
    <xdr:to>
      <xdr:col>27</xdr:col>
      <xdr:colOff>124376</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27</xdr:col>
      <xdr:colOff>121200</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121202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2</xdr:colOff>
      <xdr:row>52</xdr:row>
      <xdr:rowOff>0</xdr:rowOff>
    </xdr:from>
    <xdr:to>
      <xdr:col>34</xdr:col>
      <xdr:colOff>121202</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3176</xdr:colOff>
      <xdr:row>73</xdr:row>
      <xdr:rowOff>0</xdr:rowOff>
    </xdr:from>
    <xdr:to>
      <xdr:col>34</xdr:col>
      <xdr:colOff>124376</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3176</xdr:colOff>
      <xdr:row>94</xdr:row>
      <xdr:rowOff>0</xdr:rowOff>
    </xdr:from>
    <xdr:to>
      <xdr:col>34</xdr:col>
      <xdr:colOff>124376</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34</xdr:col>
      <xdr:colOff>121200</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121202</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2</xdr:colOff>
      <xdr:row>52</xdr:row>
      <xdr:rowOff>0</xdr:rowOff>
    </xdr:from>
    <xdr:to>
      <xdr:col>41</xdr:col>
      <xdr:colOff>121202</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3176</xdr:colOff>
      <xdr:row>73</xdr:row>
      <xdr:rowOff>0</xdr:rowOff>
    </xdr:from>
    <xdr:to>
      <xdr:col>41</xdr:col>
      <xdr:colOff>124376</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3176</xdr:colOff>
      <xdr:row>94</xdr:row>
      <xdr:rowOff>0</xdr:rowOff>
    </xdr:from>
    <xdr:to>
      <xdr:col>41</xdr:col>
      <xdr:colOff>124376</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41</xdr:col>
      <xdr:colOff>121200</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502200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52</xdr:row>
      <xdr:rowOff>0</xdr:rowOff>
    </xdr:from>
    <xdr:to>
      <xdr:col>5</xdr:col>
      <xdr:colOff>502199</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5</xdr:col>
      <xdr:colOff>502200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94</xdr:row>
      <xdr:rowOff>0</xdr:rowOff>
    </xdr:from>
    <xdr:to>
      <xdr:col>5</xdr:col>
      <xdr:colOff>502199</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5</xdr:col>
      <xdr:colOff>502200</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xdr:colOff>
      <xdr:row>31</xdr:row>
      <xdr:rowOff>0</xdr:rowOff>
    </xdr:from>
    <xdr:to>
      <xdr:col>11</xdr:col>
      <xdr:colOff>502201</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52</xdr:row>
      <xdr:rowOff>0</xdr:rowOff>
    </xdr:from>
    <xdr:to>
      <xdr:col>11</xdr:col>
      <xdr:colOff>502200</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73</xdr:row>
      <xdr:rowOff>0</xdr:rowOff>
    </xdr:from>
    <xdr:to>
      <xdr:col>11</xdr:col>
      <xdr:colOff>502201</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94</xdr:row>
      <xdr:rowOff>0</xdr:rowOff>
    </xdr:from>
    <xdr:to>
      <xdr:col>11</xdr:col>
      <xdr:colOff>502200</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9</xdr:row>
      <xdr:rowOff>0</xdr:rowOff>
    </xdr:from>
    <xdr:to>
      <xdr:col>11</xdr:col>
      <xdr:colOff>502201</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31</xdr:row>
      <xdr:rowOff>0</xdr:rowOff>
    </xdr:from>
    <xdr:to>
      <xdr:col>17</xdr:col>
      <xdr:colOff>502201</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52</xdr:row>
      <xdr:rowOff>0</xdr:rowOff>
    </xdr:from>
    <xdr:to>
      <xdr:col>17</xdr:col>
      <xdr:colOff>502200</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73</xdr:row>
      <xdr:rowOff>0</xdr:rowOff>
    </xdr:from>
    <xdr:to>
      <xdr:col>17</xdr:col>
      <xdr:colOff>502201</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94</xdr:row>
      <xdr:rowOff>0</xdr:rowOff>
    </xdr:from>
    <xdr:to>
      <xdr:col>17</xdr:col>
      <xdr:colOff>502200</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9</xdr:row>
      <xdr:rowOff>0</xdr:rowOff>
    </xdr:from>
    <xdr:to>
      <xdr:col>17</xdr:col>
      <xdr:colOff>502201</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xdr:colOff>
      <xdr:row>31</xdr:row>
      <xdr:rowOff>0</xdr:rowOff>
    </xdr:from>
    <xdr:to>
      <xdr:col>23</xdr:col>
      <xdr:colOff>502201</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52</xdr:row>
      <xdr:rowOff>0</xdr:rowOff>
    </xdr:from>
    <xdr:to>
      <xdr:col>23</xdr:col>
      <xdr:colOff>502200</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73</xdr:row>
      <xdr:rowOff>0</xdr:rowOff>
    </xdr:from>
    <xdr:to>
      <xdr:col>23</xdr:col>
      <xdr:colOff>502201</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94</xdr:row>
      <xdr:rowOff>0</xdr:rowOff>
    </xdr:from>
    <xdr:to>
      <xdr:col>23</xdr:col>
      <xdr:colOff>502200</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1</xdr:colOff>
      <xdr:row>9</xdr:row>
      <xdr:rowOff>0</xdr:rowOff>
    </xdr:from>
    <xdr:to>
      <xdr:col>23</xdr:col>
      <xdr:colOff>502201</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31</xdr:row>
      <xdr:rowOff>0</xdr:rowOff>
    </xdr:from>
    <xdr:to>
      <xdr:col>29</xdr:col>
      <xdr:colOff>502201</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52</xdr:row>
      <xdr:rowOff>0</xdr:rowOff>
    </xdr:from>
    <xdr:to>
      <xdr:col>29</xdr:col>
      <xdr:colOff>502200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73</xdr:row>
      <xdr:rowOff>0</xdr:rowOff>
    </xdr:from>
    <xdr:to>
      <xdr:col>29</xdr:col>
      <xdr:colOff>502201</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94</xdr:row>
      <xdr:rowOff>0</xdr:rowOff>
    </xdr:from>
    <xdr:to>
      <xdr:col>29</xdr:col>
      <xdr:colOff>502200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9</xdr:row>
      <xdr:rowOff>0</xdr:rowOff>
    </xdr:from>
    <xdr:to>
      <xdr:col>29</xdr:col>
      <xdr:colOff>502201</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1</xdr:colOff>
      <xdr:row>31</xdr:row>
      <xdr:rowOff>0</xdr:rowOff>
    </xdr:from>
    <xdr:to>
      <xdr:col>35</xdr:col>
      <xdr:colOff>502201</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0</xdr:colOff>
      <xdr:row>52</xdr:row>
      <xdr:rowOff>0</xdr:rowOff>
    </xdr:from>
    <xdr:to>
      <xdr:col>35</xdr:col>
      <xdr:colOff>502200</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1</xdr:colOff>
      <xdr:row>73</xdr:row>
      <xdr:rowOff>0</xdr:rowOff>
    </xdr:from>
    <xdr:to>
      <xdr:col>35</xdr:col>
      <xdr:colOff>502201</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94</xdr:row>
      <xdr:rowOff>0</xdr:rowOff>
    </xdr:from>
    <xdr:to>
      <xdr:col>35</xdr:col>
      <xdr:colOff>502200</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1</xdr:colOff>
      <xdr:row>9</xdr:row>
      <xdr:rowOff>0</xdr:rowOff>
    </xdr:from>
    <xdr:to>
      <xdr:col>35</xdr:col>
      <xdr:colOff>502201</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83100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52</xdr:row>
      <xdr:rowOff>0</xdr:rowOff>
    </xdr:from>
    <xdr:to>
      <xdr:col>6</xdr:col>
      <xdr:colOff>83098</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6</xdr:col>
      <xdr:colOff>83100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609598</xdr:colOff>
      <xdr:row>94</xdr:row>
      <xdr:rowOff>0</xdr:rowOff>
    </xdr:from>
    <xdr:to>
      <xdr:col>6</xdr:col>
      <xdr:colOff>83098</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6</xdr:col>
      <xdr:colOff>83100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83102</xdr:colOff>
      <xdr:row>50</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52</xdr:row>
      <xdr:rowOff>0</xdr:rowOff>
    </xdr:from>
    <xdr:to>
      <xdr:col>13</xdr:col>
      <xdr:colOff>83100</xdr:colOff>
      <xdr:row>71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xdr:colOff>
      <xdr:row>73</xdr:row>
      <xdr:rowOff>0</xdr:rowOff>
    </xdr:from>
    <xdr:to>
      <xdr:col>13</xdr:col>
      <xdr:colOff>83102</xdr:colOff>
      <xdr:row>92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94</xdr:row>
      <xdr:rowOff>0</xdr:rowOff>
    </xdr:from>
    <xdr:to>
      <xdr:col>13</xdr:col>
      <xdr:colOff>83100</xdr:colOff>
      <xdr:row>113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xdr:colOff>
      <xdr:row>9</xdr:row>
      <xdr:rowOff>0</xdr:rowOff>
    </xdr:from>
    <xdr:to>
      <xdr:col>13</xdr:col>
      <xdr:colOff>83102</xdr:colOff>
      <xdr:row>28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83102</xdr:colOff>
      <xdr:row>50</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52</xdr:row>
      <xdr:rowOff>0</xdr:rowOff>
    </xdr:from>
    <xdr:to>
      <xdr:col>20</xdr:col>
      <xdr:colOff>83100</xdr:colOff>
      <xdr:row>71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xdr:colOff>
      <xdr:row>73</xdr:row>
      <xdr:rowOff>0</xdr:rowOff>
    </xdr:from>
    <xdr:to>
      <xdr:col>20</xdr:col>
      <xdr:colOff>83102</xdr:colOff>
      <xdr:row>92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20</xdr:col>
      <xdr:colOff>83100</xdr:colOff>
      <xdr:row>113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xdr:colOff>
      <xdr:row>9</xdr:row>
      <xdr:rowOff>0</xdr:rowOff>
    </xdr:from>
    <xdr:to>
      <xdr:col>20</xdr:col>
      <xdr:colOff>83102</xdr:colOff>
      <xdr:row>28</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83102</xdr:colOff>
      <xdr:row>50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52</xdr:row>
      <xdr:rowOff>0</xdr:rowOff>
    </xdr:from>
    <xdr:to>
      <xdr:col>27</xdr:col>
      <xdr:colOff>83100</xdr:colOff>
      <xdr:row>71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2</xdr:colOff>
      <xdr:row>73</xdr:row>
      <xdr:rowOff>0</xdr:rowOff>
    </xdr:from>
    <xdr:to>
      <xdr:col>27</xdr:col>
      <xdr:colOff>83102</xdr:colOff>
      <xdr:row>92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94</xdr:row>
      <xdr:rowOff>0</xdr:rowOff>
    </xdr:from>
    <xdr:to>
      <xdr:col>27</xdr:col>
      <xdr:colOff>83100</xdr:colOff>
      <xdr:row>113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2</xdr:colOff>
      <xdr:row>9</xdr:row>
      <xdr:rowOff>0</xdr:rowOff>
    </xdr:from>
    <xdr:to>
      <xdr:col>27</xdr:col>
      <xdr:colOff>83102</xdr:colOff>
      <xdr:row>28</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83102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52</xdr:row>
      <xdr:rowOff>0</xdr:rowOff>
    </xdr:from>
    <xdr:to>
      <xdr:col>34</xdr:col>
      <xdr:colOff>83100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2</xdr:colOff>
      <xdr:row>73</xdr:row>
      <xdr:rowOff>0</xdr:rowOff>
    </xdr:from>
    <xdr:to>
      <xdr:col>34</xdr:col>
      <xdr:colOff>83102</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94</xdr:row>
      <xdr:rowOff>0</xdr:rowOff>
    </xdr:from>
    <xdr:to>
      <xdr:col>34</xdr:col>
      <xdr:colOff>83100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2</xdr:colOff>
      <xdr:row>9</xdr:row>
      <xdr:rowOff>0</xdr:rowOff>
    </xdr:from>
    <xdr:to>
      <xdr:col>34</xdr:col>
      <xdr:colOff>83102</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83102</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0</xdr:colOff>
      <xdr:row>52</xdr:row>
      <xdr:rowOff>0</xdr:rowOff>
    </xdr:from>
    <xdr:to>
      <xdr:col>41</xdr:col>
      <xdr:colOff>83100</xdr:colOff>
      <xdr:row>71</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2</xdr:colOff>
      <xdr:row>73</xdr:row>
      <xdr:rowOff>0</xdr:rowOff>
    </xdr:from>
    <xdr:to>
      <xdr:col>41</xdr:col>
      <xdr:colOff>83102</xdr:colOff>
      <xdr:row>92</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94</xdr:row>
      <xdr:rowOff>0</xdr:rowOff>
    </xdr:from>
    <xdr:to>
      <xdr:col>41</xdr:col>
      <xdr:colOff>83100</xdr:colOff>
      <xdr:row>113</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2</xdr:colOff>
      <xdr:row>9</xdr:row>
      <xdr:rowOff>0</xdr:rowOff>
    </xdr:from>
    <xdr:to>
      <xdr:col>41</xdr:col>
      <xdr:colOff>83102</xdr:colOff>
      <xdr:row>28</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xdr:wsDr xmlns:xdr="http://schemas.openxmlformats.org/drawingml/2006/spreadsheetDrawing" xmlns:a="http://schemas.openxmlformats.org/drawingml/2006/main">
  <xdr:twoCellAnchor>
    <xdr:from>
      <xdr:col>1</xdr:col>
      <xdr:colOff>0</xdr:colOff>
      <xdr:row>52</xdr:row>
      <xdr:rowOff>0</xdr:rowOff>
    </xdr:from>
    <xdr:to>
      <xdr:col>5</xdr:col>
      <xdr:colOff>664125</xdr:colOff>
      <xdr:row>71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73</xdr:row>
      <xdr:rowOff>0</xdr:rowOff>
    </xdr:from>
    <xdr:to>
      <xdr:col>5</xdr:col>
      <xdr:colOff>680000</xdr:colOff>
      <xdr:row>92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94</xdr:row>
      <xdr:rowOff>14287</xdr:rowOff>
    </xdr:from>
    <xdr:to>
      <xdr:col>5</xdr:col>
      <xdr:colOff>664125</xdr:colOff>
      <xdr:row>113</xdr:row>
      <xdr:rowOff>174787</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5</xdr:col>
      <xdr:colOff>664125</xdr:colOff>
      <xdr:row>50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180975</xdr:rowOff>
    </xdr:from>
    <xdr:to>
      <xdr:col>5</xdr:col>
      <xdr:colOff>662838</xdr:colOff>
      <xdr:row>28</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52</xdr:row>
      <xdr:rowOff>9525</xdr:rowOff>
    </xdr:from>
    <xdr:to>
      <xdr:col>12</xdr:col>
      <xdr:colOff>664125</xdr:colOff>
      <xdr:row>71</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15875</xdr:colOff>
      <xdr:row>73</xdr:row>
      <xdr:rowOff>9525</xdr:rowOff>
    </xdr:from>
    <xdr:to>
      <xdr:col>12</xdr:col>
      <xdr:colOff>680000</xdr:colOff>
      <xdr:row>92</xdr:row>
      <xdr:rowOff>170025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94</xdr:row>
      <xdr:rowOff>23812</xdr:rowOff>
    </xdr:from>
    <xdr:to>
      <xdr:col>12</xdr:col>
      <xdr:colOff>664125</xdr:colOff>
      <xdr:row>113</xdr:row>
      <xdr:rowOff>184312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31</xdr:row>
      <xdr:rowOff>9525</xdr:rowOff>
    </xdr:from>
    <xdr:to>
      <xdr:col>12</xdr:col>
      <xdr:colOff>664125</xdr:colOff>
      <xdr:row>50</xdr:row>
      <xdr:rowOff>170025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12</xdr:col>
      <xdr:colOff>662838</xdr:colOff>
      <xdr:row>28</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52</xdr:row>
      <xdr:rowOff>9525</xdr:rowOff>
    </xdr:from>
    <xdr:to>
      <xdr:col>19</xdr:col>
      <xdr:colOff>664125</xdr:colOff>
      <xdr:row>71</xdr:row>
      <xdr:rowOff>170025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15875</xdr:colOff>
      <xdr:row>73</xdr:row>
      <xdr:rowOff>9525</xdr:rowOff>
    </xdr:from>
    <xdr:to>
      <xdr:col>19</xdr:col>
      <xdr:colOff>680000</xdr:colOff>
      <xdr:row>92</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94</xdr:row>
      <xdr:rowOff>23812</xdr:rowOff>
    </xdr:from>
    <xdr:to>
      <xdr:col>19</xdr:col>
      <xdr:colOff>664125</xdr:colOff>
      <xdr:row>113</xdr:row>
      <xdr:rowOff>184312</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31</xdr:row>
      <xdr:rowOff>9525</xdr:rowOff>
    </xdr:from>
    <xdr:to>
      <xdr:col>19</xdr:col>
      <xdr:colOff>664125</xdr:colOff>
      <xdr:row>50</xdr:row>
      <xdr:rowOff>170025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19</xdr:col>
      <xdr:colOff>662838</xdr:colOff>
      <xdr:row>28</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0</xdr:colOff>
      <xdr:row>52</xdr:row>
      <xdr:rowOff>9525</xdr:rowOff>
    </xdr:from>
    <xdr:to>
      <xdr:col>26</xdr:col>
      <xdr:colOff>664125</xdr:colOff>
      <xdr:row>71</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15875</xdr:colOff>
      <xdr:row>73</xdr:row>
      <xdr:rowOff>9525</xdr:rowOff>
    </xdr:from>
    <xdr:to>
      <xdr:col>26</xdr:col>
      <xdr:colOff>680000</xdr:colOff>
      <xdr:row>92</xdr:row>
      <xdr:rowOff>170025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0</xdr:colOff>
      <xdr:row>94</xdr:row>
      <xdr:rowOff>23812</xdr:rowOff>
    </xdr:from>
    <xdr:to>
      <xdr:col>26</xdr:col>
      <xdr:colOff>664125</xdr:colOff>
      <xdr:row>113</xdr:row>
      <xdr:rowOff>184312</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31</xdr:row>
      <xdr:rowOff>9525</xdr:rowOff>
    </xdr:from>
    <xdr:to>
      <xdr:col>26</xdr:col>
      <xdr:colOff>664125</xdr:colOff>
      <xdr:row>50</xdr:row>
      <xdr:rowOff>170025</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26</xdr:col>
      <xdr:colOff>662838</xdr:colOff>
      <xdr:row>28</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0</xdr:colOff>
      <xdr:row>52</xdr:row>
      <xdr:rowOff>9525</xdr:rowOff>
    </xdr:from>
    <xdr:to>
      <xdr:col>33</xdr:col>
      <xdr:colOff>664125</xdr:colOff>
      <xdr:row>71</xdr:row>
      <xdr:rowOff>170025</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15875</xdr:colOff>
      <xdr:row>73</xdr:row>
      <xdr:rowOff>9525</xdr:rowOff>
    </xdr:from>
    <xdr:to>
      <xdr:col>33</xdr:col>
      <xdr:colOff>680000</xdr:colOff>
      <xdr:row>92</xdr:row>
      <xdr:rowOff>170025</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94</xdr:row>
      <xdr:rowOff>23812</xdr:rowOff>
    </xdr:from>
    <xdr:to>
      <xdr:col>33</xdr:col>
      <xdr:colOff>664125</xdr:colOff>
      <xdr:row>113</xdr:row>
      <xdr:rowOff>184312</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31</xdr:row>
      <xdr:rowOff>9525</xdr:rowOff>
    </xdr:from>
    <xdr:to>
      <xdr:col>33</xdr:col>
      <xdr:colOff>664125</xdr:colOff>
      <xdr:row>50</xdr:row>
      <xdr:rowOff>170025</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33</xdr:col>
      <xdr:colOff>662838</xdr:colOff>
      <xdr:row>28</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0</xdr:colOff>
      <xdr:row>52</xdr:row>
      <xdr:rowOff>9525</xdr:rowOff>
    </xdr:from>
    <xdr:to>
      <xdr:col>40</xdr:col>
      <xdr:colOff>664125</xdr:colOff>
      <xdr:row>71</xdr:row>
      <xdr:rowOff>170025</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15875</xdr:colOff>
      <xdr:row>73</xdr:row>
      <xdr:rowOff>9525</xdr:rowOff>
    </xdr:from>
    <xdr:to>
      <xdr:col>40</xdr:col>
      <xdr:colOff>680000</xdr:colOff>
      <xdr:row>92</xdr:row>
      <xdr:rowOff>170025</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0</xdr:colOff>
      <xdr:row>94</xdr:row>
      <xdr:rowOff>23812</xdr:rowOff>
    </xdr:from>
    <xdr:to>
      <xdr:col>40</xdr:col>
      <xdr:colOff>664125</xdr:colOff>
      <xdr:row>113</xdr:row>
      <xdr:rowOff>184312</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31</xdr:row>
      <xdr:rowOff>9525</xdr:rowOff>
    </xdr:from>
    <xdr:to>
      <xdr:col>40</xdr:col>
      <xdr:colOff>664125</xdr:colOff>
      <xdr:row>50</xdr:row>
      <xdr:rowOff>170025</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40</xdr:col>
      <xdr:colOff>662838</xdr:colOff>
      <xdr:row>28</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79"/>
  <sheetViews>
    <sheetView tabSelected="1" zoomScaleNormal="100" workbookViewId="0">
      <selection sqref="A1:K1"/>
    </sheetView>
  </sheetViews>
  <sheetFormatPr defaultRowHeight="15" x14ac:dyDescent="0.25"/>
  <cols>
    <col min="1" max="1" width="15.85546875" style="146" bestFit="1" customWidth="1"/>
    <col min="2" max="2" width="19.85546875" style="146" customWidth="1"/>
    <col min="3" max="3" width="24" style="147" customWidth="1"/>
    <col min="4" max="4" width="26.5703125" style="146" customWidth="1"/>
    <col min="5" max="5" width="22.5703125" style="146" bestFit="1" customWidth="1"/>
    <col min="6" max="6" width="9.140625" style="146" bestFit="1" customWidth="1"/>
    <col min="7" max="7" width="6.42578125" style="146" customWidth="1"/>
    <col min="8" max="8" width="18.85546875" style="146" bestFit="1" customWidth="1"/>
    <col min="9" max="9" width="8.7109375" style="146" customWidth="1"/>
    <col min="10" max="10" width="24.7109375" style="146" customWidth="1"/>
    <col min="11" max="11" width="36.5703125" style="146" bestFit="1" customWidth="1"/>
    <col min="12" max="12" width="8.5703125" style="146" bestFit="1" customWidth="1"/>
    <col min="13" max="13" width="9.42578125" style="146" bestFit="1" customWidth="1"/>
    <col min="14" max="14" width="12.140625" style="146" bestFit="1" customWidth="1"/>
    <col min="15" max="15" width="8.5703125" style="146" bestFit="1" customWidth="1"/>
    <col min="16" max="16" width="20.140625" style="146" bestFit="1" customWidth="1"/>
    <col min="17" max="17" width="24.85546875" style="146" customWidth="1"/>
    <col min="18" max="18" width="8.7109375" style="146" bestFit="1" customWidth="1"/>
    <col min="19" max="19" width="9.7109375" style="146" bestFit="1" customWidth="1"/>
    <col min="20" max="20" width="11.85546875" style="146" customWidth="1"/>
    <col min="21" max="21" width="10.42578125" style="146" bestFit="1" customWidth="1"/>
    <col min="22" max="22" width="20.140625" style="146" bestFit="1" customWidth="1"/>
    <col min="23" max="23" width="23.7109375" style="146" customWidth="1"/>
    <col min="24" max="24" width="11.42578125" style="148" bestFit="1" customWidth="1"/>
    <col min="25" max="25" width="8.5703125" style="148" bestFit="1" customWidth="1"/>
    <col min="26" max="26" width="8.140625" style="148" bestFit="1" customWidth="1"/>
    <col min="27" max="27" width="11.42578125" style="149" bestFit="1" customWidth="1"/>
    <col min="28" max="29" width="10" style="149" bestFit="1" customWidth="1"/>
    <col min="30" max="30" width="9.28515625" style="150" bestFit="1" customWidth="1"/>
    <col min="31" max="31" width="21.85546875" style="148" bestFit="1" customWidth="1"/>
    <col min="32" max="32" width="9.28515625" style="150" bestFit="1" customWidth="1"/>
    <col min="33" max="33" width="8.28515625" style="148" bestFit="1" customWidth="1"/>
    <col min="34" max="34" width="9.140625" style="148" customWidth="1"/>
    <col min="35" max="35" width="13.5703125" style="148" bestFit="1" customWidth="1"/>
    <col min="36" max="36" width="15" style="148" bestFit="1" customWidth="1"/>
    <col min="37" max="37" width="11.42578125" style="148" bestFit="1" customWidth="1"/>
    <col min="38" max="38" width="9.28515625" style="150" bestFit="1" customWidth="1"/>
    <col min="39" max="39" width="7" style="148" bestFit="1" customWidth="1"/>
    <col min="40" max="40" width="6.42578125" style="148" bestFit="1" customWidth="1"/>
    <col min="41" max="41" width="6.5703125" style="148" bestFit="1" customWidth="1"/>
    <col min="42" max="42" width="11.42578125" style="148" bestFit="1" customWidth="1"/>
    <col min="43" max="43" width="9.28515625" style="150" bestFit="1" customWidth="1"/>
    <col min="44" max="44" width="8.7109375" style="148" bestFit="1" customWidth="1"/>
    <col min="45" max="48" width="6.85546875" style="148" bestFit="1" customWidth="1"/>
    <col min="49" max="49" width="9.7109375" style="148" bestFit="1" customWidth="1"/>
    <col min="50" max="50" width="11.42578125" style="148" bestFit="1" customWidth="1"/>
    <col min="51" max="51" width="9.28515625" style="150" bestFit="1" customWidth="1"/>
    <col min="52" max="52" width="12.85546875" style="148" bestFit="1" customWidth="1"/>
    <col min="53" max="54" width="12.5703125" style="148" bestFit="1" customWidth="1"/>
    <col min="55" max="55" width="16.42578125" style="148" bestFit="1" customWidth="1"/>
    <col min="56" max="56" width="10.42578125" style="148" bestFit="1" customWidth="1"/>
    <col min="57" max="57" width="9.5703125" style="148" customWidth="1"/>
    <col min="58" max="58" width="17.7109375" style="148" bestFit="1" customWidth="1"/>
    <col min="59" max="59" width="14.7109375" style="148" customWidth="1"/>
    <col min="60" max="60" width="14.85546875" style="148" bestFit="1" customWidth="1"/>
    <col min="61" max="61" width="15.28515625" style="148" bestFit="1" customWidth="1"/>
    <col min="62" max="62" width="13.85546875" style="148" bestFit="1" customWidth="1"/>
    <col min="63" max="63" width="11.42578125" style="148" bestFit="1" customWidth="1"/>
    <col min="64" max="64" width="14.42578125" style="148" bestFit="1" customWidth="1"/>
    <col min="65" max="66" width="13.85546875" style="148" bestFit="1" customWidth="1"/>
    <col min="67" max="67" width="14.28515625" style="148" bestFit="1" customWidth="1"/>
    <col min="68" max="68" width="12.5703125" style="148" bestFit="1" customWidth="1"/>
    <col min="69" max="69" width="13.85546875" style="148" bestFit="1" customWidth="1"/>
    <col min="70" max="71" width="16" style="148" bestFit="1" customWidth="1"/>
    <col min="72" max="72" width="14.5703125" style="148" bestFit="1" customWidth="1"/>
    <col min="73" max="73" width="12.140625" style="148" bestFit="1" customWidth="1"/>
    <col min="74" max="74" width="23.140625" style="148" bestFit="1" customWidth="1"/>
    <col min="75" max="75" width="13.85546875" style="148" bestFit="1" customWidth="1"/>
    <col min="76" max="76" width="38" style="148" bestFit="1" customWidth="1"/>
    <col min="77" max="77" width="18.5703125" style="148" bestFit="1" customWidth="1"/>
    <col min="78" max="78" width="13.85546875" style="148" bestFit="1" customWidth="1"/>
    <col min="79" max="79" width="14.85546875" style="148" bestFit="1" customWidth="1"/>
    <col min="80" max="80" width="18.42578125" style="148" bestFit="1" customWidth="1"/>
    <col min="81" max="81" width="13.85546875" style="148" customWidth="1"/>
    <col min="82" max="82" width="20.42578125" style="148" bestFit="1" customWidth="1"/>
    <col min="83" max="83" width="17.42578125" style="148" bestFit="1" customWidth="1"/>
    <col min="84" max="84" width="16.42578125" style="148" bestFit="1" customWidth="1"/>
    <col min="85" max="85" width="21.85546875" style="148" customWidth="1"/>
    <col min="86" max="86" width="12.42578125" style="148" bestFit="1" customWidth="1"/>
    <col min="87" max="87" width="13.85546875" style="148" bestFit="1" customWidth="1"/>
    <col min="88" max="88" width="17" style="148" bestFit="1" customWidth="1"/>
    <col min="89" max="89" width="16.85546875" style="148" bestFit="1" customWidth="1"/>
    <col min="90" max="90" width="15.7109375" style="148" bestFit="1" customWidth="1"/>
    <col min="91" max="91" width="15.28515625" style="148" bestFit="1" customWidth="1"/>
    <col min="92" max="92" width="14.28515625" style="148" bestFit="1" customWidth="1"/>
    <col min="93" max="93" width="13.85546875" style="148" bestFit="1" customWidth="1"/>
    <col min="94" max="94" width="10.5703125" style="148" bestFit="1" customWidth="1"/>
    <col min="95" max="95" width="14.7109375" style="148" bestFit="1" customWidth="1"/>
    <col min="96" max="96" width="11.28515625" style="148" bestFit="1" customWidth="1"/>
    <col min="97" max="97" width="10.42578125" style="148" bestFit="1" customWidth="1"/>
    <col min="98" max="98" width="13.42578125" style="148" bestFit="1" customWidth="1"/>
    <col min="99" max="99" width="13.85546875" style="148" customWidth="1"/>
    <col min="100" max="100" width="15.5703125" style="148" bestFit="1" customWidth="1"/>
    <col min="101" max="101" width="18.7109375" style="148" customWidth="1"/>
    <col min="102" max="102" width="14.42578125" style="148" bestFit="1" customWidth="1"/>
    <col min="103" max="103" width="17.7109375" style="148" bestFit="1" customWidth="1"/>
    <col min="104" max="104" width="13.85546875" style="148" bestFit="1" customWidth="1"/>
    <col min="105" max="105" width="16.28515625" style="148" bestFit="1" customWidth="1"/>
    <col min="106" max="106" width="13.42578125" style="148" bestFit="1" customWidth="1"/>
    <col min="107" max="107" width="23.85546875" style="148" customWidth="1"/>
    <col min="108" max="108" width="21.140625" style="148" bestFit="1" customWidth="1"/>
    <col min="109" max="111" width="13.42578125" style="148" bestFit="1" customWidth="1"/>
    <col min="112" max="113" width="12.5703125" style="148" bestFit="1" customWidth="1"/>
    <col min="114" max="117" width="18.5703125" style="148" customWidth="1"/>
    <col min="118" max="118" width="12.5703125" style="148" bestFit="1" customWidth="1"/>
    <col min="119" max="119" width="12" style="148" bestFit="1" customWidth="1"/>
    <col min="120" max="120" width="22.85546875" style="148" customWidth="1"/>
    <col min="121" max="121" width="23.28515625" style="148" bestFit="1" customWidth="1"/>
    <col min="122" max="122" width="32.5703125" style="148" bestFit="1" customWidth="1"/>
    <col min="123" max="123" width="18.28515625" style="148" bestFit="1" customWidth="1"/>
    <col min="124" max="127" width="18.28515625" style="148" customWidth="1"/>
    <col min="128" max="128" width="24.42578125" style="148" bestFit="1" customWidth="1"/>
    <col min="129" max="129" width="15.85546875" style="148" customWidth="1"/>
    <col min="130" max="130" width="36.5703125" style="146" bestFit="1" customWidth="1"/>
    <col min="131" max="131" width="16.85546875" style="148" customWidth="1"/>
    <col min="132" max="133" width="36.5703125" style="146" bestFit="1" customWidth="1"/>
    <col min="134" max="134" width="9.42578125" style="148" bestFit="1" customWidth="1"/>
    <col min="135" max="135" width="9.5703125" style="148" bestFit="1" customWidth="1"/>
    <col min="136" max="136" width="10" style="148" bestFit="1" customWidth="1"/>
    <col min="137" max="138" width="36.5703125" style="146" bestFit="1" customWidth="1"/>
    <col min="139" max="139" width="14.7109375" bestFit="1" customWidth="1"/>
    <col min="140" max="140" width="16.140625" bestFit="1" customWidth="1"/>
    <col min="141" max="141" width="18.28515625" bestFit="1" customWidth="1"/>
    <col min="142" max="16384" width="9.140625" style="135"/>
  </cols>
  <sheetData>
    <row r="1" spans="1:141" s="128" customFormat="1" ht="48" x14ac:dyDescent="0.25">
      <c r="A1" s="152" t="s">
        <v>656</v>
      </c>
      <c r="B1" s="153"/>
      <c r="C1" s="153"/>
      <c r="D1" s="153"/>
      <c r="E1" s="153"/>
      <c r="F1" s="153"/>
      <c r="G1" s="153"/>
      <c r="H1" s="153"/>
      <c r="I1" s="153"/>
      <c r="J1" s="153"/>
      <c r="K1" s="154"/>
      <c r="L1" s="152" t="s">
        <v>657</v>
      </c>
      <c r="M1" s="153"/>
      <c r="N1" s="153"/>
      <c r="O1" s="153"/>
      <c r="P1" s="153"/>
      <c r="Q1" s="154"/>
      <c r="R1" s="152" t="s">
        <v>658</v>
      </c>
      <c r="S1" s="153"/>
      <c r="T1" s="153"/>
      <c r="U1" s="153"/>
      <c r="V1" s="153"/>
      <c r="W1" s="154"/>
      <c r="X1" s="152" t="s">
        <v>659</v>
      </c>
      <c r="Y1" s="153"/>
      <c r="Z1" s="154"/>
      <c r="AA1" s="152" t="s">
        <v>660</v>
      </c>
      <c r="AB1" s="153"/>
      <c r="AC1" s="154"/>
      <c r="AD1" s="125" t="s">
        <v>661</v>
      </c>
      <c r="AE1" s="126" t="s">
        <v>662</v>
      </c>
      <c r="AF1" s="127" t="s">
        <v>663</v>
      </c>
      <c r="AG1" s="155" t="s">
        <v>664</v>
      </c>
      <c r="AH1" s="153"/>
      <c r="AI1" s="153"/>
      <c r="AJ1" s="153"/>
      <c r="AK1" s="154"/>
      <c r="AL1" s="127" t="s">
        <v>665</v>
      </c>
      <c r="AM1" s="152" t="s">
        <v>666</v>
      </c>
      <c r="AN1" s="153"/>
      <c r="AO1" s="153"/>
      <c r="AP1" s="154"/>
      <c r="AQ1" s="127" t="s">
        <v>667</v>
      </c>
      <c r="AR1" s="155" t="s">
        <v>668</v>
      </c>
      <c r="AS1" s="153"/>
      <c r="AT1" s="153"/>
      <c r="AU1" s="153"/>
      <c r="AV1" s="153"/>
      <c r="AW1" s="153"/>
      <c r="AX1" s="154"/>
      <c r="AY1" s="127" t="s">
        <v>669</v>
      </c>
      <c r="AZ1" s="152" t="s">
        <v>670</v>
      </c>
      <c r="BA1" s="153"/>
      <c r="BB1" s="153"/>
      <c r="BC1" s="154"/>
      <c r="BD1" s="152" t="s">
        <v>671</v>
      </c>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4"/>
      <c r="CF1" s="152" t="s">
        <v>672</v>
      </c>
      <c r="CG1" s="153"/>
      <c r="CH1" s="153"/>
      <c r="CI1" s="153"/>
      <c r="CJ1" s="153"/>
      <c r="CK1" s="153"/>
      <c r="CL1" s="153"/>
      <c r="CM1" s="153"/>
      <c r="CN1" s="153"/>
      <c r="CO1" s="153"/>
      <c r="CP1" s="153"/>
      <c r="CQ1" s="153"/>
      <c r="CR1" s="153"/>
      <c r="CS1" s="153"/>
      <c r="CT1" s="153"/>
      <c r="CU1" s="153"/>
      <c r="CV1" s="153"/>
      <c r="CW1" s="153"/>
      <c r="CX1" s="153"/>
      <c r="CY1" s="153"/>
      <c r="CZ1" s="153"/>
      <c r="DA1" s="154"/>
      <c r="DB1" s="152" t="s">
        <v>673</v>
      </c>
      <c r="DC1" s="153"/>
      <c r="DD1" s="153"/>
      <c r="DE1" s="153"/>
      <c r="DF1" s="153"/>
      <c r="DG1" s="153"/>
      <c r="DH1" s="153"/>
      <c r="DI1" s="153"/>
      <c r="DJ1" s="154"/>
      <c r="DK1" s="157" t="s">
        <v>674</v>
      </c>
      <c r="DL1" s="158"/>
      <c r="DM1" s="159"/>
      <c r="DN1" s="152" t="s">
        <v>675</v>
      </c>
      <c r="DO1" s="154"/>
      <c r="DP1" s="126" t="s">
        <v>676</v>
      </c>
      <c r="DQ1" s="152" t="s">
        <v>677</v>
      </c>
      <c r="DR1" s="153"/>
      <c r="DS1" s="154"/>
      <c r="DT1" s="157" t="s">
        <v>678</v>
      </c>
      <c r="DU1" s="160"/>
      <c r="DV1" s="160"/>
      <c r="DW1" s="161"/>
      <c r="DX1" s="152" t="s">
        <v>679</v>
      </c>
      <c r="DY1" s="153"/>
      <c r="DZ1" s="153"/>
      <c r="EA1" s="153"/>
      <c r="EB1" s="153"/>
      <c r="EC1" s="154"/>
      <c r="ED1" s="152" t="s">
        <v>680</v>
      </c>
      <c r="EE1" s="153"/>
      <c r="EF1" s="153"/>
      <c r="EG1" s="153"/>
      <c r="EH1" s="154"/>
      <c r="EI1" s="156" t="s">
        <v>681</v>
      </c>
      <c r="EJ1" s="156"/>
      <c r="EK1" s="156"/>
    </row>
    <row r="2" spans="1:141" ht="108.75" thickBot="1" x14ac:dyDescent="0.25">
      <c r="A2" s="129" t="s">
        <v>615</v>
      </c>
      <c r="B2" s="129" t="s">
        <v>616</v>
      </c>
      <c r="C2" s="130" t="s">
        <v>617</v>
      </c>
      <c r="D2" s="129" t="s">
        <v>618</v>
      </c>
      <c r="E2" s="129" t="s">
        <v>682</v>
      </c>
      <c r="F2" s="129" t="s">
        <v>683</v>
      </c>
      <c r="G2" s="129" t="s">
        <v>684</v>
      </c>
      <c r="H2" s="129" t="s">
        <v>685</v>
      </c>
      <c r="I2" s="129" t="s">
        <v>686</v>
      </c>
      <c r="J2" s="129" t="s">
        <v>687</v>
      </c>
      <c r="K2" s="129" t="s">
        <v>688</v>
      </c>
      <c r="L2" s="131" t="s">
        <v>689</v>
      </c>
      <c r="M2" s="129" t="s">
        <v>690</v>
      </c>
      <c r="N2" s="129" t="s">
        <v>691</v>
      </c>
      <c r="O2" s="129" t="s">
        <v>692</v>
      </c>
      <c r="P2" s="129" t="s">
        <v>693</v>
      </c>
      <c r="Q2" s="129" t="s">
        <v>694</v>
      </c>
      <c r="R2" s="129" t="s">
        <v>695</v>
      </c>
      <c r="S2" s="129" t="s">
        <v>696</v>
      </c>
      <c r="T2" s="129" t="s">
        <v>697</v>
      </c>
      <c r="U2" s="129" t="s">
        <v>698</v>
      </c>
      <c r="V2" s="129" t="s">
        <v>699</v>
      </c>
      <c r="W2" s="129" t="s">
        <v>700</v>
      </c>
      <c r="X2" s="130" t="s">
        <v>0</v>
      </c>
      <c r="Y2" s="130" t="s">
        <v>701</v>
      </c>
      <c r="Z2" s="130" t="s">
        <v>602</v>
      </c>
      <c r="AA2" s="132" t="s">
        <v>702</v>
      </c>
      <c r="AB2" s="132" t="s">
        <v>703</v>
      </c>
      <c r="AC2" s="132" t="s">
        <v>704</v>
      </c>
      <c r="AD2" s="133" t="s">
        <v>705</v>
      </c>
      <c r="AE2" s="130" t="s">
        <v>1</v>
      </c>
      <c r="AF2" s="133" t="s">
        <v>706</v>
      </c>
      <c r="AG2" s="130" t="s">
        <v>707</v>
      </c>
      <c r="AH2" s="130" t="s">
        <v>2</v>
      </c>
      <c r="AI2" s="130" t="s">
        <v>3</v>
      </c>
      <c r="AJ2" s="130" t="s">
        <v>4</v>
      </c>
      <c r="AK2" s="130" t="s">
        <v>708</v>
      </c>
      <c r="AL2" s="133" t="s">
        <v>709</v>
      </c>
      <c r="AM2" s="130" t="s">
        <v>5</v>
      </c>
      <c r="AN2" s="130" t="s">
        <v>6</v>
      </c>
      <c r="AO2" s="130" t="s">
        <v>7</v>
      </c>
      <c r="AP2" s="130" t="s">
        <v>710</v>
      </c>
      <c r="AQ2" s="133" t="s">
        <v>711</v>
      </c>
      <c r="AR2" s="130" t="s">
        <v>712</v>
      </c>
      <c r="AS2" s="130" t="s">
        <v>8</v>
      </c>
      <c r="AT2" s="130" t="s">
        <v>9</v>
      </c>
      <c r="AU2" s="130" t="s">
        <v>10</v>
      </c>
      <c r="AV2" s="130" t="s">
        <v>11</v>
      </c>
      <c r="AW2" s="130" t="s">
        <v>12</v>
      </c>
      <c r="AX2" s="130" t="s">
        <v>713</v>
      </c>
      <c r="AY2" s="133" t="s">
        <v>714</v>
      </c>
      <c r="AZ2" s="130" t="s">
        <v>715</v>
      </c>
      <c r="BA2" s="130" t="s">
        <v>716</v>
      </c>
      <c r="BB2" s="130" t="s">
        <v>717</v>
      </c>
      <c r="BC2" s="130" t="s">
        <v>718</v>
      </c>
      <c r="BD2" s="130" t="s">
        <v>719</v>
      </c>
      <c r="BE2" s="130" t="s">
        <v>720</v>
      </c>
      <c r="BF2" s="130" t="s">
        <v>721</v>
      </c>
      <c r="BG2" s="130" t="s">
        <v>722</v>
      </c>
      <c r="BH2" s="130" t="s">
        <v>723</v>
      </c>
      <c r="BI2" s="130" t="s">
        <v>724</v>
      </c>
      <c r="BJ2" s="130" t="s">
        <v>725</v>
      </c>
      <c r="BK2" s="130" t="s">
        <v>726</v>
      </c>
      <c r="BL2" s="130" t="s">
        <v>727</v>
      </c>
      <c r="BM2" s="130" t="s">
        <v>728</v>
      </c>
      <c r="BN2" s="130" t="s">
        <v>729</v>
      </c>
      <c r="BO2" s="130" t="s">
        <v>730</v>
      </c>
      <c r="BP2" s="130" t="s">
        <v>731</v>
      </c>
      <c r="BQ2" s="130" t="s">
        <v>732</v>
      </c>
      <c r="BR2" s="130" t="s">
        <v>733</v>
      </c>
      <c r="BS2" s="130" t="s">
        <v>734</v>
      </c>
      <c r="BT2" s="130" t="s">
        <v>735</v>
      </c>
      <c r="BU2" s="130" t="s">
        <v>736</v>
      </c>
      <c r="BV2" s="130" t="s">
        <v>737</v>
      </c>
      <c r="BW2" s="130" t="s">
        <v>738</v>
      </c>
      <c r="BX2" s="130" t="s">
        <v>739</v>
      </c>
      <c r="BY2" s="130" t="s">
        <v>740</v>
      </c>
      <c r="BZ2" s="130" t="s">
        <v>741</v>
      </c>
      <c r="CA2" s="130" t="s">
        <v>742</v>
      </c>
      <c r="CB2" s="130" t="s">
        <v>743</v>
      </c>
      <c r="CC2" s="130" t="s">
        <v>744</v>
      </c>
      <c r="CD2" s="130" t="s">
        <v>745</v>
      </c>
      <c r="CE2" s="130" t="s">
        <v>746</v>
      </c>
      <c r="CF2" s="130" t="s">
        <v>747</v>
      </c>
      <c r="CG2" s="130" t="s">
        <v>748</v>
      </c>
      <c r="CH2" s="130" t="s">
        <v>749</v>
      </c>
      <c r="CI2" s="130" t="s">
        <v>750</v>
      </c>
      <c r="CJ2" s="130" t="s">
        <v>751</v>
      </c>
      <c r="CK2" s="130" t="s">
        <v>752</v>
      </c>
      <c r="CL2" s="130" t="s">
        <v>753</v>
      </c>
      <c r="CM2" s="130" t="s">
        <v>754</v>
      </c>
      <c r="CN2" s="130" t="s">
        <v>755</v>
      </c>
      <c r="CO2" s="130" t="s">
        <v>756</v>
      </c>
      <c r="CP2" s="130" t="s">
        <v>757</v>
      </c>
      <c r="CQ2" s="130" t="s">
        <v>758</v>
      </c>
      <c r="CR2" s="130" t="s">
        <v>759</v>
      </c>
      <c r="CS2" s="130" t="s">
        <v>760</v>
      </c>
      <c r="CT2" s="130" t="s">
        <v>761</v>
      </c>
      <c r="CU2" s="130" t="s">
        <v>762</v>
      </c>
      <c r="CV2" s="130" t="s">
        <v>763</v>
      </c>
      <c r="CW2" s="130" t="s">
        <v>764</v>
      </c>
      <c r="CX2" s="130" t="s">
        <v>765</v>
      </c>
      <c r="CY2" s="130" t="s">
        <v>766</v>
      </c>
      <c r="CZ2" s="130" t="s">
        <v>767</v>
      </c>
      <c r="DA2" s="130" t="s">
        <v>768</v>
      </c>
      <c r="DB2" s="130" t="s">
        <v>769</v>
      </c>
      <c r="DC2" s="130" t="s">
        <v>770</v>
      </c>
      <c r="DD2" s="130" t="s">
        <v>771</v>
      </c>
      <c r="DE2" s="130" t="s">
        <v>772</v>
      </c>
      <c r="DF2" s="130" t="s">
        <v>773</v>
      </c>
      <c r="DG2" s="130" t="s">
        <v>774</v>
      </c>
      <c r="DH2" s="130" t="s">
        <v>775</v>
      </c>
      <c r="DI2" s="130" t="s">
        <v>776</v>
      </c>
      <c r="DJ2" s="130" t="s">
        <v>777</v>
      </c>
      <c r="DK2" s="130" t="s">
        <v>778</v>
      </c>
      <c r="DL2" s="130" t="s">
        <v>779</v>
      </c>
      <c r="DM2" s="130" t="s">
        <v>780</v>
      </c>
      <c r="DN2" s="130" t="s">
        <v>781</v>
      </c>
      <c r="DO2" s="130" t="s">
        <v>782</v>
      </c>
      <c r="DP2" s="130" t="s">
        <v>783</v>
      </c>
      <c r="DQ2" s="130" t="s">
        <v>784</v>
      </c>
      <c r="DR2" s="130" t="s">
        <v>785</v>
      </c>
      <c r="DS2" s="130" t="s">
        <v>786</v>
      </c>
      <c r="DT2" s="130" t="s">
        <v>787</v>
      </c>
      <c r="DU2" s="130" t="s">
        <v>788</v>
      </c>
      <c r="DV2" s="130" t="s">
        <v>789</v>
      </c>
      <c r="DW2" s="130" t="s">
        <v>790</v>
      </c>
      <c r="DX2" s="130" t="s">
        <v>791</v>
      </c>
      <c r="DY2" s="130" t="s">
        <v>792</v>
      </c>
      <c r="DZ2" s="129" t="s">
        <v>793</v>
      </c>
      <c r="EA2" s="130" t="s">
        <v>794</v>
      </c>
      <c r="EB2" s="129" t="s">
        <v>795</v>
      </c>
      <c r="EC2" s="129" t="s">
        <v>796</v>
      </c>
      <c r="ED2" s="130" t="s">
        <v>797</v>
      </c>
      <c r="EE2" s="130" t="s">
        <v>798</v>
      </c>
      <c r="EF2" s="130" t="s">
        <v>799</v>
      </c>
      <c r="EG2" s="129" t="s">
        <v>800</v>
      </c>
      <c r="EH2" s="129" t="s">
        <v>801</v>
      </c>
      <c r="EI2" s="134" t="s">
        <v>653</v>
      </c>
      <c r="EJ2" s="134" t="s">
        <v>654</v>
      </c>
      <c r="EK2" s="134" t="s">
        <v>655</v>
      </c>
    </row>
    <row r="3" spans="1:141" s="141" customFormat="1" x14ac:dyDescent="0.2">
      <c r="A3" s="136" t="s">
        <v>619</v>
      </c>
      <c r="B3" s="136" t="s">
        <v>620</v>
      </c>
      <c r="C3" s="137" t="s">
        <v>621</v>
      </c>
      <c r="D3" s="136" t="s">
        <v>622</v>
      </c>
      <c r="E3" s="136" t="s">
        <v>802</v>
      </c>
      <c r="F3" s="136" t="s">
        <v>803</v>
      </c>
      <c r="G3" s="136" t="s">
        <v>804</v>
      </c>
      <c r="H3" s="136" t="s">
        <v>805</v>
      </c>
      <c r="I3" s="136" t="s">
        <v>806</v>
      </c>
      <c r="J3" s="136" t="s">
        <v>807</v>
      </c>
      <c r="K3" s="136" t="s">
        <v>808</v>
      </c>
      <c r="L3" s="136" t="s">
        <v>809</v>
      </c>
      <c r="M3" s="136" t="s">
        <v>810</v>
      </c>
      <c r="N3" s="136" t="s">
        <v>811</v>
      </c>
      <c r="O3" s="136" t="s">
        <v>812</v>
      </c>
      <c r="P3" s="136" t="s">
        <v>813</v>
      </c>
      <c r="Q3" s="136" t="s">
        <v>814</v>
      </c>
      <c r="R3" s="136" t="s">
        <v>815</v>
      </c>
      <c r="S3" s="136" t="s">
        <v>816</v>
      </c>
      <c r="T3" s="136" t="s">
        <v>817</v>
      </c>
      <c r="U3" s="136" t="s">
        <v>818</v>
      </c>
      <c r="V3" s="136" t="s">
        <v>819</v>
      </c>
      <c r="W3" s="136" t="s">
        <v>820</v>
      </c>
      <c r="X3" s="137" t="s">
        <v>821</v>
      </c>
      <c r="Y3" s="137" t="s">
        <v>822</v>
      </c>
      <c r="Z3" s="137" t="s">
        <v>823</v>
      </c>
      <c r="AA3" s="138" t="s">
        <v>824</v>
      </c>
      <c r="AB3" s="138" t="s">
        <v>825</v>
      </c>
      <c r="AC3" s="138" t="s">
        <v>826</v>
      </c>
      <c r="AD3" s="139" t="s">
        <v>827</v>
      </c>
      <c r="AE3" s="137" t="s">
        <v>828</v>
      </c>
      <c r="AF3" s="139" t="s">
        <v>827</v>
      </c>
      <c r="AG3" s="137" t="s">
        <v>829</v>
      </c>
      <c r="AH3" s="137" t="s">
        <v>830</v>
      </c>
      <c r="AI3" s="137" t="s">
        <v>831</v>
      </c>
      <c r="AJ3" s="137" t="s">
        <v>832</v>
      </c>
      <c r="AK3" s="137" t="s">
        <v>833</v>
      </c>
      <c r="AL3" s="139" t="s">
        <v>827</v>
      </c>
      <c r="AM3" s="137" t="s">
        <v>834</v>
      </c>
      <c r="AN3" s="137" t="s">
        <v>835</v>
      </c>
      <c r="AO3" s="137" t="s">
        <v>836</v>
      </c>
      <c r="AP3" s="137" t="s">
        <v>837</v>
      </c>
      <c r="AQ3" s="139" t="s">
        <v>827</v>
      </c>
      <c r="AR3" s="137" t="s">
        <v>838</v>
      </c>
      <c r="AS3" s="137" t="s">
        <v>839</v>
      </c>
      <c r="AT3" s="137" t="s">
        <v>840</v>
      </c>
      <c r="AU3" s="137" t="s">
        <v>841</v>
      </c>
      <c r="AV3" s="137" t="s">
        <v>842</v>
      </c>
      <c r="AW3" s="137" t="s">
        <v>843</v>
      </c>
      <c r="AX3" s="137" t="s">
        <v>844</v>
      </c>
      <c r="AY3" s="139" t="s">
        <v>827</v>
      </c>
      <c r="AZ3" s="137" t="s">
        <v>845</v>
      </c>
      <c r="BA3" s="137" t="s">
        <v>846</v>
      </c>
      <c r="BB3" s="137" t="s">
        <v>847</v>
      </c>
      <c r="BC3" s="137" t="s">
        <v>848</v>
      </c>
      <c r="BD3" s="137" t="s">
        <v>849</v>
      </c>
      <c r="BE3" s="137" t="s">
        <v>850</v>
      </c>
      <c r="BF3" s="137" t="s">
        <v>851</v>
      </c>
      <c r="BG3" s="137" t="s">
        <v>852</v>
      </c>
      <c r="BH3" s="137" t="s">
        <v>853</v>
      </c>
      <c r="BI3" s="137" t="s">
        <v>854</v>
      </c>
      <c r="BJ3" s="137" t="s">
        <v>855</v>
      </c>
      <c r="BK3" s="137" t="s">
        <v>856</v>
      </c>
      <c r="BL3" s="137" t="s">
        <v>857</v>
      </c>
      <c r="BM3" s="137" t="s">
        <v>858</v>
      </c>
      <c r="BN3" s="137" t="s">
        <v>859</v>
      </c>
      <c r="BO3" s="137" t="s">
        <v>860</v>
      </c>
      <c r="BP3" s="137" t="s">
        <v>861</v>
      </c>
      <c r="BQ3" s="137" t="s">
        <v>862</v>
      </c>
      <c r="BR3" s="137" t="s">
        <v>863</v>
      </c>
      <c r="BS3" s="137" t="s">
        <v>864</v>
      </c>
      <c r="BT3" s="137" t="s">
        <v>865</v>
      </c>
      <c r="BU3" s="137" t="s">
        <v>866</v>
      </c>
      <c r="BV3" s="137" t="s">
        <v>867</v>
      </c>
      <c r="BW3" s="137" t="s">
        <v>868</v>
      </c>
      <c r="BX3" s="137" t="s">
        <v>869</v>
      </c>
      <c r="BY3" s="137" t="s">
        <v>870</v>
      </c>
      <c r="BZ3" s="137" t="s">
        <v>871</v>
      </c>
      <c r="CA3" s="137" t="s">
        <v>872</v>
      </c>
      <c r="CB3" s="137" t="s">
        <v>873</v>
      </c>
      <c r="CC3" s="137" t="s">
        <v>874</v>
      </c>
      <c r="CD3" s="137" t="s">
        <v>875</v>
      </c>
      <c r="CE3" s="137" t="s">
        <v>876</v>
      </c>
      <c r="CF3" s="137" t="s">
        <v>877</v>
      </c>
      <c r="CG3" s="137" t="s">
        <v>878</v>
      </c>
      <c r="CH3" s="137" t="s">
        <v>879</v>
      </c>
      <c r="CI3" s="137" t="s">
        <v>880</v>
      </c>
      <c r="CJ3" s="137" t="s">
        <v>881</v>
      </c>
      <c r="CK3" s="137" t="s">
        <v>882</v>
      </c>
      <c r="CL3" s="137" t="s">
        <v>883</v>
      </c>
      <c r="CM3" s="137" t="s">
        <v>884</v>
      </c>
      <c r="CN3" s="137" t="s">
        <v>885</v>
      </c>
      <c r="CO3" s="137" t="s">
        <v>886</v>
      </c>
      <c r="CP3" s="137" t="s">
        <v>887</v>
      </c>
      <c r="CQ3" s="137" t="s">
        <v>888</v>
      </c>
      <c r="CR3" s="137" t="s">
        <v>889</v>
      </c>
      <c r="CS3" s="137" t="s">
        <v>890</v>
      </c>
      <c r="CT3" s="137" t="s">
        <v>891</v>
      </c>
      <c r="CU3" s="137" t="s">
        <v>892</v>
      </c>
      <c r="CV3" s="137" t="s">
        <v>893</v>
      </c>
      <c r="CW3" s="137" t="s">
        <v>894</v>
      </c>
      <c r="CX3" s="137" t="s">
        <v>895</v>
      </c>
      <c r="CY3" s="137" t="s">
        <v>896</v>
      </c>
      <c r="CZ3" s="137" t="s">
        <v>897</v>
      </c>
      <c r="DA3" s="137" t="s">
        <v>898</v>
      </c>
      <c r="DB3" s="137" t="s">
        <v>899</v>
      </c>
      <c r="DC3" s="137" t="s">
        <v>900</v>
      </c>
      <c r="DD3" s="137" t="s">
        <v>901</v>
      </c>
      <c r="DE3" s="137" t="s">
        <v>902</v>
      </c>
      <c r="DF3" s="137" t="s">
        <v>903</v>
      </c>
      <c r="DG3" s="137" t="s">
        <v>904</v>
      </c>
      <c r="DH3" s="137" t="s">
        <v>905</v>
      </c>
      <c r="DI3" s="137" t="s">
        <v>906</v>
      </c>
      <c r="DJ3" s="137" t="s">
        <v>907</v>
      </c>
      <c r="DK3" s="137" t="s">
        <v>908</v>
      </c>
      <c r="DL3" s="137" t="s">
        <v>909</v>
      </c>
      <c r="DM3" s="137" t="s">
        <v>910</v>
      </c>
      <c r="DN3" s="137" t="s">
        <v>911</v>
      </c>
      <c r="DO3" s="137" t="s">
        <v>912</v>
      </c>
      <c r="DP3" s="137" t="s">
        <v>913</v>
      </c>
      <c r="DQ3" s="137" t="s">
        <v>914</v>
      </c>
      <c r="DR3" s="137" t="s">
        <v>915</v>
      </c>
      <c r="DS3" s="137" t="s">
        <v>916</v>
      </c>
      <c r="DT3" s="137" t="s">
        <v>917</v>
      </c>
      <c r="DU3" s="137" t="s">
        <v>918</v>
      </c>
      <c r="DV3" s="137" t="s">
        <v>919</v>
      </c>
      <c r="DW3" s="137" t="s">
        <v>920</v>
      </c>
      <c r="DX3" s="137" t="s">
        <v>921</v>
      </c>
      <c r="DY3" s="137" t="s">
        <v>922</v>
      </c>
      <c r="DZ3" s="136" t="s">
        <v>923</v>
      </c>
      <c r="EA3" s="137" t="s">
        <v>924</v>
      </c>
      <c r="EB3" s="136" t="s">
        <v>925</v>
      </c>
      <c r="EC3" s="136" t="s">
        <v>926</v>
      </c>
      <c r="ED3" s="137" t="s">
        <v>927</v>
      </c>
      <c r="EE3" s="137" t="s">
        <v>928</v>
      </c>
      <c r="EF3" s="137" t="s">
        <v>929</v>
      </c>
      <c r="EG3" s="136" t="s">
        <v>930</v>
      </c>
      <c r="EH3" s="136" t="s">
        <v>931</v>
      </c>
      <c r="EI3" s="140" t="s">
        <v>650</v>
      </c>
      <c r="EJ3" s="140" t="s">
        <v>651</v>
      </c>
      <c r="EK3" s="140" t="s">
        <v>652</v>
      </c>
    </row>
    <row r="4" spans="1:141" s="145" customFormat="1" ht="36" x14ac:dyDescent="0.2">
      <c r="A4" s="142" t="s">
        <v>527</v>
      </c>
      <c r="B4" s="142" t="s">
        <v>527</v>
      </c>
      <c r="C4" s="123">
        <v>5</v>
      </c>
      <c r="D4" s="142" t="s">
        <v>526</v>
      </c>
      <c r="E4" s="142" t="s">
        <v>932</v>
      </c>
      <c r="F4" s="142" t="s">
        <v>933</v>
      </c>
      <c r="G4" s="142">
        <v>11001</v>
      </c>
      <c r="H4" s="142" t="s">
        <v>54</v>
      </c>
      <c r="I4" s="142" t="s">
        <v>934</v>
      </c>
      <c r="J4" s="142" t="s">
        <v>935</v>
      </c>
      <c r="K4" s="142" t="s">
        <v>936</v>
      </c>
      <c r="L4" s="142" t="s">
        <v>937</v>
      </c>
      <c r="M4" s="142" t="s">
        <v>938</v>
      </c>
      <c r="N4" s="142" t="s">
        <v>939</v>
      </c>
      <c r="O4" s="142"/>
      <c r="P4" s="142">
        <v>236004245</v>
      </c>
      <c r="Q4" s="142" t="s">
        <v>940</v>
      </c>
      <c r="R4" s="142" t="s">
        <v>941</v>
      </c>
      <c r="S4" s="142" t="s">
        <v>942</v>
      </c>
      <c r="T4" s="142" t="s">
        <v>943</v>
      </c>
      <c r="U4" s="142"/>
      <c r="V4" s="142">
        <v>236004428</v>
      </c>
      <c r="W4" s="142" t="s">
        <v>944</v>
      </c>
      <c r="X4" s="123">
        <v>10</v>
      </c>
      <c r="Y4" s="123">
        <v>2</v>
      </c>
      <c r="Z4" s="123">
        <v>12</v>
      </c>
      <c r="AA4" s="143">
        <v>9.6</v>
      </c>
      <c r="AB4" s="143">
        <v>2</v>
      </c>
      <c r="AC4" s="143">
        <v>11.6</v>
      </c>
      <c r="AD4" s="144" t="s">
        <v>945</v>
      </c>
      <c r="AE4" s="123">
        <v>10</v>
      </c>
      <c r="AF4" s="144" t="s">
        <v>945</v>
      </c>
      <c r="AG4" s="123">
        <v>0</v>
      </c>
      <c r="AH4" s="123">
        <v>0</v>
      </c>
      <c r="AI4" s="123">
        <v>1</v>
      </c>
      <c r="AJ4" s="123">
        <v>9</v>
      </c>
      <c r="AK4" s="123">
        <v>10</v>
      </c>
      <c r="AL4" s="144" t="s">
        <v>945</v>
      </c>
      <c r="AM4" s="123">
        <v>1</v>
      </c>
      <c r="AN4" s="123">
        <v>1</v>
      </c>
      <c r="AO4" s="123">
        <v>8</v>
      </c>
      <c r="AP4" s="123">
        <v>10</v>
      </c>
      <c r="AQ4" s="144" t="s">
        <v>945</v>
      </c>
      <c r="AR4" s="123">
        <v>0</v>
      </c>
      <c r="AS4" s="123">
        <v>0</v>
      </c>
      <c r="AT4" s="123">
        <v>0</v>
      </c>
      <c r="AU4" s="123">
        <v>0</v>
      </c>
      <c r="AV4" s="123">
        <v>7</v>
      </c>
      <c r="AW4" s="123">
        <v>3</v>
      </c>
      <c r="AX4" s="123">
        <v>10</v>
      </c>
      <c r="AY4" s="144" t="s">
        <v>945</v>
      </c>
      <c r="AZ4" s="123">
        <v>0</v>
      </c>
      <c r="BA4" s="123">
        <v>1</v>
      </c>
      <c r="BB4" s="123">
        <v>1</v>
      </c>
      <c r="BC4" s="123">
        <v>1</v>
      </c>
      <c r="BD4" s="123">
        <v>7</v>
      </c>
      <c r="BE4" s="123">
        <v>12</v>
      </c>
      <c r="BF4" s="123">
        <v>0</v>
      </c>
      <c r="BG4" s="123">
        <v>0</v>
      </c>
      <c r="BH4" s="123">
        <v>3</v>
      </c>
      <c r="BI4" s="123">
        <v>1</v>
      </c>
      <c r="BJ4" s="123">
        <v>0</v>
      </c>
      <c r="BK4" s="123">
        <v>0</v>
      </c>
      <c r="BL4" s="123">
        <v>12</v>
      </c>
      <c r="BM4" s="123">
        <v>0</v>
      </c>
      <c r="BN4" s="123">
        <v>0</v>
      </c>
      <c r="BO4" s="123">
        <v>3</v>
      </c>
      <c r="BP4" s="123">
        <v>9</v>
      </c>
      <c r="BQ4" s="123">
        <v>1</v>
      </c>
      <c r="BR4" s="123">
        <v>3</v>
      </c>
      <c r="BS4" s="123">
        <v>0</v>
      </c>
      <c r="BT4" s="123">
        <v>1</v>
      </c>
      <c r="BU4" s="123">
        <v>0</v>
      </c>
      <c r="BV4" s="123">
        <v>0</v>
      </c>
      <c r="BW4" s="123">
        <v>0</v>
      </c>
      <c r="BX4" s="123">
        <v>0</v>
      </c>
      <c r="BY4" s="123">
        <v>0</v>
      </c>
      <c r="BZ4" s="123">
        <v>0</v>
      </c>
      <c r="CA4" s="123">
        <v>0</v>
      </c>
      <c r="CB4" s="123">
        <v>0</v>
      </c>
      <c r="CC4" s="123">
        <v>0</v>
      </c>
      <c r="CD4" s="123">
        <v>0</v>
      </c>
      <c r="CE4" s="123">
        <v>0</v>
      </c>
      <c r="CF4" s="123">
        <v>7</v>
      </c>
      <c r="CG4" s="123">
        <v>0</v>
      </c>
      <c r="CH4" s="123">
        <v>0</v>
      </c>
      <c r="CI4" s="123">
        <v>5</v>
      </c>
      <c r="CJ4" s="123">
        <v>0</v>
      </c>
      <c r="CK4" s="123">
        <v>0</v>
      </c>
      <c r="CL4" s="123">
        <v>0</v>
      </c>
      <c r="CM4" s="123">
        <v>0</v>
      </c>
      <c r="CN4" s="123">
        <v>0</v>
      </c>
      <c r="CO4" s="123">
        <v>0</v>
      </c>
      <c r="CP4" s="123">
        <v>3</v>
      </c>
      <c r="CQ4" s="123">
        <v>1</v>
      </c>
      <c r="CR4" s="123">
        <v>0</v>
      </c>
      <c r="CS4" s="123">
        <v>0</v>
      </c>
      <c r="CT4" s="123">
        <v>0</v>
      </c>
      <c r="CU4" s="123">
        <v>0</v>
      </c>
      <c r="CV4" s="123">
        <v>0</v>
      </c>
      <c r="CW4" s="123">
        <v>0</v>
      </c>
      <c r="CX4" s="123">
        <v>0</v>
      </c>
      <c r="CY4" s="123">
        <v>0</v>
      </c>
      <c r="CZ4" s="123">
        <v>0</v>
      </c>
      <c r="DA4" s="123">
        <v>0</v>
      </c>
      <c r="DB4" s="123">
        <v>0</v>
      </c>
      <c r="DC4" s="123">
        <v>0</v>
      </c>
      <c r="DD4" s="123">
        <v>0</v>
      </c>
      <c r="DE4" s="123">
        <v>0</v>
      </c>
      <c r="DF4" s="123">
        <v>0</v>
      </c>
      <c r="DG4" s="123">
        <v>0</v>
      </c>
      <c r="DH4" s="123">
        <v>0</v>
      </c>
      <c r="DI4" s="123">
        <v>0</v>
      </c>
      <c r="DJ4" s="123">
        <v>0</v>
      </c>
      <c r="DK4" s="123">
        <v>0</v>
      </c>
      <c r="DL4" s="123">
        <v>0</v>
      </c>
      <c r="DM4" s="123">
        <v>0</v>
      </c>
      <c r="DN4" s="123">
        <v>0</v>
      </c>
      <c r="DO4" s="123">
        <v>0</v>
      </c>
      <c r="DP4" s="123">
        <v>0</v>
      </c>
      <c r="DQ4" s="123">
        <v>240</v>
      </c>
      <c r="DR4" s="123">
        <v>4</v>
      </c>
      <c r="DS4" s="123">
        <v>1539</v>
      </c>
      <c r="DT4" s="123">
        <v>1</v>
      </c>
      <c r="DU4" s="123">
        <v>1</v>
      </c>
      <c r="DV4" s="123">
        <v>0</v>
      </c>
      <c r="DW4" s="123">
        <v>0</v>
      </c>
      <c r="DX4" s="123">
        <v>20</v>
      </c>
      <c r="DY4" s="123">
        <v>1</v>
      </c>
      <c r="DZ4" s="142" t="s">
        <v>946</v>
      </c>
      <c r="EA4" s="123">
        <v>2</v>
      </c>
      <c r="EB4" s="142" t="s">
        <v>947</v>
      </c>
      <c r="EC4" s="142" t="s">
        <v>948</v>
      </c>
      <c r="ED4" s="123">
        <v>1</v>
      </c>
      <c r="EE4" s="123">
        <v>1</v>
      </c>
      <c r="EF4" s="123">
        <v>1</v>
      </c>
      <c r="EG4" s="142"/>
      <c r="EH4" s="142" t="s">
        <v>949</v>
      </c>
      <c r="EI4" s="44">
        <v>1267449</v>
      </c>
      <c r="EJ4" s="44">
        <v>496.21</v>
      </c>
      <c r="EK4" s="44">
        <v>1</v>
      </c>
    </row>
    <row r="5" spans="1:141" s="145" customFormat="1" ht="60" x14ac:dyDescent="0.2">
      <c r="A5" s="142" t="s">
        <v>384</v>
      </c>
      <c r="B5" s="142" t="s">
        <v>384</v>
      </c>
      <c r="C5" s="123">
        <v>5</v>
      </c>
      <c r="D5" s="142" t="s">
        <v>573</v>
      </c>
      <c r="E5" s="142" t="s">
        <v>950</v>
      </c>
      <c r="F5" s="142" t="s">
        <v>951</v>
      </c>
      <c r="G5" s="142">
        <v>15021</v>
      </c>
      <c r="H5" s="142" t="s">
        <v>62</v>
      </c>
      <c r="I5" s="142" t="s">
        <v>952</v>
      </c>
      <c r="J5" s="142" t="s">
        <v>953</v>
      </c>
      <c r="K5" s="142" t="s">
        <v>954</v>
      </c>
      <c r="L5" s="142" t="s">
        <v>955</v>
      </c>
      <c r="M5" s="142" t="s">
        <v>956</v>
      </c>
      <c r="N5" s="142" t="s">
        <v>957</v>
      </c>
      <c r="O5" s="142"/>
      <c r="P5" s="142">
        <v>257280562</v>
      </c>
      <c r="Q5" s="142" t="s">
        <v>958</v>
      </c>
      <c r="R5" s="142" t="s">
        <v>941</v>
      </c>
      <c r="S5" s="142" t="s">
        <v>942</v>
      </c>
      <c r="T5" s="142" t="s">
        <v>959</v>
      </c>
      <c r="U5" s="142"/>
      <c r="V5" s="142">
        <v>257280651</v>
      </c>
      <c r="W5" s="142" t="s">
        <v>960</v>
      </c>
      <c r="X5" s="123">
        <v>9</v>
      </c>
      <c r="Y5" s="123">
        <v>0</v>
      </c>
      <c r="Z5" s="123">
        <v>9</v>
      </c>
      <c r="AA5" s="143">
        <v>9</v>
      </c>
      <c r="AB5" s="143">
        <v>0</v>
      </c>
      <c r="AC5" s="143">
        <v>9</v>
      </c>
      <c r="AD5" s="144" t="s">
        <v>945</v>
      </c>
      <c r="AE5" s="123">
        <v>9</v>
      </c>
      <c r="AF5" s="144" t="s">
        <v>945</v>
      </c>
      <c r="AG5" s="123">
        <v>0</v>
      </c>
      <c r="AH5" s="123">
        <v>2</v>
      </c>
      <c r="AI5" s="123">
        <v>0</v>
      </c>
      <c r="AJ5" s="123">
        <v>7</v>
      </c>
      <c r="AK5" s="123">
        <v>9</v>
      </c>
      <c r="AL5" s="144" t="s">
        <v>945</v>
      </c>
      <c r="AM5" s="123">
        <v>3</v>
      </c>
      <c r="AN5" s="123">
        <v>2</v>
      </c>
      <c r="AO5" s="123">
        <v>4</v>
      </c>
      <c r="AP5" s="123">
        <v>9</v>
      </c>
      <c r="AQ5" s="144" t="s">
        <v>945</v>
      </c>
      <c r="AR5" s="123">
        <v>0</v>
      </c>
      <c r="AS5" s="123">
        <v>0</v>
      </c>
      <c r="AT5" s="123">
        <v>0</v>
      </c>
      <c r="AU5" s="123">
        <v>1</v>
      </c>
      <c r="AV5" s="123">
        <v>7</v>
      </c>
      <c r="AW5" s="123">
        <v>1</v>
      </c>
      <c r="AX5" s="123">
        <v>9</v>
      </c>
      <c r="AY5" s="144" t="s">
        <v>945</v>
      </c>
      <c r="AZ5" s="123">
        <v>0</v>
      </c>
      <c r="BA5" s="123">
        <v>1</v>
      </c>
      <c r="BB5" s="123">
        <v>0</v>
      </c>
      <c r="BC5" s="123">
        <v>1</v>
      </c>
      <c r="BD5" s="123">
        <v>3</v>
      </c>
      <c r="BE5" s="123">
        <v>10</v>
      </c>
      <c r="BF5" s="123">
        <v>0</v>
      </c>
      <c r="BG5" s="123">
        <v>0</v>
      </c>
      <c r="BH5" s="123">
        <v>4</v>
      </c>
      <c r="BI5" s="123">
        <v>0</v>
      </c>
      <c r="BJ5" s="123">
        <v>0</v>
      </c>
      <c r="BK5" s="123">
        <v>0</v>
      </c>
      <c r="BL5" s="123">
        <v>6</v>
      </c>
      <c r="BM5" s="123">
        <v>0</v>
      </c>
      <c r="BN5" s="123">
        <v>0</v>
      </c>
      <c r="BO5" s="123">
        <v>3</v>
      </c>
      <c r="BP5" s="123">
        <v>0</v>
      </c>
      <c r="BQ5" s="123">
        <v>0</v>
      </c>
      <c r="BR5" s="123">
        <v>2</v>
      </c>
      <c r="BS5" s="123">
        <v>0</v>
      </c>
      <c r="BT5" s="123">
        <v>0</v>
      </c>
      <c r="BU5" s="123">
        <v>0</v>
      </c>
      <c r="BV5" s="123">
        <v>0</v>
      </c>
      <c r="BW5" s="123">
        <v>0</v>
      </c>
      <c r="BX5" s="123">
        <v>0</v>
      </c>
      <c r="BY5" s="123">
        <v>0</v>
      </c>
      <c r="BZ5" s="123">
        <v>0</v>
      </c>
      <c r="CA5" s="123">
        <v>0</v>
      </c>
      <c r="CB5" s="123">
        <v>0</v>
      </c>
      <c r="CC5" s="123">
        <v>0</v>
      </c>
      <c r="CD5" s="123">
        <v>0</v>
      </c>
      <c r="CE5" s="123">
        <v>0</v>
      </c>
      <c r="CF5" s="123">
        <v>4</v>
      </c>
      <c r="CG5" s="123">
        <v>0</v>
      </c>
      <c r="CH5" s="123">
        <v>0</v>
      </c>
      <c r="CI5" s="123">
        <v>4</v>
      </c>
      <c r="CJ5" s="123">
        <v>0</v>
      </c>
      <c r="CK5" s="123">
        <v>0</v>
      </c>
      <c r="CL5" s="123">
        <v>0</v>
      </c>
      <c r="CM5" s="123">
        <v>0</v>
      </c>
      <c r="CN5" s="123">
        <v>0</v>
      </c>
      <c r="CO5" s="123">
        <v>0</v>
      </c>
      <c r="CP5" s="123">
        <v>0</v>
      </c>
      <c r="CQ5" s="123">
        <v>0</v>
      </c>
      <c r="CR5" s="123">
        <v>0</v>
      </c>
      <c r="CS5" s="123">
        <v>0</v>
      </c>
      <c r="CT5" s="123">
        <v>0</v>
      </c>
      <c r="CU5" s="123">
        <v>0</v>
      </c>
      <c r="CV5" s="123">
        <v>0</v>
      </c>
      <c r="CW5" s="123">
        <v>0</v>
      </c>
      <c r="CX5" s="123">
        <v>0</v>
      </c>
      <c r="CY5" s="123">
        <v>0</v>
      </c>
      <c r="CZ5" s="123">
        <v>10</v>
      </c>
      <c r="DA5" s="123">
        <v>0</v>
      </c>
      <c r="DB5" s="123">
        <v>0</v>
      </c>
      <c r="DC5" s="123">
        <v>0</v>
      </c>
      <c r="DD5" s="123">
        <v>0</v>
      </c>
      <c r="DE5" s="123">
        <v>0</v>
      </c>
      <c r="DF5" s="123">
        <v>0</v>
      </c>
      <c r="DG5" s="123">
        <v>0</v>
      </c>
      <c r="DH5" s="123">
        <v>0</v>
      </c>
      <c r="DI5" s="123">
        <v>0</v>
      </c>
      <c r="DJ5" s="123">
        <v>0</v>
      </c>
      <c r="DK5" s="123">
        <v>6</v>
      </c>
      <c r="DL5" s="123">
        <v>0</v>
      </c>
      <c r="DM5" s="123">
        <v>0</v>
      </c>
      <c r="DN5" s="123">
        <v>15</v>
      </c>
      <c r="DO5" s="123">
        <v>0</v>
      </c>
      <c r="DP5" s="123">
        <v>0</v>
      </c>
      <c r="DQ5" s="123">
        <v>89</v>
      </c>
      <c r="DR5" s="123">
        <v>202</v>
      </c>
      <c r="DS5" s="123">
        <v>225</v>
      </c>
      <c r="DT5" s="123">
        <v>1</v>
      </c>
      <c r="DU5" s="123">
        <v>0</v>
      </c>
      <c r="DV5" s="123">
        <v>0</v>
      </c>
      <c r="DW5" s="123">
        <v>0</v>
      </c>
      <c r="DX5" s="123">
        <v>10</v>
      </c>
      <c r="DY5" s="123">
        <v>1</v>
      </c>
      <c r="DZ5" s="142" t="s">
        <v>961</v>
      </c>
      <c r="EA5" s="123">
        <v>3</v>
      </c>
      <c r="EB5" s="142" t="s">
        <v>962</v>
      </c>
      <c r="EC5" s="142" t="s">
        <v>963</v>
      </c>
      <c r="ED5" s="123">
        <v>1</v>
      </c>
      <c r="EE5" s="123">
        <v>1</v>
      </c>
      <c r="EF5" s="123">
        <v>1</v>
      </c>
      <c r="EG5" s="142"/>
      <c r="EH5" s="142" t="s">
        <v>964</v>
      </c>
      <c r="EI5" s="44">
        <v>1326857</v>
      </c>
      <c r="EJ5" s="44">
        <v>10928.5</v>
      </c>
      <c r="EK5" s="44">
        <v>1144</v>
      </c>
    </row>
    <row r="6" spans="1:141" s="145" customFormat="1" ht="108" x14ac:dyDescent="0.2">
      <c r="A6" s="142" t="s">
        <v>96</v>
      </c>
      <c r="B6" s="142" t="s">
        <v>96</v>
      </c>
      <c r="C6" s="123">
        <v>5</v>
      </c>
      <c r="D6" s="142" t="s">
        <v>574</v>
      </c>
      <c r="E6" s="142" t="s">
        <v>965</v>
      </c>
      <c r="F6" s="142" t="s">
        <v>966</v>
      </c>
      <c r="G6" s="142">
        <v>37076</v>
      </c>
      <c r="H6" s="142" t="s">
        <v>967</v>
      </c>
      <c r="I6" s="142" t="s">
        <v>968</v>
      </c>
      <c r="J6" s="142" t="s">
        <v>969</v>
      </c>
      <c r="K6" s="142" t="s">
        <v>970</v>
      </c>
      <c r="L6" s="142" t="s">
        <v>941</v>
      </c>
      <c r="M6" s="142" t="s">
        <v>971</v>
      </c>
      <c r="N6" s="142" t="s">
        <v>972</v>
      </c>
      <c r="O6" s="142" t="s">
        <v>973</v>
      </c>
      <c r="P6" s="142">
        <v>386720804</v>
      </c>
      <c r="Q6" s="142" t="s">
        <v>974</v>
      </c>
      <c r="R6" s="142" t="s">
        <v>941</v>
      </c>
      <c r="S6" s="142" t="s">
        <v>975</v>
      </c>
      <c r="T6" s="142" t="s">
        <v>976</v>
      </c>
      <c r="U6" s="142" t="s">
        <v>973</v>
      </c>
      <c r="V6" s="142">
        <v>386720728</v>
      </c>
      <c r="W6" s="142" t="s">
        <v>977</v>
      </c>
      <c r="X6" s="123">
        <v>7</v>
      </c>
      <c r="Y6" s="123">
        <v>2</v>
      </c>
      <c r="Z6" s="123">
        <v>9</v>
      </c>
      <c r="AA6" s="143">
        <v>4.6399999999999997</v>
      </c>
      <c r="AB6" s="143">
        <v>0.3</v>
      </c>
      <c r="AC6" s="143">
        <v>4.9400000000000004</v>
      </c>
      <c r="AD6" s="144" t="s">
        <v>945</v>
      </c>
      <c r="AE6" s="123">
        <v>7</v>
      </c>
      <c r="AF6" s="144" t="s">
        <v>945</v>
      </c>
      <c r="AG6" s="123">
        <v>0</v>
      </c>
      <c r="AH6" s="123">
        <v>0</v>
      </c>
      <c r="AI6" s="123">
        <v>0</v>
      </c>
      <c r="AJ6" s="123">
        <v>7</v>
      </c>
      <c r="AK6" s="123">
        <v>7</v>
      </c>
      <c r="AL6" s="144" t="s">
        <v>945</v>
      </c>
      <c r="AM6" s="123">
        <v>0</v>
      </c>
      <c r="AN6" s="123">
        <v>3</v>
      </c>
      <c r="AO6" s="123">
        <v>4</v>
      </c>
      <c r="AP6" s="123">
        <v>7</v>
      </c>
      <c r="AQ6" s="144" t="s">
        <v>945</v>
      </c>
      <c r="AR6" s="123">
        <v>0</v>
      </c>
      <c r="AS6" s="123">
        <v>0</v>
      </c>
      <c r="AT6" s="123">
        <v>0</v>
      </c>
      <c r="AU6" s="123">
        <v>1</v>
      </c>
      <c r="AV6" s="123">
        <v>5</v>
      </c>
      <c r="AW6" s="123">
        <v>1</v>
      </c>
      <c r="AX6" s="123">
        <v>7</v>
      </c>
      <c r="AY6" s="144" t="s">
        <v>945</v>
      </c>
      <c r="AZ6" s="123">
        <v>0</v>
      </c>
      <c r="BA6" s="123">
        <v>1</v>
      </c>
      <c r="BB6" s="123">
        <v>1</v>
      </c>
      <c r="BC6" s="123">
        <v>1</v>
      </c>
      <c r="BD6" s="123">
        <v>5</v>
      </c>
      <c r="BE6" s="123">
        <v>3</v>
      </c>
      <c r="BF6" s="123">
        <v>0</v>
      </c>
      <c r="BG6" s="123">
        <v>0</v>
      </c>
      <c r="BH6" s="123">
        <v>1</v>
      </c>
      <c r="BI6" s="123">
        <v>0</v>
      </c>
      <c r="BJ6" s="123">
        <v>0</v>
      </c>
      <c r="BK6" s="123">
        <v>0</v>
      </c>
      <c r="BL6" s="123">
        <v>1</v>
      </c>
      <c r="BM6" s="123">
        <v>0</v>
      </c>
      <c r="BN6" s="123">
        <v>0</v>
      </c>
      <c r="BO6" s="123">
        <v>0</v>
      </c>
      <c r="BP6" s="123">
        <v>0</v>
      </c>
      <c r="BQ6" s="123">
        <v>0</v>
      </c>
      <c r="BR6" s="123">
        <v>0</v>
      </c>
      <c r="BS6" s="123">
        <v>0</v>
      </c>
      <c r="BT6" s="123">
        <v>0</v>
      </c>
      <c r="BU6" s="123">
        <v>1</v>
      </c>
      <c r="BV6" s="123">
        <v>0</v>
      </c>
      <c r="BW6" s="123">
        <v>0</v>
      </c>
      <c r="BX6" s="123">
        <v>0</v>
      </c>
      <c r="BY6" s="123">
        <v>0</v>
      </c>
      <c r="BZ6" s="123">
        <v>0</v>
      </c>
      <c r="CA6" s="123">
        <v>0</v>
      </c>
      <c r="CB6" s="123">
        <v>0</v>
      </c>
      <c r="CC6" s="123">
        <v>0</v>
      </c>
      <c r="CD6" s="123">
        <v>0</v>
      </c>
      <c r="CE6" s="123">
        <v>0</v>
      </c>
      <c r="CF6" s="123">
        <v>2</v>
      </c>
      <c r="CG6" s="123">
        <v>0</v>
      </c>
      <c r="CH6" s="123">
        <v>0</v>
      </c>
      <c r="CI6" s="123">
        <v>7</v>
      </c>
      <c r="CJ6" s="123">
        <v>0</v>
      </c>
      <c r="CK6" s="123">
        <v>0</v>
      </c>
      <c r="CL6" s="123">
        <v>0</v>
      </c>
      <c r="CM6" s="123">
        <v>0</v>
      </c>
      <c r="CN6" s="123">
        <v>0</v>
      </c>
      <c r="CO6" s="123">
        <v>0</v>
      </c>
      <c r="CP6" s="123">
        <v>0</v>
      </c>
      <c r="CQ6" s="123">
        <v>0</v>
      </c>
      <c r="CR6" s="123">
        <v>0</v>
      </c>
      <c r="CS6" s="123">
        <v>0</v>
      </c>
      <c r="CT6" s="123">
        <v>0</v>
      </c>
      <c r="CU6" s="123">
        <v>0</v>
      </c>
      <c r="CV6" s="123">
        <v>0</v>
      </c>
      <c r="CW6" s="123">
        <v>0</v>
      </c>
      <c r="CX6" s="123">
        <v>0</v>
      </c>
      <c r="CY6" s="123">
        <v>0</v>
      </c>
      <c r="CZ6" s="123">
        <v>1</v>
      </c>
      <c r="DA6" s="123">
        <v>0</v>
      </c>
      <c r="DB6" s="123">
        <v>0</v>
      </c>
      <c r="DC6" s="123">
        <v>0</v>
      </c>
      <c r="DD6" s="123">
        <v>0</v>
      </c>
      <c r="DE6" s="123">
        <v>0</v>
      </c>
      <c r="DF6" s="123">
        <v>0</v>
      </c>
      <c r="DG6" s="123">
        <v>0</v>
      </c>
      <c r="DH6" s="123">
        <v>0</v>
      </c>
      <c r="DI6" s="123">
        <v>0</v>
      </c>
      <c r="DJ6" s="123">
        <v>0</v>
      </c>
      <c r="DK6" s="123">
        <v>0</v>
      </c>
      <c r="DL6" s="123">
        <v>0</v>
      </c>
      <c r="DM6" s="123">
        <v>0</v>
      </c>
      <c r="DN6" s="123">
        <v>1</v>
      </c>
      <c r="DO6" s="123">
        <v>0</v>
      </c>
      <c r="DP6" s="123">
        <v>0</v>
      </c>
      <c r="DQ6" s="123">
        <v>51</v>
      </c>
      <c r="DR6" s="123">
        <v>78</v>
      </c>
      <c r="DS6" s="123">
        <v>221</v>
      </c>
      <c r="DT6" s="123">
        <v>0</v>
      </c>
      <c r="DU6" s="123">
        <v>0</v>
      </c>
      <c r="DV6" s="123">
        <v>0</v>
      </c>
      <c r="DW6" s="123">
        <v>0</v>
      </c>
      <c r="DX6" s="123">
        <v>15</v>
      </c>
      <c r="DY6" s="123">
        <v>1</v>
      </c>
      <c r="DZ6" s="142" t="s">
        <v>978</v>
      </c>
      <c r="EA6" s="123">
        <v>2</v>
      </c>
      <c r="EB6" s="142" t="s">
        <v>979</v>
      </c>
      <c r="EC6" s="142"/>
      <c r="ED6" s="123">
        <v>1</v>
      </c>
      <c r="EE6" s="123">
        <v>1</v>
      </c>
      <c r="EF6" s="123">
        <v>1</v>
      </c>
      <c r="EG6" s="142"/>
      <c r="EH6" s="142" t="s">
        <v>980</v>
      </c>
      <c r="EI6" s="44">
        <v>637834</v>
      </c>
      <c r="EJ6" s="44">
        <v>10058.09</v>
      </c>
      <c r="EK6" s="44">
        <v>624</v>
      </c>
    </row>
    <row r="7" spans="1:141" s="145" customFormat="1" ht="48" x14ac:dyDescent="0.2">
      <c r="A7" s="142" t="s">
        <v>355</v>
      </c>
      <c r="B7" s="142" t="s">
        <v>355</v>
      </c>
      <c r="C7" s="123">
        <v>5</v>
      </c>
      <c r="D7" s="142" t="s">
        <v>575</v>
      </c>
      <c r="E7" s="142" t="s">
        <v>981</v>
      </c>
      <c r="F7" s="142" t="s">
        <v>982</v>
      </c>
      <c r="G7" s="142">
        <v>30613</v>
      </c>
      <c r="H7" s="142" t="s">
        <v>983</v>
      </c>
      <c r="I7" s="142" t="s">
        <v>984</v>
      </c>
      <c r="J7" s="142" t="s">
        <v>985</v>
      </c>
      <c r="K7" s="142" t="s">
        <v>986</v>
      </c>
      <c r="L7" s="142" t="s">
        <v>941</v>
      </c>
      <c r="M7" s="142" t="s">
        <v>987</v>
      </c>
      <c r="N7" s="142" t="s">
        <v>988</v>
      </c>
      <c r="O7" s="142"/>
      <c r="P7" s="142">
        <v>377195379</v>
      </c>
      <c r="Q7" s="142" t="s">
        <v>989</v>
      </c>
      <c r="R7" s="142" t="s">
        <v>941</v>
      </c>
      <c r="S7" s="142" t="s">
        <v>990</v>
      </c>
      <c r="T7" s="142" t="s">
        <v>991</v>
      </c>
      <c r="U7" s="142"/>
      <c r="V7" s="142">
        <v>377195634</v>
      </c>
      <c r="W7" s="142" t="s">
        <v>992</v>
      </c>
      <c r="X7" s="123">
        <v>5</v>
      </c>
      <c r="Y7" s="123">
        <v>1</v>
      </c>
      <c r="Z7" s="123">
        <v>6</v>
      </c>
      <c r="AA7" s="143">
        <v>5</v>
      </c>
      <c r="AB7" s="143">
        <v>1</v>
      </c>
      <c r="AC7" s="143">
        <v>6</v>
      </c>
      <c r="AD7" s="144" t="s">
        <v>945</v>
      </c>
      <c r="AE7" s="123">
        <v>5</v>
      </c>
      <c r="AF7" s="144" t="s">
        <v>945</v>
      </c>
      <c r="AG7" s="123">
        <v>0</v>
      </c>
      <c r="AH7" s="123">
        <v>0</v>
      </c>
      <c r="AI7" s="123">
        <v>0</v>
      </c>
      <c r="AJ7" s="123">
        <v>5</v>
      </c>
      <c r="AK7" s="123">
        <v>5</v>
      </c>
      <c r="AL7" s="144" t="s">
        <v>945</v>
      </c>
      <c r="AM7" s="123">
        <v>2</v>
      </c>
      <c r="AN7" s="123">
        <v>2</v>
      </c>
      <c r="AO7" s="123">
        <v>1</v>
      </c>
      <c r="AP7" s="123">
        <v>5</v>
      </c>
      <c r="AQ7" s="144" t="s">
        <v>945</v>
      </c>
      <c r="AR7" s="123">
        <v>0</v>
      </c>
      <c r="AS7" s="123">
        <v>0</v>
      </c>
      <c r="AT7" s="123">
        <v>0</v>
      </c>
      <c r="AU7" s="123">
        <v>0</v>
      </c>
      <c r="AV7" s="123">
        <v>4</v>
      </c>
      <c r="AW7" s="123">
        <v>1</v>
      </c>
      <c r="AX7" s="123">
        <v>5</v>
      </c>
      <c r="AY7" s="144" t="s">
        <v>945</v>
      </c>
      <c r="AZ7" s="123">
        <v>0</v>
      </c>
      <c r="BA7" s="123">
        <v>1</v>
      </c>
      <c r="BB7" s="123">
        <v>1</v>
      </c>
      <c r="BC7" s="123">
        <v>1</v>
      </c>
      <c r="BD7" s="123">
        <v>1</v>
      </c>
      <c r="BE7" s="123">
        <v>0</v>
      </c>
      <c r="BF7" s="123">
        <v>0</v>
      </c>
      <c r="BG7" s="123">
        <v>0</v>
      </c>
      <c r="BH7" s="123">
        <v>1</v>
      </c>
      <c r="BI7" s="123">
        <v>0</v>
      </c>
      <c r="BJ7" s="123">
        <v>0</v>
      </c>
      <c r="BK7" s="123">
        <v>0</v>
      </c>
      <c r="BL7" s="123">
        <v>1</v>
      </c>
      <c r="BM7" s="123">
        <v>0</v>
      </c>
      <c r="BN7" s="123">
        <v>0</v>
      </c>
      <c r="BO7" s="123">
        <v>1</v>
      </c>
      <c r="BP7" s="123">
        <v>1</v>
      </c>
      <c r="BQ7" s="123">
        <v>0</v>
      </c>
      <c r="BR7" s="123">
        <v>0</v>
      </c>
      <c r="BS7" s="123">
        <v>0</v>
      </c>
      <c r="BT7" s="123">
        <v>0</v>
      </c>
      <c r="BU7" s="123">
        <v>0</v>
      </c>
      <c r="BV7" s="123">
        <v>0</v>
      </c>
      <c r="BW7" s="123">
        <v>0</v>
      </c>
      <c r="BX7" s="123">
        <v>0</v>
      </c>
      <c r="BY7" s="123">
        <v>0</v>
      </c>
      <c r="BZ7" s="123">
        <v>0</v>
      </c>
      <c r="CA7" s="123">
        <v>0</v>
      </c>
      <c r="CB7" s="123">
        <v>0</v>
      </c>
      <c r="CC7" s="123">
        <v>0</v>
      </c>
      <c r="CD7" s="123">
        <v>0</v>
      </c>
      <c r="CE7" s="123">
        <v>0</v>
      </c>
      <c r="CF7" s="123">
        <v>0</v>
      </c>
      <c r="CG7" s="123">
        <v>0</v>
      </c>
      <c r="CH7" s="123">
        <v>0</v>
      </c>
      <c r="CI7" s="123">
        <v>0</v>
      </c>
      <c r="CJ7" s="123">
        <v>0</v>
      </c>
      <c r="CK7" s="123">
        <v>0</v>
      </c>
      <c r="CL7" s="123">
        <v>0</v>
      </c>
      <c r="CM7" s="123">
        <v>0</v>
      </c>
      <c r="CN7" s="123">
        <v>0</v>
      </c>
      <c r="CO7" s="123">
        <v>0</v>
      </c>
      <c r="CP7" s="123">
        <v>0</v>
      </c>
      <c r="CQ7" s="123">
        <v>0</v>
      </c>
      <c r="CR7" s="123">
        <v>0</v>
      </c>
      <c r="CS7" s="123">
        <v>0</v>
      </c>
      <c r="CT7" s="123">
        <v>0</v>
      </c>
      <c r="CU7" s="123">
        <v>0</v>
      </c>
      <c r="CV7" s="123">
        <v>0</v>
      </c>
      <c r="CW7" s="123">
        <v>0</v>
      </c>
      <c r="CX7" s="123">
        <v>0</v>
      </c>
      <c r="CY7" s="123">
        <v>0</v>
      </c>
      <c r="CZ7" s="123">
        <v>0</v>
      </c>
      <c r="DA7" s="123">
        <v>0</v>
      </c>
      <c r="DB7" s="123">
        <v>0</v>
      </c>
      <c r="DC7" s="123">
        <v>0</v>
      </c>
      <c r="DD7" s="123">
        <v>0</v>
      </c>
      <c r="DE7" s="123">
        <v>0</v>
      </c>
      <c r="DF7" s="123">
        <v>0</v>
      </c>
      <c r="DG7" s="123">
        <v>0</v>
      </c>
      <c r="DH7" s="123">
        <v>0</v>
      </c>
      <c r="DI7" s="123">
        <v>0</v>
      </c>
      <c r="DJ7" s="123">
        <v>0</v>
      </c>
      <c r="DK7" s="123">
        <v>0</v>
      </c>
      <c r="DL7" s="123">
        <v>0</v>
      </c>
      <c r="DM7" s="123">
        <v>0</v>
      </c>
      <c r="DN7" s="123">
        <v>0</v>
      </c>
      <c r="DO7" s="123">
        <v>0</v>
      </c>
      <c r="DP7" s="123">
        <v>0</v>
      </c>
      <c r="DQ7" s="123">
        <v>33</v>
      </c>
      <c r="DR7" s="123">
        <v>46</v>
      </c>
      <c r="DS7" s="123">
        <v>28</v>
      </c>
      <c r="DT7" s="123">
        <v>1</v>
      </c>
      <c r="DU7" s="123">
        <v>0</v>
      </c>
      <c r="DV7" s="123">
        <v>0</v>
      </c>
      <c r="DW7" s="123">
        <v>0</v>
      </c>
      <c r="DX7" s="123">
        <v>5</v>
      </c>
      <c r="DY7" s="123">
        <v>1</v>
      </c>
      <c r="DZ7" s="142" t="s">
        <v>993</v>
      </c>
      <c r="EA7" s="123">
        <v>2</v>
      </c>
      <c r="EB7" s="142"/>
      <c r="EC7" s="142" t="s">
        <v>994</v>
      </c>
      <c r="ED7" s="123">
        <v>1</v>
      </c>
      <c r="EE7" s="123">
        <v>1</v>
      </c>
      <c r="EF7" s="123">
        <v>1</v>
      </c>
      <c r="EG7" s="142"/>
      <c r="EH7" s="142"/>
      <c r="EI7" s="44">
        <v>576635</v>
      </c>
      <c r="EJ7" s="44">
        <v>7648.99</v>
      </c>
      <c r="EK7" s="44">
        <v>501</v>
      </c>
    </row>
    <row r="8" spans="1:141" s="145" customFormat="1" ht="24" x14ac:dyDescent="0.2">
      <c r="A8" s="142" t="s">
        <v>171</v>
      </c>
      <c r="B8" s="142" t="s">
        <v>171</v>
      </c>
      <c r="C8" s="123">
        <v>5</v>
      </c>
      <c r="D8" s="142" t="s">
        <v>576</v>
      </c>
      <c r="E8" s="142" t="s">
        <v>995</v>
      </c>
      <c r="F8" s="142" t="s">
        <v>996</v>
      </c>
      <c r="G8" s="142">
        <v>36006</v>
      </c>
      <c r="H8" s="142" t="s">
        <v>997</v>
      </c>
      <c r="I8" s="142" t="s">
        <v>998</v>
      </c>
      <c r="J8" s="142" t="s">
        <v>999</v>
      </c>
      <c r="K8" s="142" t="s">
        <v>1000</v>
      </c>
      <c r="L8" s="142" t="s">
        <v>1001</v>
      </c>
      <c r="M8" s="142" t="s">
        <v>1002</v>
      </c>
      <c r="N8" s="142" t="s">
        <v>1003</v>
      </c>
      <c r="O8" s="142"/>
      <c r="P8" s="142"/>
      <c r="Q8" s="142" t="s">
        <v>1004</v>
      </c>
      <c r="R8" s="142" t="s">
        <v>941</v>
      </c>
      <c r="S8" s="142"/>
      <c r="T8" s="142" t="s">
        <v>1005</v>
      </c>
      <c r="U8" s="142"/>
      <c r="V8" s="142">
        <v>354222229</v>
      </c>
      <c r="W8" s="142" t="s">
        <v>1006</v>
      </c>
      <c r="X8" s="123">
        <v>4</v>
      </c>
      <c r="Y8" s="123">
        <v>0</v>
      </c>
      <c r="Z8" s="123">
        <v>4</v>
      </c>
      <c r="AA8" s="143">
        <v>4</v>
      </c>
      <c r="AB8" s="143">
        <v>0</v>
      </c>
      <c r="AC8" s="143">
        <v>4</v>
      </c>
      <c r="AD8" s="144" t="s">
        <v>945</v>
      </c>
      <c r="AE8" s="123">
        <v>4</v>
      </c>
      <c r="AF8" s="144" t="s">
        <v>945</v>
      </c>
      <c r="AG8" s="123">
        <v>0</v>
      </c>
      <c r="AH8" s="123">
        <v>0</v>
      </c>
      <c r="AI8" s="123">
        <v>0</v>
      </c>
      <c r="AJ8" s="123">
        <v>4</v>
      </c>
      <c r="AK8" s="123">
        <v>4</v>
      </c>
      <c r="AL8" s="144" t="s">
        <v>945</v>
      </c>
      <c r="AM8" s="123">
        <v>1</v>
      </c>
      <c r="AN8" s="123">
        <v>1</v>
      </c>
      <c r="AO8" s="123">
        <v>2</v>
      </c>
      <c r="AP8" s="123">
        <v>4</v>
      </c>
      <c r="AQ8" s="144" t="s">
        <v>945</v>
      </c>
      <c r="AR8" s="123">
        <v>0</v>
      </c>
      <c r="AS8" s="123">
        <v>0</v>
      </c>
      <c r="AT8" s="123">
        <v>0</v>
      </c>
      <c r="AU8" s="123">
        <v>0</v>
      </c>
      <c r="AV8" s="123">
        <v>3</v>
      </c>
      <c r="AW8" s="123">
        <v>1</v>
      </c>
      <c r="AX8" s="123">
        <v>4</v>
      </c>
      <c r="AY8" s="144" t="s">
        <v>945</v>
      </c>
      <c r="AZ8" s="123">
        <v>0</v>
      </c>
      <c r="BA8" s="123">
        <v>1</v>
      </c>
      <c r="BB8" s="123">
        <v>0</v>
      </c>
      <c r="BC8" s="123">
        <v>1</v>
      </c>
      <c r="BD8" s="123">
        <v>0</v>
      </c>
      <c r="BE8" s="123">
        <v>5</v>
      </c>
      <c r="BF8" s="123">
        <v>0</v>
      </c>
      <c r="BG8" s="123">
        <v>0</v>
      </c>
      <c r="BH8" s="123">
        <v>1</v>
      </c>
      <c r="BI8" s="123">
        <v>0</v>
      </c>
      <c r="BJ8" s="123">
        <v>0</v>
      </c>
      <c r="BK8" s="123">
        <v>2</v>
      </c>
      <c r="BL8" s="123">
        <v>4</v>
      </c>
      <c r="BM8" s="123">
        <v>0</v>
      </c>
      <c r="BN8" s="123">
        <v>1</v>
      </c>
      <c r="BO8" s="123">
        <v>0</v>
      </c>
      <c r="BP8" s="123">
        <v>4</v>
      </c>
      <c r="BQ8" s="123">
        <v>0</v>
      </c>
      <c r="BR8" s="123">
        <v>1</v>
      </c>
      <c r="BS8" s="123">
        <v>0</v>
      </c>
      <c r="BT8" s="123">
        <v>0</v>
      </c>
      <c r="BU8" s="123">
        <v>0</v>
      </c>
      <c r="BV8" s="123">
        <v>0</v>
      </c>
      <c r="BW8" s="123">
        <v>0</v>
      </c>
      <c r="BX8" s="123">
        <v>0</v>
      </c>
      <c r="BY8" s="123">
        <v>0</v>
      </c>
      <c r="BZ8" s="123">
        <v>0</v>
      </c>
      <c r="CA8" s="123">
        <v>0</v>
      </c>
      <c r="CB8" s="123">
        <v>0</v>
      </c>
      <c r="CC8" s="123">
        <v>0</v>
      </c>
      <c r="CD8" s="123">
        <v>0</v>
      </c>
      <c r="CE8" s="123">
        <v>0</v>
      </c>
      <c r="CF8" s="123">
        <v>4</v>
      </c>
      <c r="CG8" s="123">
        <v>0</v>
      </c>
      <c r="CH8" s="123">
        <v>0</v>
      </c>
      <c r="CI8" s="123">
        <v>0</v>
      </c>
      <c r="CJ8" s="123">
        <v>0</v>
      </c>
      <c r="CK8" s="123">
        <v>0</v>
      </c>
      <c r="CL8" s="123">
        <v>0</v>
      </c>
      <c r="CM8" s="123">
        <v>0</v>
      </c>
      <c r="CN8" s="123">
        <v>0</v>
      </c>
      <c r="CO8" s="123">
        <v>0</v>
      </c>
      <c r="CP8" s="123">
        <v>0</v>
      </c>
      <c r="CQ8" s="123">
        <v>0</v>
      </c>
      <c r="CR8" s="123">
        <v>0</v>
      </c>
      <c r="CS8" s="123">
        <v>0</v>
      </c>
      <c r="CT8" s="123">
        <v>0</v>
      </c>
      <c r="CU8" s="123">
        <v>0</v>
      </c>
      <c r="CV8" s="123">
        <v>0</v>
      </c>
      <c r="CW8" s="123">
        <v>0</v>
      </c>
      <c r="CX8" s="123">
        <v>0</v>
      </c>
      <c r="CY8" s="123">
        <v>0</v>
      </c>
      <c r="CZ8" s="123">
        <v>2</v>
      </c>
      <c r="DA8" s="123">
        <v>0</v>
      </c>
      <c r="DB8" s="123">
        <v>0</v>
      </c>
      <c r="DC8" s="123">
        <v>0</v>
      </c>
      <c r="DD8" s="123">
        <v>0</v>
      </c>
      <c r="DE8" s="123">
        <v>0</v>
      </c>
      <c r="DF8" s="123">
        <v>0</v>
      </c>
      <c r="DG8" s="123">
        <v>0</v>
      </c>
      <c r="DH8" s="123">
        <v>0</v>
      </c>
      <c r="DI8" s="123">
        <v>0</v>
      </c>
      <c r="DJ8" s="123">
        <v>0</v>
      </c>
      <c r="DK8" s="123">
        <v>0</v>
      </c>
      <c r="DL8" s="123">
        <v>0</v>
      </c>
      <c r="DM8" s="123">
        <v>0</v>
      </c>
      <c r="DN8" s="123">
        <v>1</v>
      </c>
      <c r="DO8" s="123">
        <v>1</v>
      </c>
      <c r="DP8" s="123">
        <v>0</v>
      </c>
      <c r="DQ8" s="123">
        <v>29</v>
      </c>
      <c r="DR8" s="123">
        <v>10</v>
      </c>
      <c r="DS8" s="123">
        <v>26</v>
      </c>
      <c r="DT8" s="123">
        <v>1</v>
      </c>
      <c r="DU8" s="123">
        <v>0</v>
      </c>
      <c r="DV8" s="123">
        <v>0</v>
      </c>
      <c r="DW8" s="123">
        <v>0</v>
      </c>
      <c r="DX8" s="123">
        <v>15</v>
      </c>
      <c r="DY8" s="123">
        <v>1</v>
      </c>
      <c r="DZ8" s="142" t="s">
        <v>1007</v>
      </c>
      <c r="EA8" s="123">
        <v>1</v>
      </c>
      <c r="EB8" s="142" t="s">
        <v>1008</v>
      </c>
      <c r="EC8" s="142"/>
      <c r="ED8" s="123">
        <v>1</v>
      </c>
      <c r="EE8" s="123">
        <v>1</v>
      </c>
      <c r="EF8" s="123">
        <v>1</v>
      </c>
      <c r="EG8" s="142" t="s">
        <v>1009</v>
      </c>
      <c r="EH8" s="142"/>
      <c r="EI8" s="44">
        <v>297804</v>
      </c>
      <c r="EJ8" s="44">
        <v>3310.39</v>
      </c>
      <c r="EK8" s="44">
        <v>134</v>
      </c>
    </row>
    <row r="9" spans="1:141" s="145" customFormat="1" ht="48" x14ac:dyDescent="0.2">
      <c r="A9" s="142" t="s">
        <v>435</v>
      </c>
      <c r="B9" s="142" t="s">
        <v>435</v>
      </c>
      <c r="C9" s="123">
        <v>5</v>
      </c>
      <c r="D9" s="142" t="s">
        <v>577</v>
      </c>
      <c r="E9" s="142" t="s">
        <v>1010</v>
      </c>
      <c r="F9" s="142" t="s">
        <v>1011</v>
      </c>
      <c r="G9" s="142">
        <v>40002</v>
      </c>
      <c r="H9" s="142" t="s">
        <v>463</v>
      </c>
      <c r="I9" s="142" t="s">
        <v>1012</v>
      </c>
      <c r="J9" s="142" t="s">
        <v>1013</v>
      </c>
      <c r="K9" s="142" t="s">
        <v>1014</v>
      </c>
      <c r="L9" s="142" t="s">
        <v>941</v>
      </c>
      <c r="M9" s="142" t="s">
        <v>1015</v>
      </c>
      <c r="N9" s="142" t="s">
        <v>1016</v>
      </c>
      <c r="O9" s="142" t="s">
        <v>1017</v>
      </c>
      <c r="P9" s="142">
        <v>475657535</v>
      </c>
      <c r="Q9" s="142" t="s">
        <v>1018</v>
      </c>
      <c r="R9" s="142" t="s">
        <v>941</v>
      </c>
      <c r="S9" s="142" t="s">
        <v>1019</v>
      </c>
      <c r="T9" s="142" t="s">
        <v>1020</v>
      </c>
      <c r="U9" s="142"/>
      <c r="V9" s="142">
        <v>475657217</v>
      </c>
      <c r="W9" s="142" t="s">
        <v>1021</v>
      </c>
      <c r="X9" s="123">
        <v>6</v>
      </c>
      <c r="Y9" s="123">
        <v>0</v>
      </c>
      <c r="Z9" s="123">
        <v>6</v>
      </c>
      <c r="AA9" s="143">
        <v>4</v>
      </c>
      <c r="AB9" s="143">
        <v>0</v>
      </c>
      <c r="AC9" s="143">
        <v>4</v>
      </c>
      <c r="AD9" s="144" t="s">
        <v>945</v>
      </c>
      <c r="AE9" s="123">
        <v>5</v>
      </c>
      <c r="AF9" s="144" t="s">
        <v>945</v>
      </c>
      <c r="AG9" s="123">
        <v>0</v>
      </c>
      <c r="AH9" s="123">
        <v>1</v>
      </c>
      <c r="AI9" s="123">
        <v>0</v>
      </c>
      <c r="AJ9" s="123">
        <v>5</v>
      </c>
      <c r="AK9" s="123">
        <v>6</v>
      </c>
      <c r="AL9" s="144" t="s">
        <v>945</v>
      </c>
      <c r="AM9" s="123">
        <v>1</v>
      </c>
      <c r="AN9" s="123">
        <v>1</v>
      </c>
      <c r="AO9" s="123">
        <v>4</v>
      </c>
      <c r="AP9" s="123">
        <v>6</v>
      </c>
      <c r="AQ9" s="144" t="s">
        <v>945</v>
      </c>
      <c r="AR9" s="123">
        <v>0</v>
      </c>
      <c r="AS9" s="123">
        <v>0</v>
      </c>
      <c r="AT9" s="123">
        <v>1</v>
      </c>
      <c r="AU9" s="123">
        <v>0</v>
      </c>
      <c r="AV9" s="123">
        <v>4</v>
      </c>
      <c r="AW9" s="123">
        <v>1</v>
      </c>
      <c r="AX9" s="123">
        <v>6</v>
      </c>
      <c r="AY9" s="144" t="s">
        <v>945</v>
      </c>
      <c r="AZ9" s="123">
        <v>0</v>
      </c>
      <c r="BA9" s="123">
        <v>1</v>
      </c>
      <c r="BB9" s="123">
        <v>1</v>
      </c>
      <c r="BC9" s="123">
        <v>1</v>
      </c>
      <c r="BD9" s="123">
        <v>1</v>
      </c>
      <c r="BE9" s="123">
        <v>7</v>
      </c>
      <c r="BF9" s="123">
        <v>0</v>
      </c>
      <c r="BG9" s="123">
        <v>0</v>
      </c>
      <c r="BH9" s="123">
        <v>4</v>
      </c>
      <c r="BI9" s="123">
        <v>0</v>
      </c>
      <c r="BJ9" s="123">
        <v>0</v>
      </c>
      <c r="BK9" s="123">
        <v>0</v>
      </c>
      <c r="BL9" s="123">
        <v>3</v>
      </c>
      <c r="BM9" s="123">
        <v>0</v>
      </c>
      <c r="BN9" s="123">
        <v>0</v>
      </c>
      <c r="BO9" s="123">
        <v>2</v>
      </c>
      <c r="BP9" s="123">
        <v>0</v>
      </c>
      <c r="BQ9" s="123">
        <v>0</v>
      </c>
      <c r="BR9" s="123">
        <v>0</v>
      </c>
      <c r="BS9" s="123">
        <v>0</v>
      </c>
      <c r="BT9" s="123">
        <v>0</v>
      </c>
      <c r="BU9" s="123">
        <v>0</v>
      </c>
      <c r="BV9" s="123">
        <v>0</v>
      </c>
      <c r="BW9" s="123">
        <v>0</v>
      </c>
      <c r="BX9" s="123">
        <v>0</v>
      </c>
      <c r="BY9" s="123">
        <v>0</v>
      </c>
      <c r="BZ9" s="123">
        <v>0</v>
      </c>
      <c r="CA9" s="123">
        <v>0</v>
      </c>
      <c r="CB9" s="123">
        <v>0</v>
      </c>
      <c r="CC9" s="123">
        <v>0</v>
      </c>
      <c r="CD9" s="123">
        <v>0</v>
      </c>
      <c r="CE9" s="123">
        <v>0</v>
      </c>
      <c r="CF9" s="123">
        <v>1</v>
      </c>
      <c r="CG9" s="123">
        <v>0</v>
      </c>
      <c r="CH9" s="123">
        <v>0</v>
      </c>
      <c r="CI9" s="123">
        <v>1</v>
      </c>
      <c r="CJ9" s="123">
        <v>0</v>
      </c>
      <c r="CK9" s="123">
        <v>2</v>
      </c>
      <c r="CL9" s="123">
        <v>0</v>
      </c>
      <c r="CM9" s="123">
        <v>1</v>
      </c>
      <c r="CN9" s="123">
        <v>0</v>
      </c>
      <c r="CO9" s="123">
        <v>0</v>
      </c>
      <c r="CP9" s="123">
        <v>0</v>
      </c>
      <c r="CQ9" s="123">
        <v>0</v>
      </c>
      <c r="CR9" s="123">
        <v>0</v>
      </c>
      <c r="CS9" s="123">
        <v>0</v>
      </c>
      <c r="CT9" s="123">
        <v>0</v>
      </c>
      <c r="CU9" s="123">
        <v>0</v>
      </c>
      <c r="CV9" s="123">
        <v>0</v>
      </c>
      <c r="CW9" s="123">
        <v>0</v>
      </c>
      <c r="CX9" s="123">
        <v>0</v>
      </c>
      <c r="CY9" s="123">
        <v>0</v>
      </c>
      <c r="CZ9" s="123">
        <v>8</v>
      </c>
      <c r="DA9" s="123">
        <v>0</v>
      </c>
      <c r="DB9" s="123">
        <v>0</v>
      </c>
      <c r="DC9" s="123">
        <v>0</v>
      </c>
      <c r="DD9" s="123">
        <v>0</v>
      </c>
      <c r="DE9" s="123">
        <v>0</v>
      </c>
      <c r="DF9" s="123">
        <v>1</v>
      </c>
      <c r="DG9" s="123">
        <v>0</v>
      </c>
      <c r="DH9" s="123">
        <v>1</v>
      </c>
      <c r="DI9" s="123">
        <v>0</v>
      </c>
      <c r="DJ9" s="123">
        <v>2</v>
      </c>
      <c r="DK9" s="123">
        <v>0</v>
      </c>
      <c r="DL9" s="123">
        <v>0</v>
      </c>
      <c r="DM9" s="123">
        <v>0</v>
      </c>
      <c r="DN9" s="123">
        <v>0</v>
      </c>
      <c r="DO9" s="123">
        <v>0</v>
      </c>
      <c r="DP9" s="123">
        <v>2</v>
      </c>
      <c r="DQ9" s="123">
        <v>75</v>
      </c>
      <c r="DR9" s="123">
        <v>16</v>
      </c>
      <c r="DS9" s="123">
        <v>502</v>
      </c>
      <c r="DT9" s="123">
        <v>0</v>
      </c>
      <c r="DU9" s="123"/>
      <c r="DV9" s="123">
        <v>0</v>
      </c>
      <c r="DW9" s="123">
        <v>0</v>
      </c>
      <c r="DX9" s="123">
        <v>10</v>
      </c>
      <c r="DY9" s="123">
        <v>1</v>
      </c>
      <c r="DZ9" s="142" t="s">
        <v>1022</v>
      </c>
      <c r="EA9" s="123">
        <v>2</v>
      </c>
      <c r="EB9" s="142" t="s">
        <v>1023</v>
      </c>
      <c r="EC9" s="142" t="s">
        <v>1024</v>
      </c>
      <c r="ED9" s="123">
        <v>1</v>
      </c>
      <c r="EE9" s="123">
        <v>1</v>
      </c>
      <c r="EF9" s="123">
        <v>1</v>
      </c>
      <c r="EG9" s="142"/>
      <c r="EH9" s="142" t="s">
        <v>1025</v>
      </c>
      <c r="EI9" s="44">
        <v>822850</v>
      </c>
      <c r="EJ9" s="44">
        <v>5338.54</v>
      </c>
      <c r="EK9" s="44">
        <v>354</v>
      </c>
    </row>
    <row r="10" spans="1:141" s="145" customFormat="1" ht="96" x14ac:dyDescent="0.2">
      <c r="A10" s="142" t="s">
        <v>217</v>
      </c>
      <c r="B10" s="142" t="s">
        <v>217</v>
      </c>
      <c r="C10" s="123">
        <v>5</v>
      </c>
      <c r="D10" s="142" t="s">
        <v>578</v>
      </c>
      <c r="E10" s="142" t="s">
        <v>1026</v>
      </c>
      <c r="F10" s="142" t="s">
        <v>1027</v>
      </c>
      <c r="G10" s="142">
        <v>46180</v>
      </c>
      <c r="H10" s="142" t="s">
        <v>1028</v>
      </c>
      <c r="I10" s="142" t="s">
        <v>1029</v>
      </c>
      <c r="J10" s="142" t="s">
        <v>1030</v>
      </c>
      <c r="K10" s="142" t="s">
        <v>1031</v>
      </c>
      <c r="L10" s="142" t="s">
        <v>941</v>
      </c>
      <c r="M10" s="142" t="s">
        <v>1032</v>
      </c>
      <c r="N10" s="142" t="s">
        <v>1033</v>
      </c>
      <c r="O10" s="142"/>
      <c r="P10" s="142">
        <v>485226423</v>
      </c>
      <c r="Q10" s="142" t="s">
        <v>1034</v>
      </c>
      <c r="R10" s="142" t="s">
        <v>941</v>
      </c>
      <c r="S10" s="142" t="s">
        <v>975</v>
      </c>
      <c r="T10" s="142" t="s">
        <v>1035</v>
      </c>
      <c r="U10" s="142"/>
      <c r="V10" s="142">
        <v>485226611</v>
      </c>
      <c r="W10" s="142" t="s">
        <v>1036</v>
      </c>
      <c r="X10" s="123">
        <v>4</v>
      </c>
      <c r="Y10" s="123">
        <v>0</v>
      </c>
      <c r="Z10" s="123">
        <v>4</v>
      </c>
      <c r="AA10" s="143">
        <v>3.25</v>
      </c>
      <c r="AB10" s="143">
        <v>0</v>
      </c>
      <c r="AC10" s="143">
        <v>3.25</v>
      </c>
      <c r="AD10" s="144" t="s">
        <v>945</v>
      </c>
      <c r="AE10" s="123">
        <v>3</v>
      </c>
      <c r="AF10" s="144" t="s">
        <v>945</v>
      </c>
      <c r="AG10" s="123">
        <v>0</v>
      </c>
      <c r="AH10" s="123">
        <v>0</v>
      </c>
      <c r="AI10" s="123">
        <v>1</v>
      </c>
      <c r="AJ10" s="123">
        <v>3</v>
      </c>
      <c r="AK10" s="123">
        <v>4</v>
      </c>
      <c r="AL10" s="144" t="s">
        <v>945</v>
      </c>
      <c r="AM10" s="123">
        <v>0</v>
      </c>
      <c r="AN10" s="123">
        <v>1</v>
      </c>
      <c r="AO10" s="123">
        <v>3</v>
      </c>
      <c r="AP10" s="123">
        <v>4</v>
      </c>
      <c r="AQ10" s="144" t="s">
        <v>945</v>
      </c>
      <c r="AR10" s="123">
        <v>0</v>
      </c>
      <c r="AS10" s="123">
        <v>0</v>
      </c>
      <c r="AT10" s="123">
        <v>0</v>
      </c>
      <c r="AU10" s="123">
        <v>0</v>
      </c>
      <c r="AV10" s="123">
        <v>3</v>
      </c>
      <c r="AW10" s="123">
        <v>1</v>
      </c>
      <c r="AX10" s="123">
        <v>4</v>
      </c>
      <c r="AY10" s="144" t="s">
        <v>945</v>
      </c>
      <c r="AZ10" s="123">
        <v>0</v>
      </c>
      <c r="BA10" s="123">
        <v>1</v>
      </c>
      <c r="BB10" s="123">
        <v>1</v>
      </c>
      <c r="BC10" s="123">
        <v>1</v>
      </c>
      <c r="BD10" s="123">
        <v>0</v>
      </c>
      <c r="BE10" s="123">
        <v>2</v>
      </c>
      <c r="BF10" s="123">
        <v>0</v>
      </c>
      <c r="BG10" s="123">
        <v>0</v>
      </c>
      <c r="BH10" s="123">
        <v>0</v>
      </c>
      <c r="BI10" s="123">
        <v>0</v>
      </c>
      <c r="BJ10" s="123">
        <v>0</v>
      </c>
      <c r="BK10" s="123">
        <v>0</v>
      </c>
      <c r="BL10" s="123">
        <v>4</v>
      </c>
      <c r="BM10" s="123">
        <v>0</v>
      </c>
      <c r="BN10" s="123">
        <v>0</v>
      </c>
      <c r="BO10" s="123">
        <v>1</v>
      </c>
      <c r="BP10" s="123">
        <v>0</v>
      </c>
      <c r="BQ10" s="123">
        <v>0</v>
      </c>
      <c r="BR10" s="123">
        <v>0</v>
      </c>
      <c r="BS10" s="123">
        <v>0</v>
      </c>
      <c r="BT10" s="123">
        <v>1</v>
      </c>
      <c r="BU10" s="123">
        <v>0</v>
      </c>
      <c r="BV10" s="123">
        <v>0</v>
      </c>
      <c r="BW10" s="123">
        <v>0</v>
      </c>
      <c r="BX10" s="123">
        <v>0</v>
      </c>
      <c r="BY10" s="123">
        <v>0</v>
      </c>
      <c r="BZ10" s="123">
        <v>0</v>
      </c>
      <c r="CA10" s="123">
        <v>0</v>
      </c>
      <c r="CB10" s="123">
        <v>0</v>
      </c>
      <c r="CC10" s="123">
        <v>0</v>
      </c>
      <c r="CD10" s="123">
        <v>0</v>
      </c>
      <c r="CE10" s="123">
        <v>0</v>
      </c>
      <c r="CF10" s="123">
        <v>2</v>
      </c>
      <c r="CG10" s="123">
        <v>0</v>
      </c>
      <c r="CH10" s="123">
        <v>0</v>
      </c>
      <c r="CI10" s="123">
        <v>0</v>
      </c>
      <c r="CJ10" s="123">
        <v>0</v>
      </c>
      <c r="CK10" s="123">
        <v>0</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0</v>
      </c>
      <c r="DA10" s="123">
        <v>0</v>
      </c>
      <c r="DB10" s="123">
        <v>0</v>
      </c>
      <c r="DC10" s="123">
        <v>0</v>
      </c>
      <c r="DD10" s="123">
        <v>0</v>
      </c>
      <c r="DE10" s="123">
        <v>0</v>
      </c>
      <c r="DF10" s="123">
        <v>0</v>
      </c>
      <c r="DG10" s="123">
        <v>0</v>
      </c>
      <c r="DH10" s="123">
        <v>0</v>
      </c>
      <c r="DI10" s="123">
        <v>0</v>
      </c>
      <c r="DJ10" s="123">
        <v>0</v>
      </c>
      <c r="DK10" s="123">
        <v>0</v>
      </c>
      <c r="DL10" s="123">
        <v>0</v>
      </c>
      <c r="DM10" s="123">
        <v>0</v>
      </c>
      <c r="DN10" s="123">
        <v>0</v>
      </c>
      <c r="DO10" s="123">
        <v>0</v>
      </c>
      <c r="DP10" s="123">
        <v>0</v>
      </c>
      <c r="DQ10" s="123">
        <v>31</v>
      </c>
      <c r="DR10" s="123">
        <v>34</v>
      </c>
      <c r="DS10" s="123">
        <v>232</v>
      </c>
      <c r="DT10" s="123">
        <v>1</v>
      </c>
      <c r="DU10" s="123">
        <v>0</v>
      </c>
      <c r="DV10" s="123">
        <v>0</v>
      </c>
      <c r="DW10" s="123">
        <v>0</v>
      </c>
      <c r="DX10" s="123">
        <v>20</v>
      </c>
      <c r="DY10" s="123">
        <v>1</v>
      </c>
      <c r="DZ10" s="142" t="s">
        <v>1037</v>
      </c>
      <c r="EA10" s="123">
        <v>3</v>
      </c>
      <c r="EB10" s="142" t="s">
        <v>1038</v>
      </c>
      <c r="EC10" s="142"/>
      <c r="ED10" s="123">
        <v>1</v>
      </c>
      <c r="EE10" s="123">
        <v>1</v>
      </c>
      <c r="EF10" s="123">
        <v>1</v>
      </c>
      <c r="EG10" s="142"/>
      <c r="EH10" s="142" t="s">
        <v>1039</v>
      </c>
      <c r="EI10" s="44">
        <v>439639</v>
      </c>
      <c r="EJ10" s="44">
        <v>3163.48</v>
      </c>
      <c r="EK10" s="44">
        <v>215</v>
      </c>
    </row>
    <row r="11" spans="1:141" s="145" customFormat="1" ht="48" x14ac:dyDescent="0.2">
      <c r="A11" s="142" t="s">
        <v>186</v>
      </c>
      <c r="B11" s="142" t="s">
        <v>186</v>
      </c>
      <c r="C11" s="123">
        <v>5</v>
      </c>
      <c r="D11" s="142" t="s">
        <v>579</v>
      </c>
      <c r="E11" s="142" t="s">
        <v>1040</v>
      </c>
      <c r="F11" s="142" t="s">
        <v>1041</v>
      </c>
      <c r="G11" s="142">
        <v>50003</v>
      </c>
      <c r="H11" s="142" t="s">
        <v>196</v>
      </c>
      <c r="I11" s="142" t="s">
        <v>1042</v>
      </c>
      <c r="J11" s="142" t="s">
        <v>1043</v>
      </c>
      <c r="K11" s="142" t="s">
        <v>954</v>
      </c>
      <c r="L11" s="142" t="s">
        <v>941</v>
      </c>
      <c r="M11" s="142" t="s">
        <v>971</v>
      </c>
      <c r="N11" s="142" t="s">
        <v>1044</v>
      </c>
      <c r="O11" s="142"/>
      <c r="P11" s="142">
        <v>495817194</v>
      </c>
      <c r="Q11" s="142" t="s">
        <v>1045</v>
      </c>
      <c r="R11" s="142" t="s">
        <v>941</v>
      </c>
      <c r="S11" s="142" t="s">
        <v>1046</v>
      </c>
      <c r="T11" s="142" t="s">
        <v>1047</v>
      </c>
      <c r="U11" s="142"/>
      <c r="V11" s="142">
        <v>495817421</v>
      </c>
      <c r="W11" s="142" t="s">
        <v>1048</v>
      </c>
      <c r="X11" s="123">
        <v>7</v>
      </c>
      <c r="Y11" s="123">
        <v>0</v>
      </c>
      <c r="Z11" s="123">
        <v>7</v>
      </c>
      <c r="AA11" s="143">
        <v>7</v>
      </c>
      <c r="AB11" s="143">
        <v>0</v>
      </c>
      <c r="AC11" s="143">
        <v>7</v>
      </c>
      <c r="AD11" s="144" t="s">
        <v>945</v>
      </c>
      <c r="AE11" s="123">
        <v>7</v>
      </c>
      <c r="AF11" s="144" t="s">
        <v>945</v>
      </c>
      <c r="AG11" s="123">
        <v>0</v>
      </c>
      <c r="AH11" s="123">
        <v>0</v>
      </c>
      <c r="AI11" s="123">
        <v>1</v>
      </c>
      <c r="AJ11" s="123">
        <v>6</v>
      </c>
      <c r="AK11" s="123">
        <v>7</v>
      </c>
      <c r="AL11" s="144" t="s">
        <v>945</v>
      </c>
      <c r="AM11" s="123">
        <v>0</v>
      </c>
      <c r="AN11" s="123">
        <v>1</v>
      </c>
      <c r="AO11" s="123">
        <v>6</v>
      </c>
      <c r="AP11" s="123">
        <v>7</v>
      </c>
      <c r="AQ11" s="144" t="s">
        <v>945</v>
      </c>
      <c r="AR11" s="123">
        <v>0</v>
      </c>
      <c r="AS11" s="123">
        <v>0</v>
      </c>
      <c r="AT11" s="123">
        <v>0</v>
      </c>
      <c r="AU11" s="123">
        <v>0</v>
      </c>
      <c r="AV11" s="123">
        <v>6</v>
      </c>
      <c r="AW11" s="123">
        <v>1</v>
      </c>
      <c r="AX11" s="123">
        <v>7</v>
      </c>
      <c r="AY11" s="144" t="s">
        <v>945</v>
      </c>
      <c r="AZ11" s="123">
        <v>0</v>
      </c>
      <c r="BA11" s="123">
        <v>1</v>
      </c>
      <c r="BB11" s="123">
        <v>1</v>
      </c>
      <c r="BC11" s="123">
        <v>1</v>
      </c>
      <c r="BD11" s="123">
        <v>0</v>
      </c>
      <c r="BE11" s="123">
        <v>5</v>
      </c>
      <c r="BF11" s="123">
        <v>0</v>
      </c>
      <c r="BG11" s="123">
        <v>0</v>
      </c>
      <c r="BH11" s="123">
        <v>1</v>
      </c>
      <c r="BI11" s="123">
        <v>0</v>
      </c>
      <c r="BJ11" s="123">
        <v>0</v>
      </c>
      <c r="BK11" s="123">
        <v>0</v>
      </c>
      <c r="BL11" s="123">
        <v>5</v>
      </c>
      <c r="BM11" s="123">
        <v>0</v>
      </c>
      <c r="BN11" s="123">
        <v>0</v>
      </c>
      <c r="BO11" s="123">
        <v>2</v>
      </c>
      <c r="BP11" s="123">
        <v>6</v>
      </c>
      <c r="BQ11" s="123">
        <v>0</v>
      </c>
      <c r="BR11" s="123">
        <v>0</v>
      </c>
      <c r="BS11" s="123">
        <v>0</v>
      </c>
      <c r="BT11" s="123">
        <v>1</v>
      </c>
      <c r="BU11" s="123">
        <v>0</v>
      </c>
      <c r="BV11" s="123">
        <v>0</v>
      </c>
      <c r="BW11" s="123">
        <v>0</v>
      </c>
      <c r="BX11" s="123">
        <v>0</v>
      </c>
      <c r="BY11" s="123">
        <v>0</v>
      </c>
      <c r="BZ11" s="123">
        <v>0</v>
      </c>
      <c r="CA11" s="123">
        <v>0</v>
      </c>
      <c r="CB11" s="123">
        <v>0</v>
      </c>
      <c r="CC11" s="123">
        <v>0</v>
      </c>
      <c r="CD11" s="123">
        <v>1</v>
      </c>
      <c r="CE11" s="123">
        <v>0</v>
      </c>
      <c r="CF11" s="123">
        <v>3</v>
      </c>
      <c r="CG11" s="123">
        <v>0</v>
      </c>
      <c r="CH11" s="123">
        <v>0</v>
      </c>
      <c r="CI11" s="123">
        <v>0</v>
      </c>
      <c r="CJ11" s="123">
        <v>1</v>
      </c>
      <c r="CK11" s="123">
        <v>0</v>
      </c>
      <c r="CL11" s="123">
        <v>0</v>
      </c>
      <c r="CM11" s="123">
        <v>1</v>
      </c>
      <c r="CN11" s="123">
        <v>0</v>
      </c>
      <c r="CO11" s="123">
        <v>0</v>
      </c>
      <c r="CP11" s="123">
        <v>0</v>
      </c>
      <c r="CQ11" s="123">
        <v>0</v>
      </c>
      <c r="CR11" s="123">
        <v>0</v>
      </c>
      <c r="CS11" s="123">
        <v>0</v>
      </c>
      <c r="CT11" s="123">
        <v>0</v>
      </c>
      <c r="CU11" s="123">
        <v>0</v>
      </c>
      <c r="CV11" s="123">
        <v>0</v>
      </c>
      <c r="CW11" s="123">
        <v>0</v>
      </c>
      <c r="CX11" s="123">
        <v>0</v>
      </c>
      <c r="CY11" s="123">
        <v>0</v>
      </c>
      <c r="CZ11" s="123">
        <v>5</v>
      </c>
      <c r="DA11" s="123">
        <v>0</v>
      </c>
      <c r="DB11" s="123">
        <v>0</v>
      </c>
      <c r="DC11" s="123">
        <v>0</v>
      </c>
      <c r="DD11" s="123">
        <v>0</v>
      </c>
      <c r="DE11" s="123">
        <v>0</v>
      </c>
      <c r="DF11" s="123">
        <v>3</v>
      </c>
      <c r="DG11" s="123">
        <v>0</v>
      </c>
      <c r="DH11" s="123">
        <v>1</v>
      </c>
      <c r="DI11" s="123">
        <v>2</v>
      </c>
      <c r="DJ11" s="123">
        <v>1</v>
      </c>
      <c r="DK11" s="123">
        <v>0</v>
      </c>
      <c r="DL11" s="123">
        <v>0</v>
      </c>
      <c r="DM11" s="123">
        <v>0</v>
      </c>
      <c r="DN11" s="123">
        <v>0</v>
      </c>
      <c r="DO11" s="123">
        <v>0</v>
      </c>
      <c r="DP11" s="123">
        <v>0</v>
      </c>
      <c r="DQ11" s="123">
        <v>53</v>
      </c>
      <c r="DR11" s="123">
        <v>72</v>
      </c>
      <c r="DS11" s="123">
        <v>90</v>
      </c>
      <c r="DT11" s="123">
        <v>1</v>
      </c>
      <c r="DU11" s="123">
        <v>0</v>
      </c>
      <c r="DV11" s="123">
        <v>0</v>
      </c>
      <c r="DW11" s="123">
        <v>0</v>
      </c>
      <c r="DX11" s="123">
        <v>40</v>
      </c>
      <c r="DY11" s="123">
        <v>1</v>
      </c>
      <c r="DZ11" s="142" t="s">
        <v>1049</v>
      </c>
      <c r="EA11" s="123">
        <v>2</v>
      </c>
      <c r="EB11" s="142" t="s">
        <v>1050</v>
      </c>
      <c r="EC11" s="142" t="s">
        <v>1051</v>
      </c>
      <c r="ED11" s="123">
        <v>1</v>
      </c>
      <c r="EE11" s="123">
        <v>1</v>
      </c>
      <c r="EF11" s="123">
        <v>1</v>
      </c>
      <c r="EG11" s="142" t="s">
        <v>1052</v>
      </c>
      <c r="EH11" s="142"/>
      <c r="EI11" s="44">
        <v>551421</v>
      </c>
      <c r="EJ11" s="44">
        <v>4759</v>
      </c>
      <c r="EK11" s="44">
        <v>448</v>
      </c>
    </row>
    <row r="12" spans="1:141" s="145" customFormat="1" ht="24" x14ac:dyDescent="0.2">
      <c r="A12" s="142" t="s">
        <v>309</v>
      </c>
      <c r="B12" s="142" t="s">
        <v>309</v>
      </c>
      <c r="C12" s="123">
        <v>5</v>
      </c>
      <c r="D12" s="142" t="s">
        <v>580</v>
      </c>
      <c r="E12" s="142" t="s">
        <v>1053</v>
      </c>
      <c r="F12" s="142">
        <v>125</v>
      </c>
      <c r="G12" s="142">
        <v>53211</v>
      </c>
      <c r="H12" s="142" t="s">
        <v>1054</v>
      </c>
      <c r="I12" s="142" t="s">
        <v>1055</v>
      </c>
      <c r="J12" s="142" t="s">
        <v>1056</v>
      </c>
      <c r="K12" s="142" t="s">
        <v>1057</v>
      </c>
      <c r="L12" s="142" t="s">
        <v>941</v>
      </c>
      <c r="M12" s="142" t="s">
        <v>1058</v>
      </c>
      <c r="N12" s="142" t="s">
        <v>1059</v>
      </c>
      <c r="O12" s="142"/>
      <c r="P12" s="142">
        <v>466026350</v>
      </c>
      <c r="Q12" s="142" t="s">
        <v>1060</v>
      </c>
      <c r="R12" s="142" t="s">
        <v>941</v>
      </c>
      <c r="S12" s="142" t="s">
        <v>971</v>
      </c>
      <c r="T12" s="142" t="s">
        <v>1061</v>
      </c>
      <c r="U12" s="142"/>
      <c r="V12" s="142">
        <v>466026513</v>
      </c>
      <c r="W12" s="142" t="s">
        <v>1062</v>
      </c>
      <c r="X12" s="123">
        <v>6</v>
      </c>
      <c r="Y12" s="123">
        <v>1</v>
      </c>
      <c r="Z12" s="123">
        <v>7</v>
      </c>
      <c r="AA12" s="143">
        <v>5.25</v>
      </c>
      <c r="AB12" s="143">
        <v>0.5</v>
      </c>
      <c r="AC12" s="143">
        <v>5.75</v>
      </c>
      <c r="AD12" s="144" t="s">
        <v>945</v>
      </c>
      <c r="AE12" s="123">
        <v>6</v>
      </c>
      <c r="AF12" s="144" t="s">
        <v>945</v>
      </c>
      <c r="AG12" s="123">
        <v>0</v>
      </c>
      <c r="AH12" s="123">
        <v>0</v>
      </c>
      <c r="AI12" s="123">
        <v>0</v>
      </c>
      <c r="AJ12" s="123">
        <v>6</v>
      </c>
      <c r="AK12" s="123">
        <v>6</v>
      </c>
      <c r="AL12" s="144" t="s">
        <v>945</v>
      </c>
      <c r="AM12" s="123">
        <v>0</v>
      </c>
      <c r="AN12" s="123">
        <v>0</v>
      </c>
      <c r="AO12" s="123">
        <v>6</v>
      </c>
      <c r="AP12" s="123">
        <v>6</v>
      </c>
      <c r="AQ12" s="144" t="s">
        <v>945</v>
      </c>
      <c r="AR12" s="123">
        <v>0</v>
      </c>
      <c r="AS12" s="123">
        <v>0</v>
      </c>
      <c r="AT12" s="123">
        <v>0</v>
      </c>
      <c r="AU12" s="123">
        <v>0</v>
      </c>
      <c r="AV12" s="123">
        <v>4</v>
      </c>
      <c r="AW12" s="123">
        <v>2</v>
      </c>
      <c r="AX12" s="123">
        <v>6</v>
      </c>
      <c r="AY12" s="144" t="s">
        <v>945</v>
      </c>
      <c r="AZ12" s="123">
        <v>0</v>
      </c>
      <c r="BA12" s="123">
        <v>1</v>
      </c>
      <c r="BB12" s="123">
        <v>1</v>
      </c>
      <c r="BC12" s="123">
        <v>1</v>
      </c>
      <c r="BD12" s="123">
        <v>3</v>
      </c>
      <c r="BE12" s="123">
        <v>4</v>
      </c>
      <c r="BF12" s="123">
        <v>0</v>
      </c>
      <c r="BG12" s="123">
        <v>0</v>
      </c>
      <c r="BH12" s="123">
        <v>1</v>
      </c>
      <c r="BI12" s="123">
        <v>0</v>
      </c>
      <c r="BJ12" s="123">
        <v>0</v>
      </c>
      <c r="BK12" s="123">
        <v>0</v>
      </c>
      <c r="BL12" s="123">
        <v>5</v>
      </c>
      <c r="BM12" s="123">
        <v>0</v>
      </c>
      <c r="BN12" s="123">
        <v>0</v>
      </c>
      <c r="BO12" s="123">
        <v>2</v>
      </c>
      <c r="BP12" s="123">
        <v>2</v>
      </c>
      <c r="BQ12" s="123">
        <v>1</v>
      </c>
      <c r="BR12" s="123">
        <v>2</v>
      </c>
      <c r="BS12" s="123">
        <v>0</v>
      </c>
      <c r="BT12" s="123">
        <v>0</v>
      </c>
      <c r="BU12" s="123">
        <v>0</v>
      </c>
      <c r="BV12" s="123">
        <v>0</v>
      </c>
      <c r="BW12" s="123">
        <v>0</v>
      </c>
      <c r="BX12" s="123">
        <v>0</v>
      </c>
      <c r="BY12" s="123">
        <v>0</v>
      </c>
      <c r="BZ12" s="123">
        <v>0</v>
      </c>
      <c r="CA12" s="123">
        <v>0</v>
      </c>
      <c r="CB12" s="123">
        <v>0</v>
      </c>
      <c r="CC12" s="123">
        <v>0</v>
      </c>
      <c r="CD12" s="123">
        <v>0</v>
      </c>
      <c r="CE12" s="123">
        <v>0</v>
      </c>
      <c r="CF12" s="123">
        <v>3</v>
      </c>
      <c r="CG12" s="123">
        <v>0</v>
      </c>
      <c r="CH12" s="123">
        <v>0</v>
      </c>
      <c r="CI12" s="123">
        <v>0</v>
      </c>
      <c r="CJ12" s="123">
        <v>0</v>
      </c>
      <c r="CK12" s="123">
        <v>1</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5</v>
      </c>
      <c r="DA12" s="123">
        <v>0</v>
      </c>
      <c r="DB12" s="123">
        <v>0</v>
      </c>
      <c r="DC12" s="123">
        <v>0</v>
      </c>
      <c r="DD12" s="123">
        <v>0</v>
      </c>
      <c r="DE12" s="123">
        <v>0</v>
      </c>
      <c r="DF12" s="123">
        <v>0</v>
      </c>
      <c r="DG12" s="123">
        <v>0</v>
      </c>
      <c r="DH12" s="123">
        <v>1</v>
      </c>
      <c r="DI12" s="123">
        <v>0</v>
      </c>
      <c r="DJ12" s="123">
        <v>0</v>
      </c>
      <c r="DK12" s="123">
        <v>0</v>
      </c>
      <c r="DL12" s="123">
        <v>0</v>
      </c>
      <c r="DM12" s="123">
        <v>0</v>
      </c>
      <c r="DN12" s="123">
        <v>2</v>
      </c>
      <c r="DO12" s="123">
        <v>0</v>
      </c>
      <c r="DP12" s="123">
        <v>2</v>
      </c>
      <c r="DQ12" s="123">
        <v>90</v>
      </c>
      <c r="DR12" s="123">
        <v>61</v>
      </c>
      <c r="DS12" s="123">
        <v>221</v>
      </c>
      <c r="DT12" s="123">
        <v>1</v>
      </c>
      <c r="DU12" s="123">
        <v>1</v>
      </c>
      <c r="DV12" s="123">
        <v>0</v>
      </c>
      <c r="DW12" s="123">
        <v>0</v>
      </c>
      <c r="DX12" s="123">
        <v>15</v>
      </c>
      <c r="DY12" s="123">
        <v>0</v>
      </c>
      <c r="DZ12" s="142"/>
      <c r="EA12" s="123">
        <v>2</v>
      </c>
      <c r="EB12" s="142" t="s">
        <v>1063</v>
      </c>
      <c r="EC12" s="142"/>
      <c r="ED12" s="123">
        <v>1</v>
      </c>
      <c r="EE12" s="123">
        <v>1</v>
      </c>
      <c r="EF12" s="123">
        <v>1</v>
      </c>
      <c r="EG12" s="142"/>
      <c r="EH12" s="142"/>
      <c r="EI12" s="44">
        <v>516149</v>
      </c>
      <c r="EJ12" s="44">
        <v>4519</v>
      </c>
      <c r="EK12" s="44">
        <v>451</v>
      </c>
    </row>
    <row r="13" spans="1:141" s="145" customFormat="1" ht="60" x14ac:dyDescent="0.2">
      <c r="A13" s="142" t="s">
        <v>468</v>
      </c>
      <c r="B13" s="142" t="s">
        <v>468</v>
      </c>
      <c r="C13" s="123">
        <v>5</v>
      </c>
      <c r="D13" s="142" t="s">
        <v>623</v>
      </c>
      <c r="E13" s="142" t="s">
        <v>1064</v>
      </c>
      <c r="F13" s="142" t="s">
        <v>1065</v>
      </c>
      <c r="G13" s="142">
        <v>58733</v>
      </c>
      <c r="H13" s="142" t="s">
        <v>478</v>
      </c>
      <c r="I13" s="142" t="s">
        <v>1066</v>
      </c>
      <c r="J13" s="142" t="s">
        <v>1067</v>
      </c>
      <c r="K13" s="142" t="s">
        <v>1057</v>
      </c>
      <c r="L13" s="142" t="s">
        <v>1001</v>
      </c>
      <c r="M13" s="142" t="s">
        <v>1068</v>
      </c>
      <c r="N13" s="142" t="s">
        <v>1069</v>
      </c>
      <c r="O13" s="142" t="s">
        <v>973</v>
      </c>
      <c r="P13" s="142" t="s">
        <v>1070</v>
      </c>
      <c r="Q13" s="142" t="s">
        <v>1071</v>
      </c>
      <c r="R13" s="142" t="s">
        <v>941</v>
      </c>
      <c r="S13" s="142" t="s">
        <v>1072</v>
      </c>
      <c r="T13" s="142" t="s">
        <v>1073</v>
      </c>
      <c r="U13" s="142" t="s">
        <v>973</v>
      </c>
      <c r="V13" s="142">
        <v>564602368</v>
      </c>
      <c r="W13" s="142" t="s">
        <v>1074</v>
      </c>
      <c r="X13" s="123">
        <v>6</v>
      </c>
      <c r="Y13" s="123">
        <v>0</v>
      </c>
      <c r="Z13" s="123">
        <v>6</v>
      </c>
      <c r="AA13" s="143">
        <v>6</v>
      </c>
      <c r="AB13" s="143">
        <v>0</v>
      </c>
      <c r="AC13" s="143">
        <v>6</v>
      </c>
      <c r="AD13" s="144" t="s">
        <v>945</v>
      </c>
      <c r="AE13" s="123">
        <v>6</v>
      </c>
      <c r="AF13" s="144" t="s">
        <v>945</v>
      </c>
      <c r="AG13" s="123">
        <v>0</v>
      </c>
      <c r="AH13" s="123">
        <v>1</v>
      </c>
      <c r="AI13" s="123">
        <v>0</v>
      </c>
      <c r="AJ13" s="123">
        <v>5</v>
      </c>
      <c r="AK13" s="123">
        <v>6</v>
      </c>
      <c r="AL13" s="144" t="s">
        <v>945</v>
      </c>
      <c r="AM13" s="123">
        <v>0</v>
      </c>
      <c r="AN13" s="123">
        <v>0</v>
      </c>
      <c r="AO13" s="123">
        <v>6</v>
      </c>
      <c r="AP13" s="123">
        <v>6</v>
      </c>
      <c r="AQ13" s="144" t="s">
        <v>945</v>
      </c>
      <c r="AR13" s="123">
        <v>0</v>
      </c>
      <c r="AS13" s="123">
        <v>0</v>
      </c>
      <c r="AT13" s="123">
        <v>0</v>
      </c>
      <c r="AU13" s="123">
        <v>1</v>
      </c>
      <c r="AV13" s="123">
        <v>5</v>
      </c>
      <c r="AW13" s="123">
        <v>0</v>
      </c>
      <c r="AX13" s="123">
        <v>6</v>
      </c>
      <c r="AY13" s="144" t="s">
        <v>945</v>
      </c>
      <c r="AZ13" s="123">
        <v>0</v>
      </c>
      <c r="BA13" s="123">
        <v>1</v>
      </c>
      <c r="BB13" s="123">
        <v>0</v>
      </c>
      <c r="BC13" s="123">
        <v>1</v>
      </c>
      <c r="BD13" s="123">
        <v>2</v>
      </c>
      <c r="BE13" s="123">
        <v>1</v>
      </c>
      <c r="BF13" s="123">
        <v>0</v>
      </c>
      <c r="BG13" s="123">
        <v>0</v>
      </c>
      <c r="BH13" s="123">
        <v>1</v>
      </c>
      <c r="BI13" s="123">
        <v>0</v>
      </c>
      <c r="BJ13" s="123">
        <v>0</v>
      </c>
      <c r="BK13" s="123">
        <v>0</v>
      </c>
      <c r="BL13" s="123">
        <v>4</v>
      </c>
      <c r="BM13" s="123">
        <v>0</v>
      </c>
      <c r="BN13" s="123">
        <v>0</v>
      </c>
      <c r="BO13" s="123">
        <v>4</v>
      </c>
      <c r="BP13" s="123">
        <v>0</v>
      </c>
      <c r="BQ13" s="123">
        <v>0</v>
      </c>
      <c r="BR13" s="123">
        <v>0</v>
      </c>
      <c r="BS13" s="123">
        <v>0</v>
      </c>
      <c r="BT13" s="123">
        <v>0</v>
      </c>
      <c r="BU13" s="123">
        <v>0</v>
      </c>
      <c r="BV13" s="123">
        <v>0</v>
      </c>
      <c r="BW13" s="123">
        <v>0</v>
      </c>
      <c r="BX13" s="123">
        <v>0</v>
      </c>
      <c r="BY13" s="123">
        <v>0</v>
      </c>
      <c r="BZ13" s="123">
        <v>0</v>
      </c>
      <c r="CA13" s="123">
        <v>0</v>
      </c>
      <c r="CB13" s="123">
        <v>0</v>
      </c>
      <c r="CC13" s="123">
        <v>0</v>
      </c>
      <c r="CD13" s="123">
        <v>0</v>
      </c>
      <c r="CE13" s="123">
        <v>0</v>
      </c>
      <c r="CF13" s="123">
        <v>1</v>
      </c>
      <c r="CG13" s="123">
        <v>0</v>
      </c>
      <c r="CH13" s="123">
        <v>0</v>
      </c>
      <c r="CI13" s="123">
        <v>0</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5</v>
      </c>
      <c r="DA13" s="123">
        <v>0</v>
      </c>
      <c r="DB13" s="123">
        <v>0</v>
      </c>
      <c r="DC13" s="123">
        <v>0</v>
      </c>
      <c r="DD13" s="123">
        <v>1</v>
      </c>
      <c r="DE13" s="123">
        <v>0</v>
      </c>
      <c r="DF13" s="123">
        <v>0</v>
      </c>
      <c r="DG13" s="123">
        <v>0</v>
      </c>
      <c r="DH13" s="123">
        <v>0</v>
      </c>
      <c r="DI13" s="123">
        <v>0</v>
      </c>
      <c r="DJ13" s="123">
        <v>0</v>
      </c>
      <c r="DK13" s="123">
        <v>0</v>
      </c>
      <c r="DL13" s="123">
        <v>0</v>
      </c>
      <c r="DM13" s="123">
        <v>0</v>
      </c>
      <c r="DN13" s="123">
        <v>0</v>
      </c>
      <c r="DO13" s="123">
        <v>0</v>
      </c>
      <c r="DP13" s="123">
        <v>0</v>
      </c>
      <c r="DQ13" s="123">
        <v>86</v>
      </c>
      <c r="DR13" s="123">
        <v>147</v>
      </c>
      <c r="DS13" s="123">
        <v>390</v>
      </c>
      <c r="DT13" s="123">
        <v>1</v>
      </c>
      <c r="DU13" s="123">
        <v>1</v>
      </c>
      <c r="DV13" s="123">
        <v>2</v>
      </c>
      <c r="DW13" s="123">
        <v>0</v>
      </c>
      <c r="DX13" s="123">
        <v>10</v>
      </c>
      <c r="DY13" s="123">
        <v>1</v>
      </c>
      <c r="DZ13" s="142" t="s">
        <v>1075</v>
      </c>
      <c r="EA13" s="123">
        <v>1</v>
      </c>
      <c r="EB13" s="142" t="s">
        <v>1076</v>
      </c>
      <c r="EC13" s="142" t="s">
        <v>973</v>
      </c>
      <c r="ED13" s="123">
        <v>1</v>
      </c>
      <c r="EE13" s="123">
        <v>1</v>
      </c>
      <c r="EF13" s="123">
        <v>1</v>
      </c>
      <c r="EG13" s="142" t="s">
        <v>973</v>
      </c>
      <c r="EH13" s="142" t="s">
        <v>1077</v>
      </c>
      <c r="EI13" s="44">
        <v>509475</v>
      </c>
      <c r="EJ13" s="44">
        <v>6795.57</v>
      </c>
      <c r="EK13" s="44">
        <v>704</v>
      </c>
    </row>
    <row r="14" spans="1:141" s="145" customFormat="1" ht="36" x14ac:dyDescent="0.2">
      <c r="A14" s="142" t="s">
        <v>131</v>
      </c>
      <c r="B14" s="142" t="s">
        <v>131</v>
      </c>
      <c r="C14" s="123">
        <v>5</v>
      </c>
      <c r="D14" s="142" t="s">
        <v>581</v>
      </c>
      <c r="E14" s="142" t="s">
        <v>1078</v>
      </c>
      <c r="F14" s="142">
        <v>3</v>
      </c>
      <c r="G14" s="142">
        <v>60182</v>
      </c>
      <c r="H14" s="142" t="s">
        <v>13</v>
      </c>
      <c r="I14" s="142" t="s">
        <v>1079</v>
      </c>
      <c r="J14" s="142" t="s">
        <v>1080</v>
      </c>
      <c r="K14" s="142" t="s">
        <v>1081</v>
      </c>
      <c r="L14" s="142" t="s">
        <v>941</v>
      </c>
      <c r="M14" s="142" t="s">
        <v>1082</v>
      </c>
      <c r="N14" s="142" t="s">
        <v>1083</v>
      </c>
      <c r="O14" s="142" t="s">
        <v>973</v>
      </c>
      <c r="P14" s="142">
        <v>541651571</v>
      </c>
      <c r="Q14" s="142" t="s">
        <v>1084</v>
      </c>
      <c r="R14" s="142" t="s">
        <v>973</v>
      </c>
      <c r="S14" s="142" t="s">
        <v>1085</v>
      </c>
      <c r="T14" s="142" t="s">
        <v>1086</v>
      </c>
      <c r="U14" s="142" t="s">
        <v>1087</v>
      </c>
      <c r="V14" s="142">
        <v>541652686</v>
      </c>
      <c r="W14" s="142" t="s">
        <v>1088</v>
      </c>
      <c r="X14" s="123">
        <v>8</v>
      </c>
      <c r="Y14" s="123">
        <v>1</v>
      </c>
      <c r="Z14" s="123">
        <v>9</v>
      </c>
      <c r="AA14" s="143">
        <v>8</v>
      </c>
      <c r="AB14" s="143">
        <v>1</v>
      </c>
      <c r="AC14" s="143">
        <v>9</v>
      </c>
      <c r="AD14" s="144" t="s">
        <v>945</v>
      </c>
      <c r="AE14" s="123">
        <v>8</v>
      </c>
      <c r="AF14" s="144" t="s">
        <v>945</v>
      </c>
      <c r="AG14" s="123">
        <v>0</v>
      </c>
      <c r="AH14" s="123">
        <v>0</v>
      </c>
      <c r="AI14" s="123">
        <v>0</v>
      </c>
      <c r="AJ14" s="123">
        <v>8</v>
      </c>
      <c r="AK14" s="123">
        <v>8</v>
      </c>
      <c r="AL14" s="144" t="s">
        <v>945</v>
      </c>
      <c r="AM14" s="123">
        <v>0</v>
      </c>
      <c r="AN14" s="123">
        <v>1</v>
      </c>
      <c r="AO14" s="123">
        <v>7</v>
      </c>
      <c r="AP14" s="123">
        <v>8</v>
      </c>
      <c r="AQ14" s="144" t="s">
        <v>945</v>
      </c>
      <c r="AR14" s="123">
        <v>0</v>
      </c>
      <c r="AS14" s="123">
        <v>0</v>
      </c>
      <c r="AT14" s="123">
        <v>0</v>
      </c>
      <c r="AU14" s="123">
        <v>0</v>
      </c>
      <c r="AV14" s="123">
        <v>6</v>
      </c>
      <c r="AW14" s="123">
        <v>2</v>
      </c>
      <c r="AX14" s="123">
        <v>8</v>
      </c>
      <c r="AY14" s="144" t="s">
        <v>945</v>
      </c>
      <c r="AZ14" s="123">
        <v>1</v>
      </c>
      <c r="BA14" s="123">
        <v>1</v>
      </c>
      <c r="BB14" s="123">
        <v>1</v>
      </c>
      <c r="BC14" s="123">
        <v>1</v>
      </c>
      <c r="BD14" s="123">
        <v>5</v>
      </c>
      <c r="BE14" s="123">
        <v>11</v>
      </c>
      <c r="BF14" s="123">
        <v>0</v>
      </c>
      <c r="BG14" s="123">
        <v>0</v>
      </c>
      <c r="BH14" s="123">
        <v>2</v>
      </c>
      <c r="BI14" s="123">
        <v>0</v>
      </c>
      <c r="BJ14" s="123">
        <v>0</v>
      </c>
      <c r="BK14" s="123">
        <v>4</v>
      </c>
      <c r="BL14" s="123">
        <v>6</v>
      </c>
      <c r="BM14" s="123">
        <v>0</v>
      </c>
      <c r="BN14" s="123">
        <v>0</v>
      </c>
      <c r="BO14" s="123">
        <v>0</v>
      </c>
      <c r="BP14" s="123">
        <v>0</v>
      </c>
      <c r="BQ14" s="123">
        <v>0</v>
      </c>
      <c r="BR14" s="123">
        <v>2</v>
      </c>
      <c r="BS14" s="123">
        <v>0</v>
      </c>
      <c r="BT14" s="123">
        <v>2</v>
      </c>
      <c r="BU14" s="123">
        <v>0</v>
      </c>
      <c r="BV14" s="123">
        <v>0</v>
      </c>
      <c r="BW14" s="123">
        <v>0</v>
      </c>
      <c r="BX14" s="123">
        <v>0</v>
      </c>
      <c r="BY14" s="123">
        <v>0</v>
      </c>
      <c r="BZ14" s="123">
        <v>0</v>
      </c>
      <c r="CA14" s="123">
        <v>0</v>
      </c>
      <c r="CB14" s="123">
        <v>0</v>
      </c>
      <c r="CC14" s="123">
        <v>0</v>
      </c>
      <c r="CD14" s="123">
        <v>0</v>
      </c>
      <c r="CE14" s="123">
        <v>0</v>
      </c>
      <c r="CF14" s="123">
        <v>5</v>
      </c>
      <c r="CG14" s="123">
        <v>0</v>
      </c>
      <c r="CH14" s="123">
        <v>0</v>
      </c>
      <c r="CI14" s="123">
        <v>1</v>
      </c>
      <c r="CJ14" s="123">
        <v>0</v>
      </c>
      <c r="CK14" s="123">
        <v>1</v>
      </c>
      <c r="CL14" s="123">
        <v>0</v>
      </c>
      <c r="CM14" s="123">
        <v>1</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0</v>
      </c>
      <c r="DO14" s="123">
        <v>6</v>
      </c>
      <c r="DP14" s="123">
        <v>0</v>
      </c>
      <c r="DQ14" s="123">
        <v>81</v>
      </c>
      <c r="DR14" s="123">
        <v>238</v>
      </c>
      <c r="DS14" s="123">
        <v>1311</v>
      </c>
      <c r="DT14" s="123">
        <v>1</v>
      </c>
      <c r="DU14" s="123">
        <v>1</v>
      </c>
      <c r="DV14" s="123">
        <v>0</v>
      </c>
      <c r="DW14" s="123">
        <v>0</v>
      </c>
      <c r="DX14" s="123">
        <v>25</v>
      </c>
      <c r="DY14" s="123">
        <v>1</v>
      </c>
      <c r="DZ14" s="142" t="s">
        <v>1089</v>
      </c>
      <c r="EA14" s="123">
        <v>2</v>
      </c>
      <c r="EB14" s="142" t="s">
        <v>973</v>
      </c>
      <c r="EC14" s="142" t="s">
        <v>973</v>
      </c>
      <c r="ED14" s="123">
        <v>1</v>
      </c>
      <c r="EE14" s="123">
        <v>1</v>
      </c>
      <c r="EF14" s="123">
        <v>1</v>
      </c>
      <c r="EG14" s="142" t="s">
        <v>973</v>
      </c>
      <c r="EH14" s="142" t="s">
        <v>1090</v>
      </c>
      <c r="EI14" s="44">
        <v>1175023</v>
      </c>
      <c r="EJ14" s="44">
        <v>7187.82</v>
      </c>
      <c r="EK14" s="44">
        <v>673</v>
      </c>
    </row>
    <row r="15" spans="1:141" s="145" customFormat="1" ht="84" x14ac:dyDescent="0.2">
      <c r="A15" s="142" t="s">
        <v>280</v>
      </c>
      <c r="B15" s="142" t="s">
        <v>280</v>
      </c>
      <c r="C15" s="123">
        <v>5</v>
      </c>
      <c r="D15" s="142" t="s">
        <v>582</v>
      </c>
      <c r="E15" s="142" t="s">
        <v>1091</v>
      </c>
      <c r="F15" s="142" t="s">
        <v>1092</v>
      </c>
      <c r="G15" s="142">
        <v>77911</v>
      </c>
      <c r="H15" s="142" t="s">
        <v>294</v>
      </c>
      <c r="I15" s="142" t="s">
        <v>1093</v>
      </c>
      <c r="J15" s="142" t="s">
        <v>1094</v>
      </c>
      <c r="K15" s="142" t="s">
        <v>954</v>
      </c>
      <c r="L15" s="142" t="s">
        <v>973</v>
      </c>
      <c r="M15" s="142" t="s">
        <v>1095</v>
      </c>
      <c r="N15" s="142" t="s">
        <v>1096</v>
      </c>
      <c r="O15" s="142" t="s">
        <v>973</v>
      </c>
      <c r="P15" s="142">
        <v>585508630</v>
      </c>
      <c r="Q15" s="142" t="s">
        <v>1097</v>
      </c>
      <c r="R15" s="142" t="s">
        <v>941</v>
      </c>
      <c r="S15" s="142" t="s">
        <v>1098</v>
      </c>
      <c r="T15" s="142" t="s">
        <v>1099</v>
      </c>
      <c r="U15" s="142" t="s">
        <v>973</v>
      </c>
      <c r="V15" s="142">
        <v>585508405</v>
      </c>
      <c r="W15" s="142" t="s">
        <v>1100</v>
      </c>
      <c r="X15" s="123">
        <v>6</v>
      </c>
      <c r="Y15" s="123">
        <v>0</v>
      </c>
      <c r="Z15" s="123">
        <v>6</v>
      </c>
      <c r="AA15" s="143">
        <v>6</v>
      </c>
      <c r="AB15" s="143">
        <v>0</v>
      </c>
      <c r="AC15" s="143">
        <v>6</v>
      </c>
      <c r="AD15" s="144" t="s">
        <v>945</v>
      </c>
      <c r="AE15" s="123">
        <v>6</v>
      </c>
      <c r="AF15" s="144" t="s">
        <v>945</v>
      </c>
      <c r="AG15" s="123">
        <v>0</v>
      </c>
      <c r="AH15" s="123">
        <v>1</v>
      </c>
      <c r="AI15" s="123">
        <v>0</v>
      </c>
      <c r="AJ15" s="123">
        <v>5</v>
      </c>
      <c r="AK15" s="123">
        <v>6</v>
      </c>
      <c r="AL15" s="144" t="s">
        <v>945</v>
      </c>
      <c r="AM15" s="123">
        <v>0</v>
      </c>
      <c r="AN15" s="123">
        <v>0</v>
      </c>
      <c r="AO15" s="123">
        <v>6</v>
      </c>
      <c r="AP15" s="123">
        <v>6</v>
      </c>
      <c r="AQ15" s="144" t="s">
        <v>945</v>
      </c>
      <c r="AR15" s="123">
        <v>0</v>
      </c>
      <c r="AS15" s="123">
        <v>0</v>
      </c>
      <c r="AT15" s="123">
        <v>0</v>
      </c>
      <c r="AU15" s="123">
        <v>4</v>
      </c>
      <c r="AV15" s="123">
        <v>1</v>
      </c>
      <c r="AW15" s="123">
        <v>1</v>
      </c>
      <c r="AX15" s="123">
        <v>6</v>
      </c>
      <c r="AY15" s="144" t="s">
        <v>945</v>
      </c>
      <c r="AZ15" s="123">
        <v>0</v>
      </c>
      <c r="BA15" s="123">
        <v>1</v>
      </c>
      <c r="BB15" s="123">
        <v>1</v>
      </c>
      <c r="BC15" s="123">
        <v>1</v>
      </c>
      <c r="BD15" s="123">
        <v>1</v>
      </c>
      <c r="BE15" s="123">
        <v>2</v>
      </c>
      <c r="BF15" s="123">
        <v>0</v>
      </c>
      <c r="BG15" s="123">
        <v>0</v>
      </c>
      <c r="BH15" s="123">
        <v>0</v>
      </c>
      <c r="BI15" s="123">
        <v>0</v>
      </c>
      <c r="BJ15" s="123">
        <v>0</v>
      </c>
      <c r="BK15" s="123">
        <v>1</v>
      </c>
      <c r="BL15" s="123">
        <v>2</v>
      </c>
      <c r="BM15" s="123">
        <v>0</v>
      </c>
      <c r="BN15" s="123">
        <v>0</v>
      </c>
      <c r="BO15" s="123">
        <v>0</v>
      </c>
      <c r="BP15" s="123">
        <v>1</v>
      </c>
      <c r="BQ15" s="123">
        <v>0</v>
      </c>
      <c r="BR15" s="123">
        <v>1</v>
      </c>
      <c r="BS15" s="123">
        <v>0</v>
      </c>
      <c r="BT15" s="123">
        <v>0</v>
      </c>
      <c r="BU15" s="123">
        <v>0</v>
      </c>
      <c r="BV15" s="123">
        <v>0</v>
      </c>
      <c r="BW15" s="123">
        <v>0</v>
      </c>
      <c r="BX15" s="123">
        <v>0</v>
      </c>
      <c r="BY15" s="123">
        <v>0</v>
      </c>
      <c r="BZ15" s="123">
        <v>0</v>
      </c>
      <c r="CA15" s="123">
        <v>0</v>
      </c>
      <c r="CB15" s="123">
        <v>0</v>
      </c>
      <c r="CC15" s="123">
        <v>0</v>
      </c>
      <c r="CD15" s="123">
        <v>0</v>
      </c>
      <c r="CE15" s="123">
        <v>0</v>
      </c>
      <c r="CF15" s="123">
        <v>10</v>
      </c>
      <c r="CG15" s="123">
        <v>0</v>
      </c>
      <c r="CH15" s="123">
        <v>0</v>
      </c>
      <c r="CI15" s="123">
        <v>2</v>
      </c>
      <c r="CJ15" s="123">
        <v>0</v>
      </c>
      <c r="CK15" s="123">
        <v>0</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0</v>
      </c>
      <c r="DA15" s="123">
        <v>0</v>
      </c>
      <c r="DB15" s="123">
        <v>0</v>
      </c>
      <c r="DC15" s="123">
        <v>0</v>
      </c>
      <c r="DD15" s="123">
        <v>0</v>
      </c>
      <c r="DE15" s="123">
        <v>0</v>
      </c>
      <c r="DF15" s="123">
        <v>0</v>
      </c>
      <c r="DG15" s="123">
        <v>0</v>
      </c>
      <c r="DH15" s="123">
        <v>0</v>
      </c>
      <c r="DI15" s="123">
        <v>0</v>
      </c>
      <c r="DJ15" s="123">
        <v>0</v>
      </c>
      <c r="DK15" s="123">
        <v>0</v>
      </c>
      <c r="DL15" s="123">
        <v>0</v>
      </c>
      <c r="DM15" s="123">
        <v>0</v>
      </c>
      <c r="DN15" s="123">
        <v>5</v>
      </c>
      <c r="DO15" s="123">
        <v>1</v>
      </c>
      <c r="DP15" s="123">
        <v>0</v>
      </c>
      <c r="DQ15" s="123">
        <v>32</v>
      </c>
      <c r="DR15" s="123">
        <v>64</v>
      </c>
      <c r="DS15" s="123">
        <v>318</v>
      </c>
      <c r="DT15" s="123">
        <v>1</v>
      </c>
      <c r="DU15" s="123">
        <v>1</v>
      </c>
      <c r="DV15" s="123">
        <v>0</v>
      </c>
      <c r="DW15" s="123">
        <v>0</v>
      </c>
      <c r="DX15" s="123">
        <v>10</v>
      </c>
      <c r="DY15" s="123">
        <v>1</v>
      </c>
      <c r="DZ15" s="142" t="s">
        <v>1101</v>
      </c>
      <c r="EA15" s="123">
        <v>2</v>
      </c>
      <c r="EB15" s="142" t="s">
        <v>1102</v>
      </c>
      <c r="EC15" s="142" t="s">
        <v>1103</v>
      </c>
      <c r="ED15" s="123">
        <v>1</v>
      </c>
      <c r="EE15" s="123">
        <v>1</v>
      </c>
      <c r="EF15" s="123">
        <v>1</v>
      </c>
      <c r="EG15" s="142" t="s">
        <v>1104</v>
      </c>
      <c r="EH15" s="142" t="s">
        <v>1105</v>
      </c>
      <c r="EI15" s="44">
        <v>634720</v>
      </c>
      <c r="EJ15" s="44">
        <v>5271.46</v>
      </c>
      <c r="EK15" s="44">
        <v>402</v>
      </c>
    </row>
    <row r="16" spans="1:141" s="145" customFormat="1" ht="60" x14ac:dyDescent="0.2">
      <c r="A16" s="142" t="s">
        <v>499</v>
      </c>
      <c r="B16" s="142" t="s">
        <v>499</v>
      </c>
      <c r="C16" s="123">
        <v>5</v>
      </c>
      <c r="D16" s="142" t="s">
        <v>583</v>
      </c>
      <c r="E16" s="142" t="s">
        <v>1106</v>
      </c>
      <c r="F16" s="142">
        <v>21</v>
      </c>
      <c r="G16" s="142">
        <v>76190</v>
      </c>
      <c r="H16" s="142" t="s">
        <v>525</v>
      </c>
      <c r="I16" s="142" t="s">
        <v>1107</v>
      </c>
      <c r="J16" s="142" t="s">
        <v>1108</v>
      </c>
      <c r="K16" s="142" t="s">
        <v>954</v>
      </c>
      <c r="L16" s="142" t="s">
        <v>937</v>
      </c>
      <c r="M16" s="142" t="s">
        <v>1109</v>
      </c>
      <c r="N16" s="142" t="s">
        <v>1110</v>
      </c>
      <c r="O16" s="142"/>
      <c r="P16" s="142">
        <v>577043350</v>
      </c>
      <c r="Q16" s="142" t="s">
        <v>1111</v>
      </c>
      <c r="R16" s="142" t="s">
        <v>941</v>
      </c>
      <c r="S16" s="142" t="s">
        <v>1112</v>
      </c>
      <c r="T16" s="142" t="s">
        <v>1113</v>
      </c>
      <c r="U16" s="142"/>
      <c r="V16" s="142">
        <v>577043357</v>
      </c>
      <c r="W16" s="142" t="s">
        <v>1114</v>
      </c>
      <c r="X16" s="123">
        <v>6</v>
      </c>
      <c r="Y16" s="123">
        <v>1</v>
      </c>
      <c r="Z16" s="123">
        <v>7</v>
      </c>
      <c r="AA16" s="143">
        <v>6</v>
      </c>
      <c r="AB16" s="143">
        <v>1</v>
      </c>
      <c r="AC16" s="143">
        <v>7</v>
      </c>
      <c r="AD16" s="144" t="s">
        <v>945</v>
      </c>
      <c r="AE16" s="123">
        <v>6</v>
      </c>
      <c r="AF16" s="144" t="s">
        <v>945</v>
      </c>
      <c r="AG16" s="123">
        <v>0</v>
      </c>
      <c r="AH16" s="123">
        <v>0</v>
      </c>
      <c r="AI16" s="123">
        <v>2</v>
      </c>
      <c r="AJ16" s="123">
        <v>4</v>
      </c>
      <c r="AK16" s="123">
        <v>6</v>
      </c>
      <c r="AL16" s="144" t="s">
        <v>945</v>
      </c>
      <c r="AM16" s="123">
        <v>0</v>
      </c>
      <c r="AN16" s="123">
        <v>0</v>
      </c>
      <c r="AO16" s="123">
        <v>6</v>
      </c>
      <c r="AP16" s="123">
        <v>6</v>
      </c>
      <c r="AQ16" s="144" t="s">
        <v>945</v>
      </c>
      <c r="AR16" s="123">
        <v>0</v>
      </c>
      <c r="AS16" s="123">
        <v>0</v>
      </c>
      <c r="AT16" s="123">
        <v>0</v>
      </c>
      <c r="AU16" s="123">
        <v>0</v>
      </c>
      <c r="AV16" s="123">
        <v>4</v>
      </c>
      <c r="AW16" s="123">
        <v>2</v>
      </c>
      <c r="AX16" s="123">
        <v>6</v>
      </c>
      <c r="AY16" s="144" t="s">
        <v>945</v>
      </c>
      <c r="AZ16" s="123">
        <v>0</v>
      </c>
      <c r="BA16" s="123">
        <v>1</v>
      </c>
      <c r="BB16" s="123">
        <v>0</v>
      </c>
      <c r="BC16" s="123">
        <v>1</v>
      </c>
      <c r="BD16" s="123">
        <v>0</v>
      </c>
      <c r="BE16" s="123">
        <v>6</v>
      </c>
      <c r="BF16" s="123">
        <v>0</v>
      </c>
      <c r="BG16" s="123">
        <v>0</v>
      </c>
      <c r="BH16" s="123">
        <v>4</v>
      </c>
      <c r="BI16" s="123">
        <v>0</v>
      </c>
      <c r="BJ16" s="123">
        <v>0</v>
      </c>
      <c r="BK16" s="123">
        <v>1</v>
      </c>
      <c r="BL16" s="123">
        <v>4</v>
      </c>
      <c r="BM16" s="123">
        <v>0</v>
      </c>
      <c r="BN16" s="123">
        <v>0</v>
      </c>
      <c r="BO16" s="123">
        <v>0</v>
      </c>
      <c r="BP16" s="123">
        <v>0</v>
      </c>
      <c r="BQ16" s="123">
        <v>0</v>
      </c>
      <c r="BR16" s="123">
        <v>0</v>
      </c>
      <c r="BS16" s="123">
        <v>0</v>
      </c>
      <c r="BT16" s="123">
        <v>0</v>
      </c>
      <c r="BU16" s="123">
        <v>0</v>
      </c>
      <c r="BV16" s="123">
        <v>0</v>
      </c>
      <c r="BW16" s="123">
        <v>0</v>
      </c>
      <c r="BX16" s="123">
        <v>0</v>
      </c>
      <c r="BY16" s="123">
        <v>0</v>
      </c>
      <c r="BZ16" s="123">
        <v>0</v>
      </c>
      <c r="CA16" s="123">
        <v>0</v>
      </c>
      <c r="CB16" s="123">
        <v>0</v>
      </c>
      <c r="CC16" s="123">
        <v>0</v>
      </c>
      <c r="CD16" s="123">
        <v>0</v>
      </c>
      <c r="CE16" s="123">
        <v>0</v>
      </c>
      <c r="CF16" s="123">
        <v>3</v>
      </c>
      <c r="CG16" s="123">
        <v>0</v>
      </c>
      <c r="CH16" s="123">
        <v>0</v>
      </c>
      <c r="CI16" s="123">
        <v>0</v>
      </c>
      <c r="CJ16" s="123">
        <v>0</v>
      </c>
      <c r="CK16" s="123">
        <v>1</v>
      </c>
      <c r="CL16" s="123">
        <v>0</v>
      </c>
      <c r="CM16" s="123">
        <v>0</v>
      </c>
      <c r="CN16" s="123">
        <v>0</v>
      </c>
      <c r="CO16" s="123">
        <v>0</v>
      </c>
      <c r="CP16" s="123">
        <v>0</v>
      </c>
      <c r="CQ16" s="123">
        <v>0</v>
      </c>
      <c r="CR16" s="123">
        <v>0</v>
      </c>
      <c r="CS16" s="123">
        <v>0</v>
      </c>
      <c r="CT16" s="123">
        <v>0</v>
      </c>
      <c r="CU16" s="123">
        <v>0</v>
      </c>
      <c r="CV16" s="123">
        <v>0</v>
      </c>
      <c r="CW16" s="123">
        <v>0</v>
      </c>
      <c r="CX16" s="123">
        <v>0</v>
      </c>
      <c r="CY16" s="123">
        <v>0</v>
      </c>
      <c r="CZ16" s="123">
        <v>0</v>
      </c>
      <c r="DA16" s="123">
        <v>0</v>
      </c>
      <c r="DB16" s="123">
        <v>0</v>
      </c>
      <c r="DC16" s="123">
        <v>0</v>
      </c>
      <c r="DD16" s="123">
        <v>0</v>
      </c>
      <c r="DE16" s="123">
        <v>0</v>
      </c>
      <c r="DF16" s="123">
        <v>0</v>
      </c>
      <c r="DG16" s="123">
        <v>0</v>
      </c>
      <c r="DH16" s="123">
        <v>0</v>
      </c>
      <c r="DI16" s="123">
        <v>0</v>
      </c>
      <c r="DJ16" s="123">
        <v>0</v>
      </c>
      <c r="DK16" s="123">
        <v>0</v>
      </c>
      <c r="DL16" s="123">
        <v>0</v>
      </c>
      <c r="DM16" s="123">
        <v>0</v>
      </c>
      <c r="DN16" s="123">
        <v>1</v>
      </c>
      <c r="DO16" s="123">
        <v>0</v>
      </c>
      <c r="DP16" s="123">
        <v>0</v>
      </c>
      <c r="DQ16" s="123">
        <v>20</v>
      </c>
      <c r="DR16" s="123">
        <v>95</v>
      </c>
      <c r="DS16" s="123">
        <v>12</v>
      </c>
      <c r="DT16" s="123">
        <v>1</v>
      </c>
      <c r="DU16" s="123"/>
      <c r="DV16" s="123">
        <v>0</v>
      </c>
      <c r="DW16" s="123">
        <v>0</v>
      </c>
      <c r="DX16" s="123">
        <v>20</v>
      </c>
      <c r="DY16" s="123">
        <v>1</v>
      </c>
      <c r="DZ16" s="142" t="s">
        <v>1115</v>
      </c>
      <c r="EA16" s="123">
        <v>2</v>
      </c>
      <c r="EB16" s="142" t="s">
        <v>973</v>
      </c>
      <c r="EC16" s="142" t="s">
        <v>1116</v>
      </c>
      <c r="ED16" s="123">
        <v>1</v>
      </c>
      <c r="EE16" s="123">
        <v>1</v>
      </c>
      <c r="EF16" s="123">
        <v>1</v>
      </c>
      <c r="EG16" s="142" t="s">
        <v>973</v>
      </c>
      <c r="EH16" s="142" t="s">
        <v>1117</v>
      </c>
      <c r="EI16" s="44">
        <v>584676</v>
      </c>
      <c r="EJ16" s="44">
        <v>3962.89</v>
      </c>
      <c r="EK16" s="44">
        <v>307</v>
      </c>
    </row>
    <row r="17" spans="1:141" s="145" customFormat="1" ht="24" x14ac:dyDescent="0.2">
      <c r="A17" s="142" t="s">
        <v>237</v>
      </c>
      <c r="B17" s="142" t="s">
        <v>237</v>
      </c>
      <c r="C17" s="123">
        <v>5</v>
      </c>
      <c r="D17" s="142" t="s">
        <v>584</v>
      </c>
      <c r="E17" s="142" t="s">
        <v>1118</v>
      </c>
      <c r="F17" s="142" t="s">
        <v>1119</v>
      </c>
      <c r="G17" s="142">
        <v>70218</v>
      </c>
      <c r="H17" s="142" t="s">
        <v>306</v>
      </c>
      <c r="I17" s="142" t="s">
        <v>1120</v>
      </c>
      <c r="J17" s="142" t="s">
        <v>1121</v>
      </c>
      <c r="K17" s="142" t="s">
        <v>954</v>
      </c>
      <c r="L17" s="142" t="s">
        <v>1122</v>
      </c>
      <c r="M17" s="142" t="s">
        <v>1123</v>
      </c>
      <c r="N17" s="142" t="s">
        <v>1124</v>
      </c>
      <c r="O17" s="142"/>
      <c r="P17" s="142">
        <v>595622683</v>
      </c>
      <c r="Q17" s="142" t="s">
        <v>1125</v>
      </c>
      <c r="R17" s="142" t="s">
        <v>941</v>
      </c>
      <c r="S17" s="142" t="s">
        <v>1098</v>
      </c>
      <c r="T17" s="142" t="s">
        <v>1126</v>
      </c>
      <c r="U17" s="142"/>
      <c r="V17" s="142">
        <v>595622692</v>
      </c>
      <c r="W17" s="142" t="s">
        <v>1127</v>
      </c>
      <c r="X17" s="123">
        <v>10</v>
      </c>
      <c r="Y17" s="123">
        <v>0</v>
      </c>
      <c r="Z17" s="123">
        <v>10</v>
      </c>
      <c r="AA17" s="143">
        <v>1.25</v>
      </c>
      <c r="AB17" s="143">
        <v>8.75</v>
      </c>
      <c r="AC17" s="143">
        <v>10</v>
      </c>
      <c r="AD17" s="144" t="s">
        <v>945</v>
      </c>
      <c r="AE17" s="123">
        <v>10</v>
      </c>
      <c r="AF17" s="144" t="s">
        <v>945</v>
      </c>
      <c r="AG17" s="123">
        <v>0</v>
      </c>
      <c r="AH17" s="123">
        <v>0</v>
      </c>
      <c r="AI17" s="123">
        <v>0</v>
      </c>
      <c r="AJ17" s="123">
        <v>10</v>
      </c>
      <c r="AK17" s="123">
        <v>10</v>
      </c>
      <c r="AL17" s="144" t="s">
        <v>945</v>
      </c>
      <c r="AM17" s="123">
        <v>1</v>
      </c>
      <c r="AN17" s="123">
        <v>0</v>
      </c>
      <c r="AO17" s="123">
        <v>9</v>
      </c>
      <c r="AP17" s="123">
        <v>10</v>
      </c>
      <c r="AQ17" s="144" t="s">
        <v>945</v>
      </c>
      <c r="AR17" s="123">
        <v>0</v>
      </c>
      <c r="AS17" s="123">
        <v>0</v>
      </c>
      <c r="AT17" s="123">
        <v>0</v>
      </c>
      <c r="AU17" s="123">
        <v>0</v>
      </c>
      <c r="AV17" s="123">
        <v>9</v>
      </c>
      <c r="AW17" s="123">
        <v>1</v>
      </c>
      <c r="AX17" s="123">
        <v>10</v>
      </c>
      <c r="AY17" s="144" t="s">
        <v>945</v>
      </c>
      <c r="AZ17" s="123">
        <v>0</v>
      </c>
      <c r="BA17" s="123">
        <v>1</v>
      </c>
      <c r="BB17" s="123">
        <v>1</v>
      </c>
      <c r="BC17" s="123">
        <v>1</v>
      </c>
      <c r="BD17" s="123">
        <v>2</v>
      </c>
      <c r="BE17" s="123">
        <v>9</v>
      </c>
      <c r="BF17" s="123">
        <v>0</v>
      </c>
      <c r="BG17" s="123">
        <v>0</v>
      </c>
      <c r="BH17" s="123">
        <v>1</v>
      </c>
      <c r="BI17" s="123">
        <v>0</v>
      </c>
      <c r="BJ17" s="123">
        <v>0</v>
      </c>
      <c r="BK17" s="123">
        <v>0</v>
      </c>
      <c r="BL17" s="123">
        <v>6</v>
      </c>
      <c r="BM17" s="123">
        <v>0</v>
      </c>
      <c r="BN17" s="123">
        <v>4</v>
      </c>
      <c r="BO17" s="123">
        <v>3</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4</v>
      </c>
      <c r="CG17" s="123">
        <v>0</v>
      </c>
      <c r="CH17" s="123">
        <v>0</v>
      </c>
      <c r="CI17" s="123">
        <v>2</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3</v>
      </c>
      <c r="DA17" s="123">
        <v>0</v>
      </c>
      <c r="DB17" s="123">
        <v>0</v>
      </c>
      <c r="DC17" s="123">
        <v>0</v>
      </c>
      <c r="DD17" s="123">
        <v>0</v>
      </c>
      <c r="DE17" s="123">
        <v>0</v>
      </c>
      <c r="DF17" s="123">
        <v>0</v>
      </c>
      <c r="DG17" s="123">
        <v>1</v>
      </c>
      <c r="DH17" s="123">
        <v>0</v>
      </c>
      <c r="DI17" s="123">
        <v>0</v>
      </c>
      <c r="DJ17" s="123">
        <v>0</v>
      </c>
      <c r="DK17" s="123">
        <v>0</v>
      </c>
      <c r="DL17" s="123">
        <v>0</v>
      </c>
      <c r="DM17" s="123">
        <v>0</v>
      </c>
      <c r="DN17" s="123">
        <v>0</v>
      </c>
      <c r="DO17" s="123">
        <v>1</v>
      </c>
      <c r="DP17" s="123">
        <v>0</v>
      </c>
      <c r="DQ17" s="123">
        <v>71</v>
      </c>
      <c r="DR17" s="123">
        <v>190</v>
      </c>
      <c r="DS17" s="123">
        <v>126</v>
      </c>
      <c r="DT17" s="123">
        <v>1</v>
      </c>
      <c r="DU17" s="123">
        <v>1</v>
      </c>
      <c r="DV17" s="123">
        <v>0</v>
      </c>
      <c r="DW17" s="123">
        <v>0</v>
      </c>
      <c r="DX17" s="123">
        <v>21</v>
      </c>
      <c r="DY17" s="123">
        <v>1</v>
      </c>
      <c r="DZ17" s="142" t="s">
        <v>1128</v>
      </c>
      <c r="EA17" s="123">
        <v>1</v>
      </c>
      <c r="EB17" s="142" t="s">
        <v>1129</v>
      </c>
      <c r="EC17" s="142"/>
      <c r="ED17" s="123">
        <v>1</v>
      </c>
      <c r="EE17" s="123">
        <v>1</v>
      </c>
      <c r="EF17" s="123">
        <v>1</v>
      </c>
      <c r="EG17" s="142"/>
      <c r="EH17" s="142"/>
      <c r="EI17" s="44">
        <v>1213311</v>
      </c>
      <c r="EJ17" s="44">
        <v>5430.49</v>
      </c>
      <c r="EK17" s="44">
        <v>300</v>
      </c>
    </row>
    <row r="18" spans="1:141" s="145" customFormat="1" x14ac:dyDescent="0.2">
      <c r="A18" s="142" t="s">
        <v>527</v>
      </c>
      <c r="B18" s="142" t="s">
        <v>54</v>
      </c>
      <c r="C18" s="123">
        <v>4</v>
      </c>
      <c r="D18" s="142" t="s">
        <v>53</v>
      </c>
      <c r="E18" s="142" t="s">
        <v>1130</v>
      </c>
      <c r="F18" s="142" t="s">
        <v>1131</v>
      </c>
      <c r="G18" s="142">
        <v>11568</v>
      </c>
      <c r="H18" s="142" t="s">
        <v>54</v>
      </c>
      <c r="I18" s="142" t="s">
        <v>1132</v>
      </c>
      <c r="J18" s="142" t="s">
        <v>1133</v>
      </c>
      <c r="K18" s="142" t="s">
        <v>1134</v>
      </c>
      <c r="L18" s="142" t="s">
        <v>941</v>
      </c>
      <c r="M18" s="142" t="s">
        <v>1135</v>
      </c>
      <c r="N18" s="142" t="s">
        <v>1136</v>
      </c>
      <c r="O18" s="142"/>
      <c r="P18" s="142">
        <v>221097247</v>
      </c>
      <c r="Q18" s="142" t="s">
        <v>1137</v>
      </c>
      <c r="R18" s="142" t="s">
        <v>941</v>
      </c>
      <c r="S18" s="142" t="s">
        <v>1138</v>
      </c>
      <c r="T18" s="142" t="s">
        <v>1139</v>
      </c>
      <c r="U18" s="142"/>
      <c r="V18" s="142">
        <v>221097521</v>
      </c>
      <c r="W18" s="142" t="s">
        <v>1140</v>
      </c>
      <c r="X18" s="123">
        <v>3</v>
      </c>
      <c r="Y18" s="123">
        <v>0</v>
      </c>
      <c r="Z18" s="123">
        <v>3</v>
      </c>
      <c r="AA18" s="143">
        <v>3</v>
      </c>
      <c r="AB18" s="143">
        <v>0</v>
      </c>
      <c r="AC18" s="143">
        <v>3</v>
      </c>
      <c r="AD18" s="144" t="s">
        <v>945</v>
      </c>
      <c r="AE18" s="123">
        <v>2</v>
      </c>
      <c r="AF18" s="144" t="s">
        <v>945</v>
      </c>
      <c r="AG18" s="123">
        <v>0</v>
      </c>
      <c r="AH18" s="123">
        <v>0</v>
      </c>
      <c r="AI18" s="123">
        <v>0</v>
      </c>
      <c r="AJ18" s="123">
        <v>3</v>
      </c>
      <c r="AK18" s="123">
        <v>3</v>
      </c>
      <c r="AL18" s="144" t="s">
        <v>945</v>
      </c>
      <c r="AM18" s="123">
        <v>0</v>
      </c>
      <c r="AN18" s="123">
        <v>2</v>
      </c>
      <c r="AO18" s="123">
        <v>1</v>
      </c>
      <c r="AP18" s="123">
        <v>3</v>
      </c>
      <c r="AQ18" s="144" t="s">
        <v>945</v>
      </c>
      <c r="AR18" s="123">
        <v>0</v>
      </c>
      <c r="AS18" s="123">
        <v>0</v>
      </c>
      <c r="AT18" s="123">
        <v>0</v>
      </c>
      <c r="AU18" s="123">
        <v>3</v>
      </c>
      <c r="AV18" s="123">
        <v>0</v>
      </c>
      <c r="AW18" s="123">
        <v>0</v>
      </c>
      <c r="AX18" s="123">
        <v>3</v>
      </c>
      <c r="AY18" s="144" t="s">
        <v>945</v>
      </c>
      <c r="AZ18" s="123">
        <v>1</v>
      </c>
      <c r="BA18" s="123">
        <v>1</v>
      </c>
      <c r="BB18" s="123">
        <v>0</v>
      </c>
      <c r="BC18" s="123">
        <v>1</v>
      </c>
      <c r="BD18" s="123">
        <v>0</v>
      </c>
      <c r="BE18" s="123">
        <v>10</v>
      </c>
      <c r="BF18" s="123">
        <v>0</v>
      </c>
      <c r="BG18" s="123">
        <v>0</v>
      </c>
      <c r="BH18" s="123">
        <v>3</v>
      </c>
      <c r="BI18" s="123">
        <v>0</v>
      </c>
      <c r="BJ18" s="123">
        <v>0</v>
      </c>
      <c r="BK18" s="123">
        <v>0</v>
      </c>
      <c r="BL18" s="123">
        <v>5</v>
      </c>
      <c r="BM18" s="123">
        <v>0</v>
      </c>
      <c r="BN18" s="123">
        <v>0</v>
      </c>
      <c r="BO18" s="123">
        <v>2</v>
      </c>
      <c r="BP18" s="123">
        <v>0</v>
      </c>
      <c r="BQ18" s="123">
        <v>0</v>
      </c>
      <c r="BR18" s="123">
        <v>0</v>
      </c>
      <c r="BS18" s="123">
        <v>0</v>
      </c>
      <c r="BT18" s="123">
        <v>0</v>
      </c>
      <c r="BU18" s="123">
        <v>0</v>
      </c>
      <c r="BV18" s="123">
        <v>0</v>
      </c>
      <c r="BW18" s="123">
        <v>0</v>
      </c>
      <c r="BX18" s="123">
        <v>0</v>
      </c>
      <c r="BY18" s="123">
        <v>0</v>
      </c>
      <c r="BZ18" s="123">
        <v>0</v>
      </c>
      <c r="CA18" s="123">
        <v>0</v>
      </c>
      <c r="CB18" s="123">
        <v>0</v>
      </c>
      <c r="CC18" s="123">
        <v>0</v>
      </c>
      <c r="CD18" s="123">
        <v>0</v>
      </c>
      <c r="CE18" s="123">
        <v>0</v>
      </c>
      <c r="CF18" s="123">
        <v>0</v>
      </c>
      <c r="CG18" s="123">
        <v>0</v>
      </c>
      <c r="CH18" s="123">
        <v>0</v>
      </c>
      <c r="CI18" s="123">
        <v>2</v>
      </c>
      <c r="CJ18" s="123">
        <v>0</v>
      </c>
      <c r="CK18" s="123">
        <v>0</v>
      </c>
      <c r="CL18" s="123">
        <v>0</v>
      </c>
      <c r="CM18" s="123">
        <v>0</v>
      </c>
      <c r="CN18" s="123">
        <v>0</v>
      </c>
      <c r="CO18" s="123">
        <v>0</v>
      </c>
      <c r="CP18" s="123">
        <v>0</v>
      </c>
      <c r="CQ18" s="123">
        <v>0</v>
      </c>
      <c r="CR18" s="123">
        <v>0</v>
      </c>
      <c r="CS18" s="123">
        <v>0</v>
      </c>
      <c r="CT18" s="123">
        <v>0</v>
      </c>
      <c r="CU18" s="123">
        <v>0</v>
      </c>
      <c r="CV18" s="123">
        <v>0</v>
      </c>
      <c r="CW18" s="123">
        <v>0</v>
      </c>
      <c r="CX18" s="123">
        <v>0</v>
      </c>
      <c r="CY18" s="123">
        <v>0</v>
      </c>
      <c r="CZ18" s="123">
        <v>0</v>
      </c>
      <c r="DA18" s="123">
        <v>0</v>
      </c>
      <c r="DB18" s="123">
        <v>0</v>
      </c>
      <c r="DC18" s="123">
        <v>0</v>
      </c>
      <c r="DD18" s="123">
        <v>0</v>
      </c>
      <c r="DE18" s="123">
        <v>0</v>
      </c>
      <c r="DF18" s="123">
        <v>0</v>
      </c>
      <c r="DG18" s="123">
        <v>0</v>
      </c>
      <c r="DH18" s="123">
        <v>0</v>
      </c>
      <c r="DI18" s="123">
        <v>0</v>
      </c>
      <c r="DJ18" s="123">
        <v>0</v>
      </c>
      <c r="DK18" s="123">
        <v>5</v>
      </c>
      <c r="DL18" s="123">
        <v>2</v>
      </c>
      <c r="DM18" s="123">
        <v>0</v>
      </c>
      <c r="DN18" s="123">
        <v>0</v>
      </c>
      <c r="DO18" s="123">
        <v>0</v>
      </c>
      <c r="DP18" s="123">
        <v>0</v>
      </c>
      <c r="DQ18" s="123">
        <v>40</v>
      </c>
      <c r="DR18" s="123">
        <v>25</v>
      </c>
      <c r="DS18" s="123">
        <v>45</v>
      </c>
      <c r="DT18" s="123">
        <v>0</v>
      </c>
      <c r="DU18" s="123">
        <v>0</v>
      </c>
      <c r="DV18" s="123">
        <v>0</v>
      </c>
      <c r="DW18" s="123">
        <v>0</v>
      </c>
      <c r="DX18" s="123">
        <v>40</v>
      </c>
      <c r="DY18" s="123">
        <v>1</v>
      </c>
      <c r="DZ18" s="142" t="s">
        <v>1141</v>
      </c>
      <c r="EA18" s="123">
        <v>2</v>
      </c>
      <c r="EB18" s="142"/>
      <c r="EC18" s="142"/>
      <c r="ED18" s="123">
        <v>1</v>
      </c>
      <c r="EE18" s="123">
        <v>1</v>
      </c>
      <c r="EF18" s="123">
        <v>1</v>
      </c>
      <c r="EG18" s="142"/>
      <c r="EH18" s="142"/>
      <c r="EI18" s="44">
        <v>29624</v>
      </c>
      <c r="EJ18" s="44">
        <v>5.54</v>
      </c>
      <c r="EK18" s="44">
        <v>1</v>
      </c>
    </row>
    <row r="19" spans="1:141" s="145" customFormat="1" ht="48" x14ac:dyDescent="0.2">
      <c r="A19" s="142" t="s">
        <v>527</v>
      </c>
      <c r="B19" s="142" t="s">
        <v>56</v>
      </c>
      <c r="C19" s="123">
        <v>4</v>
      </c>
      <c r="D19" s="142" t="s">
        <v>55</v>
      </c>
      <c r="E19" s="142" t="s">
        <v>1142</v>
      </c>
      <c r="F19" s="142" t="s">
        <v>1143</v>
      </c>
      <c r="G19" s="142">
        <v>12039</v>
      </c>
      <c r="H19" s="142" t="s">
        <v>1144</v>
      </c>
      <c r="I19" s="142" t="s">
        <v>1145</v>
      </c>
      <c r="J19" s="142" t="s">
        <v>1146</v>
      </c>
      <c r="K19" s="142" t="s">
        <v>1134</v>
      </c>
      <c r="L19" s="142" t="s">
        <v>941</v>
      </c>
      <c r="M19" s="142" t="s">
        <v>1147</v>
      </c>
      <c r="N19" s="142" t="s">
        <v>1148</v>
      </c>
      <c r="O19" s="142"/>
      <c r="P19" s="142">
        <v>236044270</v>
      </c>
      <c r="Q19" s="142" t="s">
        <v>1149</v>
      </c>
      <c r="R19" s="142" t="s">
        <v>1150</v>
      </c>
      <c r="S19" s="142" t="s">
        <v>1151</v>
      </c>
      <c r="T19" s="142" t="s">
        <v>1152</v>
      </c>
      <c r="U19" s="142"/>
      <c r="V19" s="142">
        <v>236044205</v>
      </c>
      <c r="W19" s="142" t="s">
        <v>1153</v>
      </c>
      <c r="X19" s="123">
        <v>1</v>
      </c>
      <c r="Y19" s="123">
        <v>4</v>
      </c>
      <c r="Z19" s="123">
        <v>5</v>
      </c>
      <c r="AA19" s="143">
        <v>1</v>
      </c>
      <c r="AB19" s="143">
        <v>4</v>
      </c>
      <c r="AC19" s="143">
        <v>5</v>
      </c>
      <c r="AD19" s="144" t="s">
        <v>945</v>
      </c>
      <c r="AE19" s="123">
        <v>1</v>
      </c>
      <c r="AF19" s="144" t="s">
        <v>945</v>
      </c>
      <c r="AG19" s="123">
        <v>0</v>
      </c>
      <c r="AH19" s="123">
        <v>0</v>
      </c>
      <c r="AI19" s="123">
        <v>0</v>
      </c>
      <c r="AJ19" s="123">
        <v>1</v>
      </c>
      <c r="AK19" s="123">
        <v>1</v>
      </c>
      <c r="AL19" s="144" t="s">
        <v>945</v>
      </c>
      <c r="AM19" s="123">
        <v>0</v>
      </c>
      <c r="AN19" s="123">
        <v>1</v>
      </c>
      <c r="AO19" s="123">
        <v>0</v>
      </c>
      <c r="AP19" s="123">
        <v>1</v>
      </c>
      <c r="AQ19" s="144" t="s">
        <v>945</v>
      </c>
      <c r="AR19" s="123">
        <v>0</v>
      </c>
      <c r="AS19" s="123">
        <v>0</v>
      </c>
      <c r="AT19" s="123">
        <v>0</v>
      </c>
      <c r="AU19" s="123">
        <v>1</v>
      </c>
      <c r="AV19" s="123">
        <v>0</v>
      </c>
      <c r="AW19" s="123">
        <v>0</v>
      </c>
      <c r="AX19" s="123">
        <v>1</v>
      </c>
      <c r="AY19" s="144" t="s">
        <v>945</v>
      </c>
      <c r="AZ19" s="123">
        <v>1</v>
      </c>
      <c r="BA19" s="123">
        <v>1</v>
      </c>
      <c r="BB19" s="123">
        <v>1</v>
      </c>
      <c r="BC19" s="123">
        <v>1</v>
      </c>
      <c r="BD19" s="123">
        <v>3</v>
      </c>
      <c r="BE19" s="123">
        <v>11</v>
      </c>
      <c r="BF19" s="123">
        <v>0</v>
      </c>
      <c r="BG19" s="123">
        <v>0</v>
      </c>
      <c r="BH19" s="123">
        <v>1</v>
      </c>
      <c r="BI19" s="123">
        <v>0</v>
      </c>
      <c r="BJ19" s="123">
        <v>0</v>
      </c>
      <c r="BK19" s="123">
        <v>0</v>
      </c>
      <c r="BL19" s="123">
        <v>2</v>
      </c>
      <c r="BM19" s="123">
        <v>0</v>
      </c>
      <c r="BN19" s="123">
        <v>0</v>
      </c>
      <c r="BO19" s="123">
        <v>0</v>
      </c>
      <c r="BP19" s="123">
        <v>0</v>
      </c>
      <c r="BQ19" s="123">
        <v>0</v>
      </c>
      <c r="BR19" s="123">
        <v>0</v>
      </c>
      <c r="BS19" s="123">
        <v>0</v>
      </c>
      <c r="BT19" s="123">
        <v>0</v>
      </c>
      <c r="BU19" s="123">
        <v>0</v>
      </c>
      <c r="BV19" s="123">
        <v>0</v>
      </c>
      <c r="BW19" s="123">
        <v>0</v>
      </c>
      <c r="BX19" s="123">
        <v>0</v>
      </c>
      <c r="BY19" s="123">
        <v>0</v>
      </c>
      <c r="BZ19" s="123">
        <v>0</v>
      </c>
      <c r="CA19" s="123">
        <v>0</v>
      </c>
      <c r="CB19" s="123">
        <v>0</v>
      </c>
      <c r="CC19" s="123">
        <v>0</v>
      </c>
      <c r="CD19" s="123">
        <v>0</v>
      </c>
      <c r="CE19" s="123">
        <v>0</v>
      </c>
      <c r="CF19" s="123">
        <v>0</v>
      </c>
      <c r="CG19" s="123">
        <v>0</v>
      </c>
      <c r="CH19" s="123">
        <v>0</v>
      </c>
      <c r="CI19" s="123">
        <v>0</v>
      </c>
      <c r="CJ19" s="123">
        <v>0</v>
      </c>
      <c r="CK19" s="123">
        <v>0</v>
      </c>
      <c r="CL19" s="123">
        <v>0</v>
      </c>
      <c r="CM19" s="123">
        <v>0</v>
      </c>
      <c r="CN19" s="123">
        <v>0</v>
      </c>
      <c r="CO19" s="123">
        <v>0</v>
      </c>
      <c r="CP19" s="123">
        <v>0</v>
      </c>
      <c r="CQ19" s="123">
        <v>0</v>
      </c>
      <c r="CR19" s="123">
        <v>0</v>
      </c>
      <c r="CS19" s="123">
        <v>0</v>
      </c>
      <c r="CT19" s="123">
        <v>0</v>
      </c>
      <c r="CU19" s="123">
        <v>0</v>
      </c>
      <c r="CV19" s="123">
        <v>0</v>
      </c>
      <c r="CW19" s="123">
        <v>0</v>
      </c>
      <c r="CX19" s="123">
        <v>0</v>
      </c>
      <c r="CY19" s="123">
        <v>0</v>
      </c>
      <c r="CZ19" s="123">
        <v>0</v>
      </c>
      <c r="DA19" s="123">
        <v>0</v>
      </c>
      <c r="DB19" s="123">
        <v>0</v>
      </c>
      <c r="DC19" s="123">
        <v>0</v>
      </c>
      <c r="DD19" s="123">
        <v>0</v>
      </c>
      <c r="DE19" s="123">
        <v>0</v>
      </c>
      <c r="DF19" s="123">
        <v>0</v>
      </c>
      <c r="DG19" s="123">
        <v>0</v>
      </c>
      <c r="DH19" s="123">
        <v>0</v>
      </c>
      <c r="DI19" s="123">
        <v>0</v>
      </c>
      <c r="DJ19" s="123">
        <v>0</v>
      </c>
      <c r="DK19" s="123">
        <v>0</v>
      </c>
      <c r="DL19" s="123">
        <v>3</v>
      </c>
      <c r="DM19" s="123">
        <v>0</v>
      </c>
      <c r="DN19" s="123">
        <v>0</v>
      </c>
      <c r="DO19" s="123">
        <v>0</v>
      </c>
      <c r="DP19" s="123">
        <v>0</v>
      </c>
      <c r="DQ19" s="123">
        <v>6</v>
      </c>
      <c r="DR19" s="123">
        <v>0</v>
      </c>
      <c r="DS19" s="123">
        <v>76</v>
      </c>
      <c r="DT19" s="123">
        <v>0</v>
      </c>
      <c r="DU19" s="123"/>
      <c r="DV19" s="123">
        <v>0</v>
      </c>
      <c r="DW19" s="123">
        <v>0</v>
      </c>
      <c r="DX19" s="123">
        <v>90</v>
      </c>
      <c r="DY19" s="123">
        <v>1</v>
      </c>
      <c r="DZ19" s="142" t="s">
        <v>1154</v>
      </c>
      <c r="EA19" s="123">
        <v>1</v>
      </c>
      <c r="EB19" s="142" t="s">
        <v>1155</v>
      </c>
      <c r="EC19" s="142" t="s">
        <v>1156</v>
      </c>
      <c r="ED19" s="123">
        <v>1</v>
      </c>
      <c r="EE19" s="123">
        <v>1</v>
      </c>
      <c r="EF19" s="123">
        <v>1</v>
      </c>
      <c r="EG19" s="142"/>
      <c r="EH19" s="142" t="s">
        <v>1157</v>
      </c>
      <c r="EI19" s="44">
        <v>49294</v>
      </c>
      <c r="EJ19" s="44">
        <v>4.1900000000000004</v>
      </c>
      <c r="EK19" s="44">
        <v>1</v>
      </c>
    </row>
    <row r="20" spans="1:141" s="145" customFormat="1" ht="24" x14ac:dyDescent="0.2">
      <c r="A20" s="142" t="s">
        <v>527</v>
      </c>
      <c r="B20" s="142" t="s">
        <v>58</v>
      </c>
      <c r="C20" s="123">
        <v>4</v>
      </c>
      <c r="D20" s="142" t="s">
        <v>57</v>
      </c>
      <c r="E20" s="142" t="s">
        <v>1158</v>
      </c>
      <c r="F20" s="142" t="s">
        <v>1159</v>
      </c>
      <c r="G20" s="142">
        <v>13085</v>
      </c>
      <c r="H20" s="142" t="s">
        <v>58</v>
      </c>
      <c r="I20" s="142" t="s">
        <v>1160</v>
      </c>
      <c r="J20" s="142" t="s">
        <v>1161</v>
      </c>
      <c r="K20" s="142" t="s">
        <v>1162</v>
      </c>
      <c r="L20" s="142" t="s">
        <v>941</v>
      </c>
      <c r="M20" s="142" t="s">
        <v>1163</v>
      </c>
      <c r="N20" s="142" t="s">
        <v>1164</v>
      </c>
      <c r="O20" s="142"/>
      <c r="P20" s="142">
        <v>222116559</v>
      </c>
      <c r="Q20" s="142" t="s">
        <v>1165</v>
      </c>
      <c r="R20" s="142"/>
      <c r="S20" s="142" t="s">
        <v>1166</v>
      </c>
      <c r="T20" s="142" t="s">
        <v>1167</v>
      </c>
      <c r="U20" s="142"/>
      <c r="V20" s="142">
        <v>222116577</v>
      </c>
      <c r="W20" s="142" t="s">
        <v>1168</v>
      </c>
      <c r="X20" s="123">
        <v>2</v>
      </c>
      <c r="Y20" s="123">
        <v>2</v>
      </c>
      <c r="Z20" s="123">
        <v>4</v>
      </c>
      <c r="AA20" s="143">
        <v>2</v>
      </c>
      <c r="AB20" s="143">
        <v>2</v>
      </c>
      <c r="AC20" s="143">
        <v>4</v>
      </c>
      <c r="AD20" s="144" t="s">
        <v>945</v>
      </c>
      <c r="AE20" s="123">
        <v>2</v>
      </c>
      <c r="AF20" s="144" t="s">
        <v>945</v>
      </c>
      <c r="AG20" s="123">
        <v>0</v>
      </c>
      <c r="AH20" s="123">
        <v>1</v>
      </c>
      <c r="AI20" s="123">
        <v>0</v>
      </c>
      <c r="AJ20" s="123">
        <v>1</v>
      </c>
      <c r="AK20" s="123">
        <v>2</v>
      </c>
      <c r="AL20" s="144" t="s">
        <v>945</v>
      </c>
      <c r="AM20" s="123">
        <v>0</v>
      </c>
      <c r="AN20" s="123">
        <v>0</v>
      </c>
      <c r="AO20" s="123">
        <v>2</v>
      </c>
      <c r="AP20" s="123">
        <v>2</v>
      </c>
      <c r="AQ20" s="144" t="s">
        <v>945</v>
      </c>
      <c r="AR20" s="123">
        <v>0</v>
      </c>
      <c r="AS20" s="123">
        <v>0</v>
      </c>
      <c r="AT20" s="123">
        <v>1</v>
      </c>
      <c r="AU20" s="123">
        <v>0</v>
      </c>
      <c r="AV20" s="123">
        <v>1</v>
      </c>
      <c r="AW20" s="123">
        <v>0</v>
      </c>
      <c r="AX20" s="123">
        <v>2</v>
      </c>
      <c r="AY20" s="144" t="s">
        <v>945</v>
      </c>
      <c r="AZ20" s="123">
        <v>1</v>
      </c>
      <c r="BA20" s="123">
        <v>1</v>
      </c>
      <c r="BB20" s="123">
        <v>0</v>
      </c>
      <c r="BC20" s="123">
        <v>1</v>
      </c>
      <c r="BD20" s="123">
        <v>0</v>
      </c>
      <c r="BE20" s="123">
        <v>2</v>
      </c>
      <c r="BF20" s="123">
        <v>0</v>
      </c>
      <c r="BG20" s="123">
        <v>0</v>
      </c>
      <c r="BH20" s="123">
        <v>2</v>
      </c>
      <c r="BI20" s="123">
        <v>0</v>
      </c>
      <c r="BJ20" s="123">
        <v>0</v>
      </c>
      <c r="BK20" s="123">
        <v>5</v>
      </c>
      <c r="BL20" s="123">
        <v>5</v>
      </c>
      <c r="BM20" s="123">
        <v>0</v>
      </c>
      <c r="BN20" s="123">
        <v>0</v>
      </c>
      <c r="BO20" s="123">
        <v>0</v>
      </c>
      <c r="BP20" s="123">
        <v>0</v>
      </c>
      <c r="BQ20" s="123">
        <v>0</v>
      </c>
      <c r="BR20" s="123">
        <v>6</v>
      </c>
      <c r="BS20" s="123">
        <v>0</v>
      </c>
      <c r="BT20" s="123">
        <v>0</v>
      </c>
      <c r="BU20" s="123">
        <v>0</v>
      </c>
      <c r="BV20" s="123">
        <v>0</v>
      </c>
      <c r="BW20" s="123">
        <v>0</v>
      </c>
      <c r="BX20" s="123">
        <v>0</v>
      </c>
      <c r="BY20" s="123">
        <v>0</v>
      </c>
      <c r="BZ20" s="123">
        <v>0</v>
      </c>
      <c r="CA20" s="123">
        <v>0</v>
      </c>
      <c r="CB20" s="123">
        <v>0</v>
      </c>
      <c r="CC20" s="123">
        <v>0</v>
      </c>
      <c r="CD20" s="123">
        <v>0</v>
      </c>
      <c r="CE20" s="123">
        <v>0</v>
      </c>
      <c r="CF20" s="123">
        <v>0</v>
      </c>
      <c r="CG20" s="123">
        <v>0</v>
      </c>
      <c r="CH20" s="123">
        <v>0</v>
      </c>
      <c r="CI20" s="123">
        <v>0</v>
      </c>
      <c r="CJ20" s="123">
        <v>0</v>
      </c>
      <c r="CK20" s="123">
        <v>0</v>
      </c>
      <c r="CL20" s="123">
        <v>0</v>
      </c>
      <c r="CM20" s="123">
        <v>0</v>
      </c>
      <c r="CN20" s="123">
        <v>0</v>
      </c>
      <c r="CO20" s="123">
        <v>0</v>
      </c>
      <c r="CP20" s="123">
        <v>0</v>
      </c>
      <c r="CQ20" s="123">
        <v>0</v>
      </c>
      <c r="CR20" s="123">
        <v>0</v>
      </c>
      <c r="CS20" s="123">
        <v>0</v>
      </c>
      <c r="CT20" s="123">
        <v>0</v>
      </c>
      <c r="CU20" s="123">
        <v>0</v>
      </c>
      <c r="CV20" s="123">
        <v>0</v>
      </c>
      <c r="CW20" s="123">
        <v>0</v>
      </c>
      <c r="CX20" s="123">
        <v>0</v>
      </c>
      <c r="CY20" s="123">
        <v>0</v>
      </c>
      <c r="CZ20" s="123">
        <v>0</v>
      </c>
      <c r="DA20" s="123">
        <v>0</v>
      </c>
      <c r="DB20" s="123">
        <v>0</v>
      </c>
      <c r="DC20" s="123">
        <v>0</v>
      </c>
      <c r="DD20" s="123">
        <v>0</v>
      </c>
      <c r="DE20" s="123">
        <v>0</v>
      </c>
      <c r="DF20" s="123">
        <v>0</v>
      </c>
      <c r="DG20" s="123">
        <v>0</v>
      </c>
      <c r="DH20" s="123">
        <v>0</v>
      </c>
      <c r="DI20" s="123">
        <v>0</v>
      </c>
      <c r="DJ20" s="123">
        <v>0</v>
      </c>
      <c r="DK20" s="123">
        <v>0</v>
      </c>
      <c r="DL20" s="123">
        <v>0</v>
      </c>
      <c r="DM20" s="123">
        <v>0</v>
      </c>
      <c r="DN20" s="123">
        <v>0</v>
      </c>
      <c r="DO20" s="123">
        <v>0</v>
      </c>
      <c r="DP20" s="123">
        <v>0</v>
      </c>
      <c r="DQ20" s="123">
        <v>12</v>
      </c>
      <c r="DR20" s="123">
        <v>9</v>
      </c>
      <c r="DS20" s="123">
        <v>34</v>
      </c>
      <c r="DT20" s="123">
        <v>1</v>
      </c>
      <c r="DU20" s="123">
        <v>1</v>
      </c>
      <c r="DV20" s="123">
        <v>0</v>
      </c>
      <c r="DW20" s="123">
        <v>0</v>
      </c>
      <c r="DX20" s="123">
        <v>21</v>
      </c>
      <c r="DY20" s="123">
        <v>0</v>
      </c>
      <c r="DZ20" s="142"/>
      <c r="EA20" s="123">
        <v>3</v>
      </c>
      <c r="EB20" s="142" t="s">
        <v>1169</v>
      </c>
      <c r="EC20" s="142" t="s">
        <v>1170</v>
      </c>
      <c r="ED20" s="123">
        <v>1</v>
      </c>
      <c r="EE20" s="123">
        <v>1</v>
      </c>
      <c r="EF20" s="123">
        <v>1</v>
      </c>
      <c r="EG20" s="142"/>
      <c r="EH20" s="142" t="s">
        <v>1171</v>
      </c>
      <c r="EI20" s="44">
        <v>72507</v>
      </c>
      <c r="EJ20" s="44">
        <v>6.48</v>
      </c>
      <c r="EK20" s="44">
        <v>1</v>
      </c>
    </row>
    <row r="21" spans="1:141" s="145" customFormat="1" ht="24" x14ac:dyDescent="0.2">
      <c r="A21" s="142" t="s">
        <v>527</v>
      </c>
      <c r="B21" s="142" t="s">
        <v>60</v>
      </c>
      <c r="C21" s="123">
        <v>4</v>
      </c>
      <c r="D21" s="142" t="s">
        <v>59</v>
      </c>
      <c r="E21" s="142" t="s">
        <v>1172</v>
      </c>
      <c r="F21" s="142" t="s">
        <v>1173</v>
      </c>
      <c r="G21" s="142">
        <v>14000</v>
      </c>
      <c r="H21" s="142" t="s">
        <v>60</v>
      </c>
      <c r="I21" s="142" t="s">
        <v>1174</v>
      </c>
      <c r="J21" s="142" t="s">
        <v>1175</v>
      </c>
      <c r="K21" s="142" t="s">
        <v>1176</v>
      </c>
      <c r="L21" s="142" t="s">
        <v>941</v>
      </c>
      <c r="M21" s="142" t="s">
        <v>1177</v>
      </c>
      <c r="N21" s="142" t="s">
        <v>1178</v>
      </c>
      <c r="O21" s="142" t="s">
        <v>973</v>
      </c>
      <c r="P21" s="142">
        <v>261192229</v>
      </c>
      <c r="Q21" s="142" t="s">
        <v>1179</v>
      </c>
      <c r="R21" s="142" t="s">
        <v>1180</v>
      </c>
      <c r="S21" s="142" t="s">
        <v>1181</v>
      </c>
      <c r="T21" s="142" t="s">
        <v>1182</v>
      </c>
      <c r="U21" s="142" t="s">
        <v>973</v>
      </c>
      <c r="V21" s="142">
        <v>261192228</v>
      </c>
      <c r="W21" s="142" t="s">
        <v>1183</v>
      </c>
      <c r="X21" s="123">
        <v>4</v>
      </c>
      <c r="Y21" s="123">
        <v>1</v>
      </c>
      <c r="Z21" s="123">
        <v>5</v>
      </c>
      <c r="AA21" s="143">
        <v>2.15</v>
      </c>
      <c r="AB21" s="143">
        <v>0.05</v>
      </c>
      <c r="AC21" s="143">
        <v>2.2000000000000002</v>
      </c>
      <c r="AD21" s="144" t="s">
        <v>945</v>
      </c>
      <c r="AE21" s="123">
        <v>3</v>
      </c>
      <c r="AF21" s="144" t="s">
        <v>945</v>
      </c>
      <c r="AG21" s="123">
        <v>0</v>
      </c>
      <c r="AH21" s="123">
        <v>0</v>
      </c>
      <c r="AI21" s="123">
        <v>2</v>
      </c>
      <c r="AJ21" s="123">
        <v>2</v>
      </c>
      <c r="AK21" s="123">
        <v>4</v>
      </c>
      <c r="AL21" s="144" t="s">
        <v>945</v>
      </c>
      <c r="AM21" s="123">
        <v>1</v>
      </c>
      <c r="AN21" s="123">
        <v>0</v>
      </c>
      <c r="AO21" s="123">
        <v>3</v>
      </c>
      <c r="AP21" s="123">
        <v>4</v>
      </c>
      <c r="AQ21" s="144" t="s">
        <v>945</v>
      </c>
      <c r="AR21" s="123">
        <v>0</v>
      </c>
      <c r="AS21" s="123">
        <v>0</v>
      </c>
      <c r="AT21" s="123">
        <v>0</v>
      </c>
      <c r="AU21" s="123">
        <v>4</v>
      </c>
      <c r="AV21" s="123">
        <v>0</v>
      </c>
      <c r="AW21" s="123">
        <v>0</v>
      </c>
      <c r="AX21" s="123">
        <v>4</v>
      </c>
      <c r="AY21" s="144" t="s">
        <v>945</v>
      </c>
      <c r="AZ21" s="123">
        <v>1</v>
      </c>
      <c r="BA21" s="123">
        <v>1</v>
      </c>
      <c r="BB21" s="123">
        <v>1</v>
      </c>
      <c r="BC21" s="123">
        <v>1</v>
      </c>
      <c r="BD21" s="123">
        <v>1</v>
      </c>
      <c r="BE21" s="123">
        <v>34</v>
      </c>
      <c r="BF21" s="123">
        <v>0</v>
      </c>
      <c r="BG21" s="123">
        <v>0</v>
      </c>
      <c r="BH21" s="123">
        <v>2</v>
      </c>
      <c r="BI21" s="123">
        <v>0</v>
      </c>
      <c r="BJ21" s="123">
        <v>0</v>
      </c>
      <c r="BK21" s="123">
        <v>0</v>
      </c>
      <c r="BL21" s="123">
        <v>11</v>
      </c>
      <c r="BM21" s="123">
        <v>0</v>
      </c>
      <c r="BN21" s="123">
        <v>0</v>
      </c>
      <c r="BO21" s="123">
        <v>0</v>
      </c>
      <c r="BP21" s="123">
        <v>1</v>
      </c>
      <c r="BQ21" s="123">
        <v>1</v>
      </c>
      <c r="BR21" s="123">
        <v>3</v>
      </c>
      <c r="BS21" s="123">
        <v>0</v>
      </c>
      <c r="BT21" s="123">
        <v>2</v>
      </c>
      <c r="BU21" s="123">
        <v>0</v>
      </c>
      <c r="BV21" s="123">
        <v>0</v>
      </c>
      <c r="BW21" s="123">
        <v>0</v>
      </c>
      <c r="BX21" s="123">
        <v>0</v>
      </c>
      <c r="BY21" s="123">
        <v>0</v>
      </c>
      <c r="BZ21" s="123">
        <v>0</v>
      </c>
      <c r="CA21" s="123">
        <v>0</v>
      </c>
      <c r="CB21" s="123">
        <v>0</v>
      </c>
      <c r="CC21" s="123">
        <v>0</v>
      </c>
      <c r="CD21" s="123">
        <v>0</v>
      </c>
      <c r="CE21" s="123">
        <v>0</v>
      </c>
      <c r="CF21" s="123">
        <v>2</v>
      </c>
      <c r="CG21" s="123">
        <v>0</v>
      </c>
      <c r="CH21" s="123">
        <v>0</v>
      </c>
      <c r="CI21" s="123">
        <v>2</v>
      </c>
      <c r="CJ21" s="123">
        <v>0</v>
      </c>
      <c r="CK21" s="123">
        <v>4</v>
      </c>
      <c r="CL21" s="123">
        <v>0</v>
      </c>
      <c r="CM21" s="123">
        <v>0</v>
      </c>
      <c r="CN21" s="123">
        <v>0</v>
      </c>
      <c r="CO21" s="123">
        <v>0</v>
      </c>
      <c r="CP21" s="123">
        <v>0</v>
      </c>
      <c r="CQ21" s="123">
        <v>0</v>
      </c>
      <c r="CR21" s="123">
        <v>0</v>
      </c>
      <c r="CS21" s="123">
        <v>0</v>
      </c>
      <c r="CT21" s="123">
        <v>0</v>
      </c>
      <c r="CU21" s="123">
        <v>0</v>
      </c>
      <c r="CV21" s="123">
        <v>0</v>
      </c>
      <c r="CW21" s="123">
        <v>0</v>
      </c>
      <c r="CX21" s="123">
        <v>0</v>
      </c>
      <c r="CY21" s="123">
        <v>0</v>
      </c>
      <c r="CZ21" s="123">
        <v>1</v>
      </c>
      <c r="DA21" s="123">
        <v>0</v>
      </c>
      <c r="DB21" s="123">
        <v>0</v>
      </c>
      <c r="DC21" s="123">
        <v>0</v>
      </c>
      <c r="DD21" s="123">
        <v>0</v>
      </c>
      <c r="DE21" s="123">
        <v>2</v>
      </c>
      <c r="DF21" s="123">
        <v>1</v>
      </c>
      <c r="DG21" s="123">
        <v>2</v>
      </c>
      <c r="DH21" s="123">
        <v>1</v>
      </c>
      <c r="DI21" s="123">
        <v>0</v>
      </c>
      <c r="DJ21" s="123">
        <v>1</v>
      </c>
      <c r="DK21" s="123">
        <v>0</v>
      </c>
      <c r="DL21" s="123">
        <v>5</v>
      </c>
      <c r="DM21" s="123">
        <v>0</v>
      </c>
      <c r="DN21" s="123">
        <v>0</v>
      </c>
      <c r="DO21" s="123">
        <v>0</v>
      </c>
      <c r="DP21" s="123">
        <v>0</v>
      </c>
      <c r="DQ21" s="123">
        <v>23</v>
      </c>
      <c r="DR21" s="123">
        <v>0</v>
      </c>
      <c r="DS21" s="123">
        <v>221</v>
      </c>
      <c r="DT21" s="123">
        <v>0</v>
      </c>
      <c r="DU21" s="123">
        <v>1</v>
      </c>
      <c r="DV21" s="123">
        <v>0</v>
      </c>
      <c r="DW21" s="123">
        <v>0</v>
      </c>
      <c r="DX21" s="123">
        <v>25</v>
      </c>
      <c r="DY21" s="123">
        <v>0</v>
      </c>
      <c r="DZ21" s="142"/>
      <c r="EA21" s="123">
        <v>2</v>
      </c>
      <c r="EB21" s="142" t="s">
        <v>973</v>
      </c>
      <c r="EC21" s="142" t="s">
        <v>973</v>
      </c>
      <c r="ED21" s="123">
        <v>1</v>
      </c>
      <c r="EE21" s="123">
        <v>1</v>
      </c>
      <c r="EF21" s="123">
        <v>1</v>
      </c>
      <c r="EG21" s="142" t="s">
        <v>973</v>
      </c>
      <c r="EH21" s="142" t="s">
        <v>973</v>
      </c>
      <c r="EI21" s="44">
        <v>137687</v>
      </c>
      <c r="EJ21" s="44">
        <v>32.299999999999997</v>
      </c>
      <c r="EK21" s="44">
        <v>2</v>
      </c>
    </row>
    <row r="22" spans="1:141" s="145" customFormat="1" ht="24" x14ac:dyDescent="0.2">
      <c r="A22" s="142" t="s">
        <v>527</v>
      </c>
      <c r="B22" s="142" t="s">
        <v>62</v>
      </c>
      <c r="C22" s="123">
        <v>4</v>
      </c>
      <c r="D22" s="142" t="s">
        <v>61</v>
      </c>
      <c r="E22" s="142" t="s">
        <v>1184</v>
      </c>
      <c r="F22" s="142" t="s">
        <v>1185</v>
      </c>
      <c r="G22" s="142">
        <v>15022</v>
      </c>
      <c r="H22" s="142" t="s">
        <v>62</v>
      </c>
      <c r="I22" s="142" t="s">
        <v>1186</v>
      </c>
      <c r="J22" s="142" t="s">
        <v>1187</v>
      </c>
      <c r="K22" s="142" t="s">
        <v>1188</v>
      </c>
      <c r="L22" s="142" t="s">
        <v>941</v>
      </c>
      <c r="M22" s="142" t="s">
        <v>1189</v>
      </c>
      <c r="N22" s="142" t="s">
        <v>1190</v>
      </c>
      <c r="O22" s="142"/>
      <c r="P22" s="142">
        <v>257000462</v>
      </c>
      <c r="Q22" s="142" t="s">
        <v>1191</v>
      </c>
      <c r="R22" s="142" t="s">
        <v>1180</v>
      </c>
      <c r="S22" s="142" t="s">
        <v>1192</v>
      </c>
      <c r="T22" s="142" t="s">
        <v>1193</v>
      </c>
      <c r="U22" s="142"/>
      <c r="V22" s="142">
        <v>257000186</v>
      </c>
      <c r="W22" s="142" t="s">
        <v>1194</v>
      </c>
      <c r="X22" s="123">
        <v>3</v>
      </c>
      <c r="Y22" s="123">
        <v>0</v>
      </c>
      <c r="Z22" s="123">
        <v>3</v>
      </c>
      <c r="AA22" s="143">
        <v>3</v>
      </c>
      <c r="AB22" s="143">
        <v>0</v>
      </c>
      <c r="AC22" s="143">
        <v>3</v>
      </c>
      <c r="AD22" s="144" t="s">
        <v>945</v>
      </c>
      <c r="AE22" s="123">
        <v>3</v>
      </c>
      <c r="AF22" s="144" t="s">
        <v>945</v>
      </c>
      <c r="AG22" s="123">
        <v>0</v>
      </c>
      <c r="AH22" s="123">
        <v>2</v>
      </c>
      <c r="AI22" s="123">
        <v>1</v>
      </c>
      <c r="AJ22" s="123">
        <v>0</v>
      </c>
      <c r="AK22" s="123">
        <v>3</v>
      </c>
      <c r="AL22" s="144" t="s">
        <v>945</v>
      </c>
      <c r="AM22" s="123">
        <v>2</v>
      </c>
      <c r="AN22" s="123">
        <v>1</v>
      </c>
      <c r="AO22" s="123">
        <v>0</v>
      </c>
      <c r="AP22" s="123">
        <v>3</v>
      </c>
      <c r="AQ22" s="144" t="s">
        <v>945</v>
      </c>
      <c r="AR22" s="123">
        <v>0</v>
      </c>
      <c r="AS22" s="123">
        <v>0</v>
      </c>
      <c r="AT22" s="123">
        <v>2</v>
      </c>
      <c r="AU22" s="123">
        <v>1</v>
      </c>
      <c r="AV22" s="123">
        <v>0</v>
      </c>
      <c r="AW22" s="123">
        <v>0</v>
      </c>
      <c r="AX22" s="123">
        <v>3</v>
      </c>
      <c r="AY22" s="144" t="s">
        <v>945</v>
      </c>
      <c r="AZ22" s="123">
        <v>0</v>
      </c>
      <c r="BA22" s="123">
        <v>1</v>
      </c>
      <c r="BB22" s="123">
        <v>0</v>
      </c>
      <c r="BC22" s="123">
        <v>1</v>
      </c>
      <c r="BD22" s="123">
        <v>0</v>
      </c>
      <c r="BE22" s="123">
        <v>35</v>
      </c>
      <c r="BF22" s="123">
        <v>0</v>
      </c>
      <c r="BG22" s="123">
        <v>0</v>
      </c>
      <c r="BH22" s="123">
        <v>1</v>
      </c>
      <c r="BI22" s="123">
        <v>0</v>
      </c>
      <c r="BJ22" s="123">
        <v>0</v>
      </c>
      <c r="BK22" s="123">
        <v>0</v>
      </c>
      <c r="BL22" s="123">
        <v>14</v>
      </c>
      <c r="BM22" s="123">
        <v>0</v>
      </c>
      <c r="BN22" s="123">
        <v>0</v>
      </c>
      <c r="BO22" s="123">
        <v>1</v>
      </c>
      <c r="BP22" s="123">
        <v>0</v>
      </c>
      <c r="BQ22" s="123">
        <v>1</v>
      </c>
      <c r="BR22" s="123">
        <v>0</v>
      </c>
      <c r="BS22" s="123">
        <v>0</v>
      </c>
      <c r="BT22" s="123">
        <v>0</v>
      </c>
      <c r="BU22" s="123">
        <v>0</v>
      </c>
      <c r="BV22" s="123">
        <v>0</v>
      </c>
      <c r="BW22" s="123">
        <v>0</v>
      </c>
      <c r="BX22" s="123">
        <v>0</v>
      </c>
      <c r="BY22" s="123">
        <v>0</v>
      </c>
      <c r="BZ22" s="123">
        <v>0</v>
      </c>
      <c r="CA22" s="123">
        <v>0</v>
      </c>
      <c r="CB22" s="123">
        <v>0</v>
      </c>
      <c r="CC22" s="123">
        <v>0</v>
      </c>
      <c r="CD22" s="123">
        <v>1</v>
      </c>
      <c r="CE22" s="123">
        <v>0</v>
      </c>
      <c r="CF22" s="123">
        <v>1</v>
      </c>
      <c r="CG22" s="123">
        <v>0</v>
      </c>
      <c r="CH22" s="123">
        <v>0</v>
      </c>
      <c r="CI22" s="123">
        <v>4</v>
      </c>
      <c r="CJ22" s="123">
        <v>0</v>
      </c>
      <c r="CK22" s="123">
        <v>1</v>
      </c>
      <c r="CL22" s="123">
        <v>0</v>
      </c>
      <c r="CM22" s="123">
        <v>0</v>
      </c>
      <c r="CN22" s="123">
        <v>0</v>
      </c>
      <c r="CO22" s="123">
        <v>0</v>
      </c>
      <c r="CP22" s="123">
        <v>0</v>
      </c>
      <c r="CQ22" s="123">
        <v>0</v>
      </c>
      <c r="CR22" s="123">
        <v>0</v>
      </c>
      <c r="CS22" s="123">
        <v>0</v>
      </c>
      <c r="CT22" s="123">
        <v>0</v>
      </c>
      <c r="CU22" s="123">
        <v>0</v>
      </c>
      <c r="CV22" s="123">
        <v>0</v>
      </c>
      <c r="CW22" s="123">
        <v>0</v>
      </c>
      <c r="CX22" s="123">
        <v>0</v>
      </c>
      <c r="CY22" s="123">
        <v>0</v>
      </c>
      <c r="CZ22" s="123">
        <v>0</v>
      </c>
      <c r="DA22" s="123">
        <v>0</v>
      </c>
      <c r="DB22" s="123">
        <v>0</v>
      </c>
      <c r="DC22" s="123">
        <v>0</v>
      </c>
      <c r="DD22" s="123">
        <v>0</v>
      </c>
      <c r="DE22" s="123">
        <v>0</v>
      </c>
      <c r="DF22" s="123">
        <v>0</v>
      </c>
      <c r="DG22" s="123">
        <v>0</v>
      </c>
      <c r="DH22" s="123">
        <v>0</v>
      </c>
      <c r="DI22" s="123">
        <v>0</v>
      </c>
      <c r="DJ22" s="123">
        <v>0</v>
      </c>
      <c r="DK22" s="123">
        <v>0</v>
      </c>
      <c r="DL22" s="123">
        <v>0</v>
      </c>
      <c r="DM22" s="123">
        <v>0</v>
      </c>
      <c r="DN22" s="123">
        <v>1</v>
      </c>
      <c r="DO22" s="123">
        <v>0</v>
      </c>
      <c r="DP22" s="123">
        <v>0</v>
      </c>
      <c r="DQ22" s="123">
        <v>35</v>
      </c>
      <c r="DR22" s="123">
        <v>0</v>
      </c>
      <c r="DS22" s="123">
        <v>666</v>
      </c>
      <c r="DT22" s="123">
        <v>0</v>
      </c>
      <c r="DU22" s="123">
        <v>0</v>
      </c>
      <c r="DV22" s="123">
        <v>0</v>
      </c>
      <c r="DW22" s="123">
        <v>0</v>
      </c>
      <c r="DX22" s="123">
        <v>85</v>
      </c>
      <c r="DY22" s="123">
        <v>0</v>
      </c>
      <c r="DZ22" s="142"/>
      <c r="EA22" s="123">
        <v>3</v>
      </c>
      <c r="EB22" s="142"/>
      <c r="EC22" s="142" t="s">
        <v>1195</v>
      </c>
      <c r="ED22" s="123">
        <v>1</v>
      </c>
      <c r="EE22" s="123">
        <v>1</v>
      </c>
      <c r="EF22" s="123">
        <v>1</v>
      </c>
      <c r="EG22" s="142"/>
      <c r="EH22" s="142"/>
      <c r="EI22" s="44">
        <v>86061</v>
      </c>
      <c r="EJ22" s="44">
        <v>35.090000000000003</v>
      </c>
      <c r="EK22" s="44">
        <v>2</v>
      </c>
    </row>
    <row r="23" spans="1:141" s="145" customFormat="1" ht="48" x14ac:dyDescent="0.2">
      <c r="A23" s="142" t="s">
        <v>527</v>
      </c>
      <c r="B23" s="142" t="s">
        <v>64</v>
      </c>
      <c r="C23" s="123">
        <v>4</v>
      </c>
      <c r="D23" s="142" t="s">
        <v>63</v>
      </c>
      <c r="E23" s="142" t="s">
        <v>1196</v>
      </c>
      <c r="F23" s="142" t="s">
        <v>1197</v>
      </c>
      <c r="G23" s="142">
        <v>16052</v>
      </c>
      <c r="H23" s="142" t="s">
        <v>64</v>
      </c>
      <c r="I23" s="142" t="s">
        <v>1198</v>
      </c>
      <c r="J23" s="142" t="s">
        <v>1199</v>
      </c>
      <c r="K23" s="142" t="s">
        <v>1200</v>
      </c>
      <c r="L23" s="142" t="s">
        <v>941</v>
      </c>
      <c r="M23" s="142" t="s">
        <v>1201</v>
      </c>
      <c r="N23" s="142" t="s">
        <v>1202</v>
      </c>
      <c r="O23" s="142" t="s">
        <v>973</v>
      </c>
      <c r="P23" s="142">
        <v>220189800</v>
      </c>
      <c r="Q23" s="142" t="s">
        <v>1203</v>
      </c>
      <c r="R23" s="142" t="s">
        <v>973</v>
      </c>
      <c r="S23" s="142" t="s">
        <v>1204</v>
      </c>
      <c r="T23" s="142" t="s">
        <v>1205</v>
      </c>
      <c r="U23" s="142" t="s">
        <v>973</v>
      </c>
      <c r="V23" s="142">
        <v>220189817</v>
      </c>
      <c r="W23" s="142" t="s">
        <v>1206</v>
      </c>
      <c r="X23" s="123">
        <v>4</v>
      </c>
      <c r="Y23" s="123">
        <v>0</v>
      </c>
      <c r="Z23" s="123">
        <v>4</v>
      </c>
      <c r="AA23" s="143">
        <v>4</v>
      </c>
      <c r="AB23" s="143">
        <v>0</v>
      </c>
      <c r="AC23" s="143">
        <v>4</v>
      </c>
      <c r="AD23" s="144" t="s">
        <v>945</v>
      </c>
      <c r="AE23" s="123">
        <v>1</v>
      </c>
      <c r="AF23" s="144" t="s">
        <v>945</v>
      </c>
      <c r="AG23" s="123">
        <v>0</v>
      </c>
      <c r="AH23" s="123">
        <v>1</v>
      </c>
      <c r="AI23" s="123">
        <v>0</v>
      </c>
      <c r="AJ23" s="123">
        <v>3</v>
      </c>
      <c r="AK23" s="123">
        <v>4</v>
      </c>
      <c r="AL23" s="144" t="s">
        <v>945</v>
      </c>
      <c r="AM23" s="123">
        <v>0</v>
      </c>
      <c r="AN23" s="123">
        <v>0</v>
      </c>
      <c r="AO23" s="123">
        <v>4</v>
      </c>
      <c r="AP23" s="123">
        <v>4</v>
      </c>
      <c r="AQ23" s="144" t="s">
        <v>945</v>
      </c>
      <c r="AR23" s="123">
        <v>0</v>
      </c>
      <c r="AS23" s="123">
        <v>0</v>
      </c>
      <c r="AT23" s="123">
        <v>0</v>
      </c>
      <c r="AU23" s="123">
        <v>2</v>
      </c>
      <c r="AV23" s="123">
        <v>1</v>
      </c>
      <c r="AW23" s="123">
        <v>1</v>
      </c>
      <c r="AX23" s="123">
        <v>4</v>
      </c>
      <c r="AY23" s="144" t="s">
        <v>945</v>
      </c>
      <c r="AZ23" s="123">
        <v>1</v>
      </c>
      <c r="BA23" s="123">
        <v>1</v>
      </c>
      <c r="BB23" s="123">
        <v>1</v>
      </c>
      <c r="BC23" s="123">
        <v>1</v>
      </c>
      <c r="BD23" s="123">
        <v>1</v>
      </c>
      <c r="BE23" s="123">
        <v>25</v>
      </c>
      <c r="BF23" s="123">
        <v>0</v>
      </c>
      <c r="BG23" s="123">
        <v>0</v>
      </c>
      <c r="BH23" s="123">
        <v>12</v>
      </c>
      <c r="BI23" s="123">
        <v>0</v>
      </c>
      <c r="BJ23" s="123">
        <v>0</v>
      </c>
      <c r="BK23" s="123">
        <v>0</v>
      </c>
      <c r="BL23" s="123">
        <v>21</v>
      </c>
      <c r="BM23" s="123">
        <v>0</v>
      </c>
      <c r="BN23" s="123">
        <v>0</v>
      </c>
      <c r="BO23" s="123">
        <v>1</v>
      </c>
      <c r="BP23" s="123">
        <v>0</v>
      </c>
      <c r="BQ23" s="123">
        <v>0</v>
      </c>
      <c r="BR23" s="123">
        <v>1</v>
      </c>
      <c r="BS23" s="123">
        <v>0</v>
      </c>
      <c r="BT23" s="123">
        <v>0</v>
      </c>
      <c r="BU23" s="123">
        <v>0</v>
      </c>
      <c r="BV23" s="123">
        <v>0</v>
      </c>
      <c r="BW23" s="123">
        <v>0</v>
      </c>
      <c r="BX23" s="123">
        <v>0</v>
      </c>
      <c r="BY23" s="123">
        <v>0</v>
      </c>
      <c r="BZ23" s="123">
        <v>0</v>
      </c>
      <c r="CA23" s="123">
        <v>0</v>
      </c>
      <c r="CB23" s="123">
        <v>0</v>
      </c>
      <c r="CC23" s="123">
        <v>0</v>
      </c>
      <c r="CD23" s="123">
        <v>0</v>
      </c>
      <c r="CE23" s="123">
        <v>0</v>
      </c>
      <c r="CF23" s="123">
        <v>0</v>
      </c>
      <c r="CG23" s="123">
        <v>0</v>
      </c>
      <c r="CH23" s="123">
        <v>0</v>
      </c>
      <c r="CI23" s="123">
        <v>0</v>
      </c>
      <c r="CJ23" s="123">
        <v>0</v>
      </c>
      <c r="CK23" s="123">
        <v>2</v>
      </c>
      <c r="CL23" s="123">
        <v>0</v>
      </c>
      <c r="CM23" s="123">
        <v>0</v>
      </c>
      <c r="CN23" s="123">
        <v>0</v>
      </c>
      <c r="CO23" s="123">
        <v>0</v>
      </c>
      <c r="CP23" s="123">
        <v>0</v>
      </c>
      <c r="CQ23" s="123">
        <v>0</v>
      </c>
      <c r="CR23" s="123">
        <v>0</v>
      </c>
      <c r="CS23" s="123">
        <v>0</v>
      </c>
      <c r="CT23" s="123">
        <v>0</v>
      </c>
      <c r="CU23" s="123">
        <v>0</v>
      </c>
      <c r="CV23" s="123">
        <v>0</v>
      </c>
      <c r="CW23" s="123">
        <v>0</v>
      </c>
      <c r="CX23" s="123">
        <v>0</v>
      </c>
      <c r="CY23" s="123">
        <v>0</v>
      </c>
      <c r="CZ23" s="123">
        <v>0</v>
      </c>
      <c r="DA23" s="123">
        <v>0</v>
      </c>
      <c r="DB23" s="123">
        <v>0</v>
      </c>
      <c r="DC23" s="123">
        <v>0</v>
      </c>
      <c r="DD23" s="123">
        <v>0</v>
      </c>
      <c r="DE23" s="123">
        <v>0</v>
      </c>
      <c r="DF23" s="123">
        <v>2</v>
      </c>
      <c r="DG23" s="123">
        <v>0</v>
      </c>
      <c r="DH23" s="123">
        <v>0</v>
      </c>
      <c r="DI23" s="123">
        <v>0</v>
      </c>
      <c r="DJ23" s="123">
        <v>0</v>
      </c>
      <c r="DK23" s="123">
        <v>0</v>
      </c>
      <c r="DL23" s="123">
        <v>0</v>
      </c>
      <c r="DM23" s="123">
        <v>0</v>
      </c>
      <c r="DN23" s="123">
        <v>0</v>
      </c>
      <c r="DO23" s="123">
        <v>0</v>
      </c>
      <c r="DP23" s="123">
        <v>0</v>
      </c>
      <c r="DQ23" s="123">
        <v>41</v>
      </c>
      <c r="DR23" s="123">
        <v>0</v>
      </c>
      <c r="DS23" s="123">
        <v>100</v>
      </c>
      <c r="DT23" s="123">
        <v>0</v>
      </c>
      <c r="DU23" s="123"/>
      <c r="DV23" s="123">
        <v>0</v>
      </c>
      <c r="DW23" s="123">
        <v>0</v>
      </c>
      <c r="DX23" s="123">
        <v>20</v>
      </c>
      <c r="DY23" s="123">
        <v>1</v>
      </c>
      <c r="DZ23" s="142" t="s">
        <v>1207</v>
      </c>
      <c r="EA23" s="123">
        <v>3</v>
      </c>
      <c r="EB23" s="142" t="s">
        <v>1208</v>
      </c>
      <c r="EC23" s="142" t="s">
        <v>973</v>
      </c>
      <c r="ED23" s="123">
        <v>1</v>
      </c>
      <c r="EE23" s="123">
        <v>1</v>
      </c>
      <c r="EF23" s="123">
        <v>1</v>
      </c>
      <c r="EG23" s="142" t="s">
        <v>973</v>
      </c>
      <c r="EH23" s="142" t="s">
        <v>1209</v>
      </c>
      <c r="EI23" s="44">
        <v>112632</v>
      </c>
      <c r="EJ23" s="44">
        <v>56.13</v>
      </c>
      <c r="EK23" s="44">
        <v>5</v>
      </c>
    </row>
    <row r="24" spans="1:141" s="145" customFormat="1" ht="24" x14ac:dyDescent="0.2">
      <c r="A24" s="142" t="s">
        <v>527</v>
      </c>
      <c r="B24" s="142" t="s">
        <v>66</v>
      </c>
      <c r="C24" s="123">
        <v>4</v>
      </c>
      <c r="D24" s="142" t="s">
        <v>65</v>
      </c>
      <c r="E24" s="142" t="s">
        <v>1210</v>
      </c>
      <c r="F24" s="142" t="s">
        <v>1211</v>
      </c>
      <c r="G24" s="142">
        <v>17000</v>
      </c>
      <c r="H24" s="142" t="s">
        <v>66</v>
      </c>
      <c r="I24" s="142" t="s">
        <v>1212</v>
      </c>
      <c r="J24" s="142" t="s">
        <v>1213</v>
      </c>
      <c r="K24" s="142" t="s">
        <v>1214</v>
      </c>
      <c r="L24" s="142" t="s">
        <v>941</v>
      </c>
      <c r="M24" s="142" t="s">
        <v>1215</v>
      </c>
      <c r="N24" s="142" t="s">
        <v>1216</v>
      </c>
      <c r="O24" s="142" t="s">
        <v>973</v>
      </c>
      <c r="P24" s="142">
        <v>220144220</v>
      </c>
      <c r="Q24" s="142" t="s">
        <v>1217</v>
      </c>
      <c r="R24" s="142" t="s">
        <v>941</v>
      </c>
      <c r="S24" s="142" t="s">
        <v>1215</v>
      </c>
      <c r="T24" s="142" t="s">
        <v>1216</v>
      </c>
      <c r="U24" s="142" t="s">
        <v>973</v>
      </c>
      <c r="V24" s="142">
        <v>220144220</v>
      </c>
      <c r="W24" s="142" t="s">
        <v>1217</v>
      </c>
      <c r="X24" s="123">
        <v>2</v>
      </c>
      <c r="Y24" s="123">
        <v>0</v>
      </c>
      <c r="Z24" s="123">
        <v>2</v>
      </c>
      <c r="AA24" s="143">
        <v>2</v>
      </c>
      <c r="AB24" s="143">
        <v>0</v>
      </c>
      <c r="AC24" s="143">
        <v>2</v>
      </c>
      <c r="AD24" s="144" t="s">
        <v>945</v>
      </c>
      <c r="AE24" s="123">
        <v>2</v>
      </c>
      <c r="AF24" s="144" t="s">
        <v>945</v>
      </c>
      <c r="AG24" s="123">
        <v>0</v>
      </c>
      <c r="AH24" s="123">
        <v>0</v>
      </c>
      <c r="AI24" s="123">
        <v>0</v>
      </c>
      <c r="AJ24" s="123">
        <v>2</v>
      </c>
      <c r="AK24" s="123">
        <v>2</v>
      </c>
      <c r="AL24" s="144" t="s">
        <v>945</v>
      </c>
      <c r="AM24" s="123">
        <v>0</v>
      </c>
      <c r="AN24" s="123">
        <v>0</v>
      </c>
      <c r="AO24" s="123">
        <v>2</v>
      </c>
      <c r="AP24" s="123">
        <v>2</v>
      </c>
      <c r="AQ24" s="144" t="s">
        <v>945</v>
      </c>
      <c r="AR24" s="123">
        <v>0</v>
      </c>
      <c r="AS24" s="123">
        <v>0</v>
      </c>
      <c r="AT24" s="123">
        <v>0</v>
      </c>
      <c r="AU24" s="123">
        <v>2</v>
      </c>
      <c r="AV24" s="123">
        <v>0</v>
      </c>
      <c r="AW24" s="123">
        <v>0</v>
      </c>
      <c r="AX24" s="123">
        <v>2</v>
      </c>
      <c r="AY24" s="144" t="s">
        <v>945</v>
      </c>
      <c r="AZ24" s="123">
        <v>0</v>
      </c>
      <c r="BA24" s="123">
        <v>1</v>
      </c>
      <c r="BB24" s="123">
        <v>0</v>
      </c>
      <c r="BC24" s="123">
        <v>1</v>
      </c>
      <c r="BD24" s="123">
        <v>0</v>
      </c>
      <c r="BE24" s="123">
        <v>11</v>
      </c>
      <c r="BF24" s="123">
        <v>0</v>
      </c>
      <c r="BG24" s="123">
        <v>0</v>
      </c>
      <c r="BH24" s="123">
        <v>1</v>
      </c>
      <c r="BI24" s="123">
        <v>0</v>
      </c>
      <c r="BJ24" s="123">
        <v>0</v>
      </c>
      <c r="BK24" s="123">
        <v>0</v>
      </c>
      <c r="BL24" s="123">
        <v>4</v>
      </c>
      <c r="BM24" s="123">
        <v>0</v>
      </c>
      <c r="BN24" s="123">
        <v>0</v>
      </c>
      <c r="BO24" s="123">
        <v>0</v>
      </c>
      <c r="BP24" s="123">
        <v>0</v>
      </c>
      <c r="BQ24" s="123">
        <v>0</v>
      </c>
      <c r="BR24" s="123">
        <v>1</v>
      </c>
      <c r="BS24" s="123">
        <v>0</v>
      </c>
      <c r="BT24" s="123">
        <v>0</v>
      </c>
      <c r="BU24" s="123">
        <v>0</v>
      </c>
      <c r="BV24" s="123">
        <v>0</v>
      </c>
      <c r="BW24" s="123">
        <v>0</v>
      </c>
      <c r="BX24" s="123">
        <v>0</v>
      </c>
      <c r="BY24" s="123">
        <v>0</v>
      </c>
      <c r="BZ24" s="123">
        <v>0</v>
      </c>
      <c r="CA24" s="123">
        <v>0</v>
      </c>
      <c r="CB24" s="123">
        <v>0</v>
      </c>
      <c r="CC24" s="123">
        <v>0</v>
      </c>
      <c r="CD24" s="123">
        <v>0</v>
      </c>
      <c r="CE24" s="123">
        <v>0</v>
      </c>
      <c r="CF24" s="123">
        <v>0</v>
      </c>
      <c r="CG24" s="123">
        <v>0</v>
      </c>
      <c r="CH24" s="123">
        <v>0</v>
      </c>
      <c r="CI24" s="123">
        <v>0</v>
      </c>
      <c r="CJ24" s="123">
        <v>0</v>
      </c>
      <c r="CK24" s="123">
        <v>2</v>
      </c>
      <c r="CL24" s="123">
        <v>0</v>
      </c>
      <c r="CM24" s="123">
        <v>0</v>
      </c>
      <c r="CN24" s="123">
        <v>0</v>
      </c>
      <c r="CO24" s="123">
        <v>0</v>
      </c>
      <c r="CP24" s="123">
        <v>0</v>
      </c>
      <c r="CQ24" s="123">
        <v>0</v>
      </c>
      <c r="CR24" s="123">
        <v>0</v>
      </c>
      <c r="CS24" s="123">
        <v>0</v>
      </c>
      <c r="CT24" s="123">
        <v>0</v>
      </c>
      <c r="CU24" s="123">
        <v>0</v>
      </c>
      <c r="CV24" s="123">
        <v>0</v>
      </c>
      <c r="CW24" s="123">
        <v>0</v>
      </c>
      <c r="CX24" s="123">
        <v>0</v>
      </c>
      <c r="CY24" s="123">
        <v>0</v>
      </c>
      <c r="CZ24" s="123">
        <v>0</v>
      </c>
      <c r="DA24" s="123">
        <v>0</v>
      </c>
      <c r="DB24" s="123">
        <v>0</v>
      </c>
      <c r="DC24" s="123">
        <v>0</v>
      </c>
      <c r="DD24" s="123">
        <v>0</v>
      </c>
      <c r="DE24" s="123">
        <v>0</v>
      </c>
      <c r="DF24" s="123">
        <v>0</v>
      </c>
      <c r="DG24" s="123">
        <v>0</v>
      </c>
      <c r="DH24" s="123">
        <v>0</v>
      </c>
      <c r="DI24" s="123">
        <v>0</v>
      </c>
      <c r="DJ24" s="123">
        <v>0</v>
      </c>
      <c r="DK24" s="123">
        <v>0</v>
      </c>
      <c r="DL24" s="123">
        <v>0</v>
      </c>
      <c r="DM24" s="123">
        <v>0</v>
      </c>
      <c r="DN24" s="123">
        <v>0</v>
      </c>
      <c r="DO24" s="123">
        <v>0</v>
      </c>
      <c r="DP24" s="123">
        <v>0</v>
      </c>
      <c r="DQ24" s="123">
        <v>38</v>
      </c>
      <c r="DR24" s="123">
        <v>2</v>
      </c>
      <c r="DS24" s="123">
        <v>36</v>
      </c>
      <c r="DT24" s="123">
        <v>1</v>
      </c>
      <c r="DU24" s="123"/>
      <c r="DV24" s="123">
        <v>0</v>
      </c>
      <c r="DW24" s="123">
        <v>0</v>
      </c>
      <c r="DX24" s="123">
        <v>95</v>
      </c>
      <c r="DY24" s="123">
        <v>0</v>
      </c>
      <c r="DZ24" s="142" t="s">
        <v>973</v>
      </c>
      <c r="EA24" s="123">
        <v>1</v>
      </c>
      <c r="EB24" s="142" t="s">
        <v>1218</v>
      </c>
      <c r="EC24" s="142" t="s">
        <v>1219</v>
      </c>
      <c r="ED24" s="123">
        <v>1</v>
      </c>
      <c r="EE24" s="123">
        <v>1</v>
      </c>
      <c r="EF24" s="123">
        <v>1</v>
      </c>
      <c r="EG24" s="142" t="s">
        <v>1220</v>
      </c>
      <c r="EH24" s="142" t="s">
        <v>1219</v>
      </c>
      <c r="EI24" s="44">
        <v>44174</v>
      </c>
      <c r="EJ24" s="44">
        <v>10.47</v>
      </c>
      <c r="EK24" s="44">
        <v>2</v>
      </c>
    </row>
    <row r="25" spans="1:141" s="145" customFormat="1" ht="36" x14ac:dyDescent="0.2">
      <c r="A25" s="142" t="s">
        <v>527</v>
      </c>
      <c r="B25" s="142" t="s">
        <v>68</v>
      </c>
      <c r="C25" s="123">
        <v>4</v>
      </c>
      <c r="D25" s="142" t="s">
        <v>67</v>
      </c>
      <c r="E25" s="142" t="s">
        <v>1221</v>
      </c>
      <c r="F25" s="142" t="s">
        <v>1222</v>
      </c>
      <c r="G25" s="142">
        <v>18048</v>
      </c>
      <c r="H25" s="142" t="s">
        <v>68</v>
      </c>
      <c r="I25" s="142" t="s">
        <v>1223</v>
      </c>
      <c r="J25" s="142" t="s">
        <v>1224</v>
      </c>
      <c r="K25" s="142" t="s">
        <v>1225</v>
      </c>
      <c r="L25" s="142" t="s">
        <v>941</v>
      </c>
      <c r="M25" s="142" t="s">
        <v>942</v>
      </c>
      <c r="N25" s="142" t="s">
        <v>1226</v>
      </c>
      <c r="O25" s="142" t="s">
        <v>1017</v>
      </c>
      <c r="P25" s="142">
        <v>222805725</v>
      </c>
      <c r="Q25" s="142" t="s">
        <v>1227</v>
      </c>
      <c r="R25" s="142" t="s">
        <v>941</v>
      </c>
      <c r="S25" s="142" t="s">
        <v>1228</v>
      </c>
      <c r="T25" s="142" t="s">
        <v>1229</v>
      </c>
      <c r="U25" s="142" t="s">
        <v>973</v>
      </c>
      <c r="V25" s="142">
        <v>222805782</v>
      </c>
      <c r="W25" s="142" t="s">
        <v>1230</v>
      </c>
      <c r="X25" s="123">
        <v>2</v>
      </c>
      <c r="Y25" s="123">
        <v>0</v>
      </c>
      <c r="Z25" s="123">
        <v>2</v>
      </c>
      <c r="AA25" s="143">
        <v>1.5</v>
      </c>
      <c r="AB25" s="143">
        <v>0</v>
      </c>
      <c r="AC25" s="143">
        <v>1.5</v>
      </c>
      <c r="AD25" s="144" t="s">
        <v>945</v>
      </c>
      <c r="AE25" s="123">
        <v>1</v>
      </c>
      <c r="AF25" s="144" t="s">
        <v>945</v>
      </c>
      <c r="AG25" s="123">
        <v>0</v>
      </c>
      <c r="AH25" s="123">
        <v>0</v>
      </c>
      <c r="AI25" s="123">
        <v>0</v>
      </c>
      <c r="AJ25" s="123">
        <v>2</v>
      </c>
      <c r="AK25" s="123">
        <v>2</v>
      </c>
      <c r="AL25" s="144" t="s">
        <v>945</v>
      </c>
      <c r="AM25" s="123">
        <v>1</v>
      </c>
      <c r="AN25" s="123">
        <v>1</v>
      </c>
      <c r="AO25" s="123">
        <v>0</v>
      </c>
      <c r="AP25" s="123">
        <v>2</v>
      </c>
      <c r="AQ25" s="144" t="s">
        <v>945</v>
      </c>
      <c r="AR25" s="123">
        <v>0</v>
      </c>
      <c r="AS25" s="123">
        <v>0</v>
      </c>
      <c r="AT25" s="123">
        <v>0</v>
      </c>
      <c r="AU25" s="123">
        <v>2</v>
      </c>
      <c r="AV25" s="123">
        <v>0</v>
      </c>
      <c r="AW25" s="123">
        <v>0</v>
      </c>
      <c r="AX25" s="123">
        <v>2</v>
      </c>
      <c r="AY25" s="144" t="s">
        <v>945</v>
      </c>
      <c r="AZ25" s="123">
        <v>1</v>
      </c>
      <c r="BA25" s="123">
        <v>1</v>
      </c>
      <c r="BB25" s="123">
        <v>1</v>
      </c>
      <c r="BC25" s="123">
        <v>1</v>
      </c>
      <c r="BD25" s="123">
        <v>0</v>
      </c>
      <c r="BE25" s="123">
        <v>38</v>
      </c>
      <c r="BF25" s="123">
        <v>0</v>
      </c>
      <c r="BG25" s="123">
        <v>0</v>
      </c>
      <c r="BH25" s="123">
        <v>8</v>
      </c>
      <c r="BI25" s="123">
        <v>0</v>
      </c>
      <c r="BJ25" s="123">
        <v>0</v>
      </c>
      <c r="BK25" s="123">
        <v>2</v>
      </c>
      <c r="BL25" s="123">
        <v>22</v>
      </c>
      <c r="BM25" s="123">
        <v>0</v>
      </c>
      <c r="BN25" s="123">
        <v>0</v>
      </c>
      <c r="BO25" s="123">
        <v>0</v>
      </c>
      <c r="BP25" s="123">
        <v>6</v>
      </c>
      <c r="BQ25" s="123">
        <v>2</v>
      </c>
      <c r="BR25" s="123">
        <v>7</v>
      </c>
      <c r="BS25" s="123">
        <v>0</v>
      </c>
      <c r="BT25" s="123">
        <v>2</v>
      </c>
      <c r="BU25" s="123">
        <v>0</v>
      </c>
      <c r="BV25" s="123">
        <v>0</v>
      </c>
      <c r="BW25" s="123">
        <v>0</v>
      </c>
      <c r="BX25" s="123">
        <v>0</v>
      </c>
      <c r="BY25" s="123">
        <v>0</v>
      </c>
      <c r="BZ25" s="123">
        <v>0</v>
      </c>
      <c r="CA25" s="123">
        <v>0</v>
      </c>
      <c r="CB25" s="123">
        <v>0</v>
      </c>
      <c r="CC25" s="123">
        <v>0</v>
      </c>
      <c r="CD25" s="123">
        <v>0</v>
      </c>
      <c r="CE25" s="123">
        <v>0</v>
      </c>
      <c r="CF25" s="123">
        <v>0</v>
      </c>
      <c r="CG25" s="123">
        <v>1</v>
      </c>
      <c r="CH25" s="123">
        <v>0</v>
      </c>
      <c r="CI25" s="123">
        <v>4</v>
      </c>
      <c r="CJ25" s="123">
        <v>0</v>
      </c>
      <c r="CK25" s="123">
        <v>0</v>
      </c>
      <c r="CL25" s="123">
        <v>0</v>
      </c>
      <c r="CM25" s="123">
        <v>0</v>
      </c>
      <c r="CN25" s="123">
        <v>0</v>
      </c>
      <c r="CO25" s="123">
        <v>0</v>
      </c>
      <c r="CP25" s="123">
        <v>0</v>
      </c>
      <c r="CQ25" s="123">
        <v>0</v>
      </c>
      <c r="CR25" s="123">
        <v>0</v>
      </c>
      <c r="CS25" s="123">
        <v>0</v>
      </c>
      <c r="CT25" s="123">
        <v>0</v>
      </c>
      <c r="CU25" s="123">
        <v>0</v>
      </c>
      <c r="CV25" s="123">
        <v>0</v>
      </c>
      <c r="CW25" s="123">
        <v>0</v>
      </c>
      <c r="CX25" s="123">
        <v>0</v>
      </c>
      <c r="CY25" s="123">
        <v>0</v>
      </c>
      <c r="CZ25" s="123">
        <v>0</v>
      </c>
      <c r="DA25" s="123">
        <v>0</v>
      </c>
      <c r="DB25" s="123">
        <v>0</v>
      </c>
      <c r="DC25" s="123">
        <v>0</v>
      </c>
      <c r="DD25" s="123">
        <v>0</v>
      </c>
      <c r="DE25" s="123">
        <v>0</v>
      </c>
      <c r="DF25" s="123">
        <v>0</v>
      </c>
      <c r="DG25" s="123">
        <v>0</v>
      </c>
      <c r="DH25" s="123">
        <v>0</v>
      </c>
      <c r="DI25" s="123">
        <v>0</v>
      </c>
      <c r="DJ25" s="123">
        <v>0</v>
      </c>
      <c r="DK25" s="123">
        <v>0</v>
      </c>
      <c r="DL25" s="123">
        <v>0</v>
      </c>
      <c r="DM25" s="123">
        <v>0</v>
      </c>
      <c r="DN25" s="123">
        <v>0</v>
      </c>
      <c r="DO25" s="123">
        <v>2</v>
      </c>
      <c r="DP25" s="123">
        <v>0</v>
      </c>
      <c r="DQ25" s="123">
        <v>61</v>
      </c>
      <c r="DR25" s="123">
        <v>1</v>
      </c>
      <c r="DS25" s="123">
        <v>242</v>
      </c>
      <c r="DT25" s="123">
        <v>0</v>
      </c>
      <c r="DU25" s="123"/>
      <c r="DV25" s="123">
        <v>1</v>
      </c>
      <c r="DW25" s="123">
        <v>0</v>
      </c>
      <c r="DX25" s="123">
        <v>40</v>
      </c>
      <c r="DY25" s="123">
        <v>0</v>
      </c>
      <c r="DZ25" s="142"/>
      <c r="EA25" s="123">
        <v>3</v>
      </c>
      <c r="EB25" s="142" t="s">
        <v>1231</v>
      </c>
      <c r="EC25" s="142" t="s">
        <v>1232</v>
      </c>
      <c r="ED25" s="123">
        <v>1</v>
      </c>
      <c r="EE25" s="123">
        <v>1</v>
      </c>
      <c r="EF25" s="123">
        <v>1</v>
      </c>
      <c r="EG25" s="142"/>
      <c r="EH25" s="142" t="s">
        <v>1233</v>
      </c>
      <c r="EI25" s="44">
        <v>112279</v>
      </c>
      <c r="EJ25" s="44">
        <v>37.54</v>
      </c>
      <c r="EK25" s="44">
        <v>4</v>
      </c>
    </row>
    <row r="26" spans="1:141" s="145" customFormat="1" ht="36" x14ac:dyDescent="0.2">
      <c r="A26" s="142" t="s">
        <v>527</v>
      </c>
      <c r="B26" s="142" t="s">
        <v>70</v>
      </c>
      <c r="C26" s="123">
        <v>4</v>
      </c>
      <c r="D26" s="142" t="s">
        <v>69</v>
      </c>
      <c r="E26" s="142" t="s">
        <v>1234</v>
      </c>
      <c r="F26" s="142" t="s">
        <v>1235</v>
      </c>
      <c r="G26" s="142">
        <v>18049</v>
      </c>
      <c r="H26" s="142" t="s">
        <v>70</v>
      </c>
      <c r="I26" s="142" t="s">
        <v>1236</v>
      </c>
      <c r="J26" s="142" t="s">
        <v>1237</v>
      </c>
      <c r="K26" s="142" t="s">
        <v>1238</v>
      </c>
      <c r="L26" s="142" t="s">
        <v>941</v>
      </c>
      <c r="M26" s="142" t="s">
        <v>1163</v>
      </c>
      <c r="N26" s="142" t="s">
        <v>1239</v>
      </c>
      <c r="O26" s="142"/>
      <c r="P26" s="142">
        <v>283091342</v>
      </c>
      <c r="Q26" s="142" t="s">
        <v>1240</v>
      </c>
      <c r="R26" s="142" t="s">
        <v>941</v>
      </c>
      <c r="S26" s="142" t="s">
        <v>1163</v>
      </c>
      <c r="T26" s="142" t="s">
        <v>1241</v>
      </c>
      <c r="U26" s="142"/>
      <c r="V26" s="142">
        <v>283091340</v>
      </c>
      <c r="W26" s="142" t="s">
        <v>1242</v>
      </c>
      <c r="X26" s="123">
        <v>3</v>
      </c>
      <c r="Y26" s="123">
        <v>0</v>
      </c>
      <c r="Z26" s="123">
        <v>3</v>
      </c>
      <c r="AA26" s="143">
        <v>3</v>
      </c>
      <c r="AB26" s="143">
        <v>0</v>
      </c>
      <c r="AC26" s="143">
        <v>3</v>
      </c>
      <c r="AD26" s="144" t="s">
        <v>945</v>
      </c>
      <c r="AE26" s="123">
        <v>3</v>
      </c>
      <c r="AF26" s="144" t="s">
        <v>945</v>
      </c>
      <c r="AG26" s="123">
        <v>0</v>
      </c>
      <c r="AH26" s="123">
        <v>1</v>
      </c>
      <c r="AI26" s="123">
        <v>0</v>
      </c>
      <c r="AJ26" s="123">
        <v>2</v>
      </c>
      <c r="AK26" s="123">
        <v>3</v>
      </c>
      <c r="AL26" s="144" t="s">
        <v>945</v>
      </c>
      <c r="AM26" s="123">
        <v>0</v>
      </c>
      <c r="AN26" s="123">
        <v>0</v>
      </c>
      <c r="AO26" s="123">
        <v>3</v>
      </c>
      <c r="AP26" s="123">
        <v>3</v>
      </c>
      <c r="AQ26" s="144" t="s">
        <v>945</v>
      </c>
      <c r="AR26" s="123">
        <v>0</v>
      </c>
      <c r="AS26" s="123">
        <v>0</v>
      </c>
      <c r="AT26" s="123">
        <v>1</v>
      </c>
      <c r="AU26" s="123">
        <v>1</v>
      </c>
      <c r="AV26" s="123">
        <v>1</v>
      </c>
      <c r="AW26" s="123">
        <v>0</v>
      </c>
      <c r="AX26" s="123">
        <v>3</v>
      </c>
      <c r="AY26" s="144" t="s">
        <v>945</v>
      </c>
      <c r="AZ26" s="123">
        <v>1</v>
      </c>
      <c r="BA26" s="123">
        <v>1</v>
      </c>
      <c r="BB26" s="123">
        <v>1</v>
      </c>
      <c r="BC26" s="123">
        <v>0</v>
      </c>
      <c r="BD26" s="123">
        <v>5</v>
      </c>
      <c r="BE26" s="123">
        <v>22</v>
      </c>
      <c r="BF26" s="123">
        <v>0</v>
      </c>
      <c r="BG26" s="123">
        <v>0</v>
      </c>
      <c r="BH26" s="123">
        <v>5</v>
      </c>
      <c r="BI26" s="123">
        <v>4</v>
      </c>
      <c r="BJ26" s="123">
        <v>0</v>
      </c>
      <c r="BK26" s="123">
        <v>0</v>
      </c>
      <c r="BL26" s="123">
        <v>23</v>
      </c>
      <c r="BM26" s="123">
        <v>0</v>
      </c>
      <c r="BN26" s="123">
        <v>0</v>
      </c>
      <c r="BO26" s="123">
        <v>0</v>
      </c>
      <c r="BP26" s="123">
        <v>24</v>
      </c>
      <c r="BQ26" s="123">
        <v>0</v>
      </c>
      <c r="BR26" s="123">
        <v>7</v>
      </c>
      <c r="BS26" s="123">
        <v>0</v>
      </c>
      <c r="BT26" s="123">
        <v>0</v>
      </c>
      <c r="BU26" s="123">
        <v>0</v>
      </c>
      <c r="BV26" s="123">
        <v>0</v>
      </c>
      <c r="BW26" s="123">
        <v>0</v>
      </c>
      <c r="BX26" s="123">
        <v>0</v>
      </c>
      <c r="BY26" s="123">
        <v>0</v>
      </c>
      <c r="BZ26" s="123">
        <v>0</v>
      </c>
      <c r="CA26" s="123">
        <v>0</v>
      </c>
      <c r="CB26" s="123">
        <v>0</v>
      </c>
      <c r="CC26" s="123">
        <v>0</v>
      </c>
      <c r="CD26" s="123">
        <v>0</v>
      </c>
      <c r="CE26" s="123">
        <v>0</v>
      </c>
      <c r="CF26" s="123">
        <v>0</v>
      </c>
      <c r="CG26" s="123">
        <v>0</v>
      </c>
      <c r="CH26" s="123">
        <v>0</v>
      </c>
      <c r="CI26" s="123">
        <v>0</v>
      </c>
      <c r="CJ26" s="123">
        <v>0</v>
      </c>
      <c r="CK26" s="123">
        <v>0</v>
      </c>
      <c r="CL26" s="123">
        <v>0</v>
      </c>
      <c r="CM26" s="123">
        <v>0</v>
      </c>
      <c r="CN26" s="123">
        <v>0</v>
      </c>
      <c r="CO26" s="123">
        <v>0</v>
      </c>
      <c r="CP26" s="123">
        <v>0</v>
      </c>
      <c r="CQ26" s="123">
        <v>0</v>
      </c>
      <c r="CR26" s="123">
        <v>0</v>
      </c>
      <c r="CS26" s="123">
        <v>0</v>
      </c>
      <c r="CT26" s="123">
        <v>0</v>
      </c>
      <c r="CU26" s="123">
        <v>0</v>
      </c>
      <c r="CV26" s="123">
        <v>0</v>
      </c>
      <c r="CW26" s="123">
        <v>0</v>
      </c>
      <c r="CX26" s="123">
        <v>0</v>
      </c>
      <c r="CY26" s="123">
        <v>0</v>
      </c>
      <c r="CZ26" s="123">
        <v>0</v>
      </c>
      <c r="DA26" s="123">
        <v>0</v>
      </c>
      <c r="DB26" s="123">
        <v>0</v>
      </c>
      <c r="DC26" s="123">
        <v>0</v>
      </c>
      <c r="DD26" s="123">
        <v>0</v>
      </c>
      <c r="DE26" s="123">
        <v>0</v>
      </c>
      <c r="DF26" s="123">
        <v>0</v>
      </c>
      <c r="DG26" s="123">
        <v>0</v>
      </c>
      <c r="DH26" s="123">
        <v>0</v>
      </c>
      <c r="DI26" s="123">
        <v>0</v>
      </c>
      <c r="DJ26" s="123">
        <v>0</v>
      </c>
      <c r="DK26" s="123">
        <v>0</v>
      </c>
      <c r="DL26" s="123">
        <v>1</v>
      </c>
      <c r="DM26" s="123">
        <v>0</v>
      </c>
      <c r="DN26" s="123">
        <v>20</v>
      </c>
      <c r="DO26" s="123">
        <v>0</v>
      </c>
      <c r="DP26" s="123">
        <v>0</v>
      </c>
      <c r="DQ26" s="123">
        <v>35</v>
      </c>
      <c r="DR26" s="123">
        <v>0</v>
      </c>
      <c r="DS26" s="123">
        <v>50</v>
      </c>
      <c r="DT26" s="123"/>
      <c r="DU26" s="123"/>
      <c r="DV26" s="123">
        <v>1</v>
      </c>
      <c r="DW26" s="123">
        <v>0</v>
      </c>
      <c r="DX26" s="123">
        <v>30</v>
      </c>
      <c r="DY26" s="123">
        <v>1</v>
      </c>
      <c r="DZ26" s="142" t="s">
        <v>1243</v>
      </c>
      <c r="EA26" s="123">
        <v>3</v>
      </c>
      <c r="EB26" s="142" t="s">
        <v>1244</v>
      </c>
      <c r="EC26" s="142"/>
      <c r="ED26" s="123">
        <v>1</v>
      </c>
      <c r="EE26" s="123">
        <v>0</v>
      </c>
      <c r="EF26" s="123">
        <v>0</v>
      </c>
      <c r="EG26" s="142"/>
      <c r="EH26" s="142"/>
      <c r="EI26" s="44">
        <v>56291</v>
      </c>
      <c r="EJ26" s="44">
        <v>13.31</v>
      </c>
      <c r="EK26" s="44">
        <v>1</v>
      </c>
    </row>
    <row r="27" spans="1:141" s="145" customFormat="1" ht="24" x14ac:dyDescent="0.2">
      <c r="A27" s="142" t="s">
        <v>527</v>
      </c>
      <c r="B27" s="142" t="s">
        <v>72</v>
      </c>
      <c r="C27" s="123">
        <v>4</v>
      </c>
      <c r="D27" s="142" t="s">
        <v>71</v>
      </c>
      <c r="E27" s="142" t="s">
        <v>1245</v>
      </c>
      <c r="F27" s="142" t="s">
        <v>1246</v>
      </c>
      <c r="G27" s="142">
        <v>10138</v>
      </c>
      <c r="H27" s="142" t="s">
        <v>72</v>
      </c>
      <c r="I27" s="142" t="s">
        <v>1247</v>
      </c>
      <c r="J27" s="142" t="s">
        <v>1248</v>
      </c>
      <c r="K27" s="142" t="s">
        <v>1249</v>
      </c>
      <c r="L27" s="142" t="s">
        <v>941</v>
      </c>
      <c r="M27" s="142" t="s">
        <v>1046</v>
      </c>
      <c r="N27" s="142" t="s">
        <v>1250</v>
      </c>
      <c r="O27" s="142"/>
      <c r="P27" s="142">
        <v>267093428</v>
      </c>
      <c r="Q27" s="142" t="s">
        <v>1251</v>
      </c>
      <c r="R27" s="142" t="s">
        <v>941</v>
      </c>
      <c r="S27" s="142" t="s">
        <v>1252</v>
      </c>
      <c r="T27" s="142" t="s">
        <v>1253</v>
      </c>
      <c r="U27" s="142"/>
      <c r="V27" s="142">
        <v>267093682</v>
      </c>
      <c r="W27" s="142" t="s">
        <v>1254</v>
      </c>
      <c r="X27" s="123">
        <v>1</v>
      </c>
      <c r="Y27" s="123">
        <v>2</v>
      </c>
      <c r="Z27" s="123">
        <v>3</v>
      </c>
      <c r="AA27" s="143">
        <v>1</v>
      </c>
      <c r="AB27" s="143">
        <v>2</v>
      </c>
      <c r="AC27" s="143">
        <v>3</v>
      </c>
      <c r="AD27" s="144" t="s">
        <v>945</v>
      </c>
      <c r="AE27" s="123">
        <v>1</v>
      </c>
      <c r="AF27" s="144" t="s">
        <v>945</v>
      </c>
      <c r="AG27" s="123">
        <v>0</v>
      </c>
      <c r="AH27" s="123">
        <v>0</v>
      </c>
      <c r="AI27" s="123">
        <v>0</v>
      </c>
      <c r="AJ27" s="123">
        <v>1</v>
      </c>
      <c r="AK27" s="123">
        <v>1</v>
      </c>
      <c r="AL27" s="144" t="s">
        <v>945</v>
      </c>
      <c r="AM27" s="123">
        <v>1</v>
      </c>
      <c r="AN27" s="123">
        <v>0</v>
      </c>
      <c r="AO27" s="123">
        <v>0</v>
      </c>
      <c r="AP27" s="123">
        <v>1</v>
      </c>
      <c r="AQ27" s="144" t="s">
        <v>945</v>
      </c>
      <c r="AR27" s="123">
        <v>0</v>
      </c>
      <c r="AS27" s="123">
        <v>0</v>
      </c>
      <c r="AT27" s="123">
        <v>0</v>
      </c>
      <c r="AU27" s="123">
        <v>1</v>
      </c>
      <c r="AV27" s="123">
        <v>0</v>
      </c>
      <c r="AW27" s="123">
        <v>0</v>
      </c>
      <c r="AX27" s="123">
        <v>1</v>
      </c>
      <c r="AY27" s="144" t="s">
        <v>945</v>
      </c>
      <c r="AZ27" s="123">
        <v>1</v>
      </c>
      <c r="BA27" s="123">
        <v>1</v>
      </c>
      <c r="BB27" s="123">
        <v>1</v>
      </c>
      <c r="BC27" s="123">
        <v>0</v>
      </c>
      <c r="BD27" s="123">
        <v>0</v>
      </c>
      <c r="BE27" s="123">
        <v>20</v>
      </c>
      <c r="BF27" s="123">
        <v>0</v>
      </c>
      <c r="BG27" s="123">
        <v>0</v>
      </c>
      <c r="BH27" s="123">
        <v>1</v>
      </c>
      <c r="BI27" s="123">
        <v>0</v>
      </c>
      <c r="BJ27" s="123">
        <v>0</v>
      </c>
      <c r="BK27" s="123">
        <v>0</v>
      </c>
      <c r="BL27" s="123">
        <v>13</v>
      </c>
      <c r="BM27" s="123">
        <v>0</v>
      </c>
      <c r="BN27" s="123">
        <v>0</v>
      </c>
      <c r="BO27" s="123">
        <v>0</v>
      </c>
      <c r="BP27" s="123">
        <v>0</v>
      </c>
      <c r="BQ27" s="123">
        <v>0</v>
      </c>
      <c r="BR27" s="123">
        <v>0</v>
      </c>
      <c r="BS27" s="123">
        <v>0</v>
      </c>
      <c r="BT27" s="123">
        <v>0</v>
      </c>
      <c r="BU27" s="123">
        <v>0</v>
      </c>
      <c r="BV27" s="123">
        <v>0</v>
      </c>
      <c r="BW27" s="123">
        <v>0</v>
      </c>
      <c r="BX27" s="123">
        <v>0</v>
      </c>
      <c r="BY27" s="123">
        <v>0</v>
      </c>
      <c r="BZ27" s="123">
        <v>0</v>
      </c>
      <c r="CA27" s="123">
        <v>0</v>
      </c>
      <c r="CB27" s="123">
        <v>0</v>
      </c>
      <c r="CC27" s="123">
        <v>0</v>
      </c>
      <c r="CD27" s="123">
        <v>0</v>
      </c>
      <c r="CE27" s="123">
        <v>0</v>
      </c>
      <c r="CF27" s="123">
        <v>0</v>
      </c>
      <c r="CG27" s="123">
        <v>0</v>
      </c>
      <c r="CH27" s="123">
        <v>0</v>
      </c>
      <c r="CI27" s="123">
        <v>1</v>
      </c>
      <c r="CJ27" s="123">
        <v>0</v>
      </c>
      <c r="CK27" s="123">
        <v>0</v>
      </c>
      <c r="CL27" s="123">
        <v>0</v>
      </c>
      <c r="CM27" s="123">
        <v>0</v>
      </c>
      <c r="CN27" s="123">
        <v>0</v>
      </c>
      <c r="CO27" s="123">
        <v>0</v>
      </c>
      <c r="CP27" s="123">
        <v>0</v>
      </c>
      <c r="CQ27" s="123">
        <v>0</v>
      </c>
      <c r="CR27" s="123">
        <v>0</v>
      </c>
      <c r="CS27" s="123">
        <v>0</v>
      </c>
      <c r="CT27" s="123">
        <v>0</v>
      </c>
      <c r="CU27" s="123">
        <v>0</v>
      </c>
      <c r="CV27" s="123">
        <v>0</v>
      </c>
      <c r="CW27" s="123">
        <v>0</v>
      </c>
      <c r="CX27" s="123">
        <v>0</v>
      </c>
      <c r="CY27" s="123">
        <v>0</v>
      </c>
      <c r="CZ27" s="123">
        <v>0</v>
      </c>
      <c r="DA27" s="123">
        <v>0</v>
      </c>
      <c r="DB27" s="123">
        <v>0</v>
      </c>
      <c r="DC27" s="123">
        <v>0</v>
      </c>
      <c r="DD27" s="123">
        <v>0</v>
      </c>
      <c r="DE27" s="123">
        <v>0</v>
      </c>
      <c r="DF27" s="123">
        <v>0</v>
      </c>
      <c r="DG27" s="123">
        <v>0</v>
      </c>
      <c r="DH27" s="123">
        <v>0</v>
      </c>
      <c r="DI27" s="123">
        <v>0</v>
      </c>
      <c r="DJ27" s="123">
        <v>0</v>
      </c>
      <c r="DK27" s="123">
        <v>0</v>
      </c>
      <c r="DL27" s="123">
        <v>0</v>
      </c>
      <c r="DM27" s="123">
        <v>0</v>
      </c>
      <c r="DN27" s="123">
        <v>0</v>
      </c>
      <c r="DO27" s="123">
        <v>0</v>
      </c>
      <c r="DP27" s="123">
        <v>0</v>
      </c>
      <c r="DQ27" s="123">
        <v>26</v>
      </c>
      <c r="DR27" s="123">
        <v>0</v>
      </c>
      <c r="DS27" s="123">
        <v>398</v>
      </c>
      <c r="DT27" s="123">
        <v>1</v>
      </c>
      <c r="DU27" s="123"/>
      <c r="DV27" s="123">
        <v>0</v>
      </c>
      <c r="DW27" s="123">
        <v>0</v>
      </c>
      <c r="DX27" s="123">
        <v>40</v>
      </c>
      <c r="DY27" s="123">
        <v>0</v>
      </c>
      <c r="DZ27" s="142" t="s">
        <v>973</v>
      </c>
      <c r="EA27" s="123">
        <v>2</v>
      </c>
      <c r="EB27" s="142" t="s">
        <v>973</v>
      </c>
      <c r="EC27" s="142" t="s">
        <v>973</v>
      </c>
      <c r="ED27" s="123">
        <v>1</v>
      </c>
      <c r="EE27" s="123">
        <v>0</v>
      </c>
      <c r="EF27" s="123">
        <v>1</v>
      </c>
      <c r="EG27" s="142" t="s">
        <v>973</v>
      </c>
      <c r="EH27" s="142" t="s">
        <v>973</v>
      </c>
      <c r="EI27" s="44">
        <v>108756</v>
      </c>
      <c r="EJ27" s="44">
        <v>18.61</v>
      </c>
      <c r="EK27" s="44">
        <v>1</v>
      </c>
    </row>
    <row r="28" spans="1:141" s="145" customFormat="1" ht="24" x14ac:dyDescent="0.2">
      <c r="A28" s="142" t="s">
        <v>527</v>
      </c>
      <c r="B28" s="142" t="s">
        <v>74</v>
      </c>
      <c r="C28" s="123">
        <v>4</v>
      </c>
      <c r="D28" s="142" t="s">
        <v>73</v>
      </c>
      <c r="E28" s="142" t="s">
        <v>1255</v>
      </c>
      <c r="F28" s="142" t="s">
        <v>1256</v>
      </c>
      <c r="G28" s="142">
        <v>14941</v>
      </c>
      <c r="H28" s="142" t="s">
        <v>1257</v>
      </c>
      <c r="I28" s="142" t="s">
        <v>1258</v>
      </c>
      <c r="J28" s="142" t="s">
        <v>1259</v>
      </c>
      <c r="K28" s="142" t="s">
        <v>1260</v>
      </c>
      <c r="L28" s="142" t="s">
        <v>941</v>
      </c>
      <c r="M28" s="142" t="s">
        <v>1192</v>
      </c>
      <c r="N28" s="142" t="s">
        <v>1261</v>
      </c>
      <c r="O28" s="142" t="s">
        <v>973</v>
      </c>
      <c r="P28" s="142">
        <v>267902340</v>
      </c>
      <c r="Q28" s="142" t="s">
        <v>1262</v>
      </c>
      <c r="R28" s="142" t="s">
        <v>1001</v>
      </c>
      <c r="S28" s="142" t="s">
        <v>1138</v>
      </c>
      <c r="T28" s="142" t="s">
        <v>1263</v>
      </c>
      <c r="U28" s="142" t="s">
        <v>973</v>
      </c>
      <c r="V28" s="142">
        <v>267902334</v>
      </c>
      <c r="W28" s="142" t="s">
        <v>1264</v>
      </c>
      <c r="X28" s="123">
        <v>2</v>
      </c>
      <c r="Y28" s="123">
        <v>2</v>
      </c>
      <c r="Z28" s="123">
        <v>4</v>
      </c>
      <c r="AA28" s="143">
        <v>1.08</v>
      </c>
      <c r="AB28" s="143">
        <v>0.08</v>
      </c>
      <c r="AC28" s="143">
        <v>1.1599999999999999</v>
      </c>
      <c r="AD28" s="144" t="s">
        <v>945</v>
      </c>
      <c r="AE28" s="123">
        <v>1</v>
      </c>
      <c r="AF28" s="144" t="s">
        <v>945</v>
      </c>
      <c r="AG28" s="123">
        <v>0</v>
      </c>
      <c r="AH28" s="123">
        <v>0</v>
      </c>
      <c r="AI28" s="123">
        <v>0</v>
      </c>
      <c r="AJ28" s="123">
        <v>2</v>
      </c>
      <c r="AK28" s="123">
        <v>2</v>
      </c>
      <c r="AL28" s="144" t="s">
        <v>945</v>
      </c>
      <c r="AM28" s="123">
        <v>0</v>
      </c>
      <c r="AN28" s="123">
        <v>0</v>
      </c>
      <c r="AO28" s="123">
        <v>2</v>
      </c>
      <c r="AP28" s="123">
        <v>2</v>
      </c>
      <c r="AQ28" s="144" t="s">
        <v>945</v>
      </c>
      <c r="AR28" s="123">
        <v>0</v>
      </c>
      <c r="AS28" s="123">
        <v>0</v>
      </c>
      <c r="AT28" s="123">
        <v>0</v>
      </c>
      <c r="AU28" s="123">
        <v>1</v>
      </c>
      <c r="AV28" s="123">
        <v>1</v>
      </c>
      <c r="AW28" s="123">
        <v>0</v>
      </c>
      <c r="AX28" s="123">
        <v>2</v>
      </c>
      <c r="AY28" s="144" t="s">
        <v>945</v>
      </c>
      <c r="AZ28" s="123">
        <v>1</v>
      </c>
      <c r="BA28" s="123">
        <v>1</v>
      </c>
      <c r="BB28" s="123">
        <v>1</v>
      </c>
      <c r="BC28" s="123">
        <v>1</v>
      </c>
      <c r="BD28" s="123">
        <v>0</v>
      </c>
      <c r="BE28" s="123">
        <v>15</v>
      </c>
      <c r="BF28" s="123">
        <v>0</v>
      </c>
      <c r="BG28" s="123">
        <v>0</v>
      </c>
      <c r="BH28" s="123">
        <v>1</v>
      </c>
      <c r="BI28" s="123">
        <v>0</v>
      </c>
      <c r="BJ28" s="123">
        <v>0</v>
      </c>
      <c r="BK28" s="123">
        <v>0</v>
      </c>
      <c r="BL28" s="123">
        <v>8</v>
      </c>
      <c r="BM28" s="123">
        <v>0</v>
      </c>
      <c r="BN28" s="123">
        <v>1</v>
      </c>
      <c r="BO28" s="123">
        <v>0</v>
      </c>
      <c r="BP28" s="123">
        <v>3</v>
      </c>
      <c r="BQ28" s="123">
        <v>0</v>
      </c>
      <c r="BR28" s="123">
        <v>1</v>
      </c>
      <c r="BS28" s="123">
        <v>0</v>
      </c>
      <c r="BT28" s="123">
        <v>0</v>
      </c>
      <c r="BU28" s="123">
        <v>0</v>
      </c>
      <c r="BV28" s="123">
        <v>0</v>
      </c>
      <c r="BW28" s="123">
        <v>0</v>
      </c>
      <c r="BX28" s="123">
        <v>0</v>
      </c>
      <c r="BY28" s="123">
        <v>0</v>
      </c>
      <c r="BZ28" s="123">
        <v>0</v>
      </c>
      <c r="CA28" s="123">
        <v>0</v>
      </c>
      <c r="CB28" s="123">
        <v>0</v>
      </c>
      <c r="CC28" s="123">
        <v>0</v>
      </c>
      <c r="CD28" s="123">
        <v>0</v>
      </c>
      <c r="CE28" s="123">
        <v>0</v>
      </c>
      <c r="CF28" s="123">
        <v>0</v>
      </c>
      <c r="CG28" s="123">
        <v>0</v>
      </c>
      <c r="CH28" s="123">
        <v>0</v>
      </c>
      <c r="CI28" s="123">
        <v>0</v>
      </c>
      <c r="CJ28" s="123">
        <v>0</v>
      </c>
      <c r="CK28" s="123">
        <v>0</v>
      </c>
      <c r="CL28" s="123">
        <v>0</v>
      </c>
      <c r="CM28" s="123">
        <v>0</v>
      </c>
      <c r="CN28" s="123">
        <v>0</v>
      </c>
      <c r="CO28" s="123">
        <v>0</v>
      </c>
      <c r="CP28" s="123">
        <v>0</v>
      </c>
      <c r="CQ28" s="123">
        <v>0</v>
      </c>
      <c r="CR28" s="123">
        <v>0</v>
      </c>
      <c r="CS28" s="123">
        <v>0</v>
      </c>
      <c r="CT28" s="123">
        <v>0</v>
      </c>
      <c r="CU28" s="123">
        <v>0</v>
      </c>
      <c r="CV28" s="123">
        <v>0</v>
      </c>
      <c r="CW28" s="123">
        <v>0</v>
      </c>
      <c r="CX28" s="123">
        <v>0</v>
      </c>
      <c r="CY28" s="123">
        <v>0</v>
      </c>
      <c r="CZ28" s="123">
        <v>0</v>
      </c>
      <c r="DA28" s="123">
        <v>0</v>
      </c>
      <c r="DB28" s="123">
        <v>0</v>
      </c>
      <c r="DC28" s="123">
        <v>0</v>
      </c>
      <c r="DD28" s="123">
        <v>0</v>
      </c>
      <c r="DE28" s="123">
        <v>0</v>
      </c>
      <c r="DF28" s="123">
        <v>0</v>
      </c>
      <c r="DG28" s="123">
        <v>0</v>
      </c>
      <c r="DH28" s="123">
        <v>0</v>
      </c>
      <c r="DI28" s="123">
        <v>0</v>
      </c>
      <c r="DJ28" s="123">
        <v>0</v>
      </c>
      <c r="DK28" s="123">
        <v>0</v>
      </c>
      <c r="DL28" s="123">
        <v>0</v>
      </c>
      <c r="DM28" s="123">
        <v>0</v>
      </c>
      <c r="DN28" s="123">
        <v>0</v>
      </c>
      <c r="DO28" s="123">
        <v>0</v>
      </c>
      <c r="DP28" s="123">
        <v>0</v>
      </c>
      <c r="DQ28" s="123">
        <v>28</v>
      </c>
      <c r="DR28" s="123">
        <v>0</v>
      </c>
      <c r="DS28" s="123">
        <v>27</v>
      </c>
      <c r="DT28" s="123">
        <v>1</v>
      </c>
      <c r="DU28" s="123"/>
      <c r="DV28" s="123">
        <v>0</v>
      </c>
      <c r="DW28" s="123">
        <v>0</v>
      </c>
      <c r="DX28" s="123">
        <v>50</v>
      </c>
      <c r="DY28" s="123">
        <v>0</v>
      </c>
      <c r="DZ28" s="142" t="s">
        <v>973</v>
      </c>
      <c r="EA28" s="123">
        <v>2</v>
      </c>
      <c r="EB28" s="142" t="s">
        <v>1265</v>
      </c>
      <c r="EC28" s="142" t="s">
        <v>1266</v>
      </c>
      <c r="ED28" s="123">
        <v>1</v>
      </c>
      <c r="EE28" s="123">
        <v>1</v>
      </c>
      <c r="EF28" s="123">
        <v>1</v>
      </c>
      <c r="EG28" s="142" t="s">
        <v>973</v>
      </c>
      <c r="EH28" s="142" t="s">
        <v>1267</v>
      </c>
      <c r="EI28" s="44">
        <v>84217</v>
      </c>
      <c r="EJ28" s="44">
        <v>21.93</v>
      </c>
      <c r="EK28" s="44">
        <v>4</v>
      </c>
    </row>
    <row r="29" spans="1:141" s="145" customFormat="1" ht="84" x14ac:dyDescent="0.2">
      <c r="A29" s="142" t="s">
        <v>527</v>
      </c>
      <c r="B29" s="142" t="s">
        <v>75</v>
      </c>
      <c r="C29" s="123">
        <v>4</v>
      </c>
      <c r="D29" s="142" t="s">
        <v>1268</v>
      </c>
      <c r="E29" s="142" t="s">
        <v>1269</v>
      </c>
      <c r="F29" s="142" t="s">
        <v>1270</v>
      </c>
      <c r="G29" s="142">
        <v>14300</v>
      </c>
      <c r="H29" s="142" t="s">
        <v>1271</v>
      </c>
      <c r="I29" s="142" t="s">
        <v>1272</v>
      </c>
      <c r="J29" s="142" t="s">
        <v>1273</v>
      </c>
      <c r="K29" s="142" t="s">
        <v>1274</v>
      </c>
      <c r="L29" s="142" t="s">
        <v>941</v>
      </c>
      <c r="M29" s="142" t="s">
        <v>1275</v>
      </c>
      <c r="N29" s="142" t="s">
        <v>1276</v>
      </c>
      <c r="O29" s="142" t="s">
        <v>973</v>
      </c>
      <c r="P29" s="142">
        <v>261710447</v>
      </c>
      <c r="Q29" s="142" t="s">
        <v>1277</v>
      </c>
      <c r="R29" s="142" t="s">
        <v>941</v>
      </c>
      <c r="S29" s="142" t="s">
        <v>1058</v>
      </c>
      <c r="T29" s="142" t="s">
        <v>1278</v>
      </c>
      <c r="U29" s="142" t="s">
        <v>973</v>
      </c>
      <c r="V29" s="142">
        <v>244472967</v>
      </c>
      <c r="W29" s="142"/>
      <c r="X29" s="123">
        <v>2</v>
      </c>
      <c r="Y29" s="123">
        <v>0</v>
      </c>
      <c r="Z29" s="123">
        <v>2</v>
      </c>
      <c r="AA29" s="143">
        <v>2</v>
      </c>
      <c r="AB29" s="143">
        <v>0</v>
      </c>
      <c r="AC29" s="143">
        <v>2</v>
      </c>
      <c r="AD29" s="144" t="s">
        <v>945</v>
      </c>
      <c r="AE29" s="123">
        <v>2</v>
      </c>
      <c r="AF29" s="144" t="s">
        <v>945</v>
      </c>
      <c r="AG29" s="123">
        <v>0</v>
      </c>
      <c r="AH29" s="123">
        <v>0</v>
      </c>
      <c r="AI29" s="123">
        <v>0</v>
      </c>
      <c r="AJ29" s="123">
        <v>2</v>
      </c>
      <c r="AK29" s="123">
        <v>2</v>
      </c>
      <c r="AL29" s="144" t="s">
        <v>945</v>
      </c>
      <c r="AM29" s="123">
        <v>0</v>
      </c>
      <c r="AN29" s="123">
        <v>0</v>
      </c>
      <c r="AO29" s="123">
        <v>2</v>
      </c>
      <c r="AP29" s="123">
        <v>2</v>
      </c>
      <c r="AQ29" s="144" t="s">
        <v>945</v>
      </c>
      <c r="AR29" s="123">
        <v>0</v>
      </c>
      <c r="AS29" s="123">
        <v>0</v>
      </c>
      <c r="AT29" s="123">
        <v>0</v>
      </c>
      <c r="AU29" s="123">
        <v>2</v>
      </c>
      <c r="AV29" s="123">
        <v>0</v>
      </c>
      <c r="AW29" s="123">
        <v>0</v>
      </c>
      <c r="AX29" s="123">
        <v>2</v>
      </c>
      <c r="AY29" s="144" t="s">
        <v>945</v>
      </c>
      <c r="AZ29" s="123">
        <v>1</v>
      </c>
      <c r="BA29" s="123">
        <v>1</v>
      </c>
      <c r="BB29" s="123">
        <v>0</v>
      </c>
      <c r="BC29" s="123">
        <v>1</v>
      </c>
      <c r="BD29" s="123">
        <v>1</v>
      </c>
      <c r="BE29" s="123">
        <v>9</v>
      </c>
      <c r="BF29" s="123">
        <v>0</v>
      </c>
      <c r="BG29" s="123">
        <v>0</v>
      </c>
      <c r="BH29" s="123">
        <v>10</v>
      </c>
      <c r="BI29" s="123">
        <v>0</v>
      </c>
      <c r="BJ29" s="123">
        <v>0</v>
      </c>
      <c r="BK29" s="123">
        <v>0</v>
      </c>
      <c r="BL29" s="123">
        <v>17</v>
      </c>
      <c r="BM29" s="123">
        <v>3</v>
      </c>
      <c r="BN29" s="123">
        <v>0</v>
      </c>
      <c r="BO29" s="123">
        <v>1</v>
      </c>
      <c r="BP29" s="123">
        <v>2</v>
      </c>
      <c r="BQ29" s="123">
        <v>0</v>
      </c>
      <c r="BR29" s="123">
        <v>2</v>
      </c>
      <c r="BS29" s="123">
        <v>0</v>
      </c>
      <c r="BT29" s="123">
        <v>1</v>
      </c>
      <c r="BU29" s="123">
        <v>0</v>
      </c>
      <c r="BV29" s="123">
        <v>0</v>
      </c>
      <c r="BW29" s="123">
        <v>0</v>
      </c>
      <c r="BX29" s="123">
        <v>0</v>
      </c>
      <c r="BY29" s="123">
        <v>0</v>
      </c>
      <c r="BZ29" s="123">
        <v>0</v>
      </c>
      <c r="CA29" s="123">
        <v>0</v>
      </c>
      <c r="CB29" s="123">
        <v>0</v>
      </c>
      <c r="CC29" s="123">
        <v>0</v>
      </c>
      <c r="CD29" s="123">
        <v>0</v>
      </c>
      <c r="CE29" s="123">
        <v>0</v>
      </c>
      <c r="CF29" s="123">
        <v>6</v>
      </c>
      <c r="CG29" s="123">
        <v>0</v>
      </c>
      <c r="CH29" s="123">
        <v>0</v>
      </c>
      <c r="CI29" s="123">
        <v>3</v>
      </c>
      <c r="CJ29" s="123">
        <v>2</v>
      </c>
      <c r="CK29" s="123">
        <v>2</v>
      </c>
      <c r="CL29" s="123">
        <v>0</v>
      </c>
      <c r="CM29" s="123">
        <v>0</v>
      </c>
      <c r="CN29" s="123">
        <v>0</v>
      </c>
      <c r="CO29" s="123">
        <v>0</v>
      </c>
      <c r="CP29" s="123">
        <v>0</v>
      </c>
      <c r="CQ29" s="123">
        <v>0</v>
      </c>
      <c r="CR29" s="123">
        <v>0</v>
      </c>
      <c r="CS29" s="123">
        <v>0</v>
      </c>
      <c r="CT29" s="123">
        <v>0</v>
      </c>
      <c r="CU29" s="123">
        <v>0</v>
      </c>
      <c r="CV29" s="123">
        <v>0</v>
      </c>
      <c r="CW29" s="123">
        <v>0</v>
      </c>
      <c r="CX29" s="123">
        <v>0</v>
      </c>
      <c r="CY29" s="123">
        <v>0</v>
      </c>
      <c r="CZ29" s="123">
        <v>0</v>
      </c>
      <c r="DA29" s="123">
        <v>0</v>
      </c>
      <c r="DB29" s="123">
        <v>0</v>
      </c>
      <c r="DC29" s="123">
        <v>0</v>
      </c>
      <c r="DD29" s="123">
        <v>0</v>
      </c>
      <c r="DE29" s="123">
        <v>1</v>
      </c>
      <c r="DF29" s="123">
        <v>1</v>
      </c>
      <c r="DG29" s="123">
        <v>0</v>
      </c>
      <c r="DH29" s="123">
        <v>1</v>
      </c>
      <c r="DI29" s="123">
        <v>0</v>
      </c>
      <c r="DJ29" s="123">
        <v>0</v>
      </c>
      <c r="DK29" s="123">
        <v>0</v>
      </c>
      <c r="DL29" s="123">
        <v>0</v>
      </c>
      <c r="DM29" s="123">
        <v>0</v>
      </c>
      <c r="DN29" s="123">
        <v>4</v>
      </c>
      <c r="DO29" s="123">
        <v>0</v>
      </c>
      <c r="DP29" s="123">
        <v>0</v>
      </c>
      <c r="DQ29" s="123">
        <v>29</v>
      </c>
      <c r="DR29" s="123">
        <v>2</v>
      </c>
      <c r="DS29" s="123">
        <v>300</v>
      </c>
      <c r="DT29" s="123">
        <v>1</v>
      </c>
      <c r="DU29" s="123">
        <v>1</v>
      </c>
      <c r="DV29" s="123">
        <v>0</v>
      </c>
      <c r="DW29" s="123">
        <v>0</v>
      </c>
      <c r="DX29" s="123">
        <v>19</v>
      </c>
      <c r="DY29" s="123">
        <v>1</v>
      </c>
      <c r="DZ29" s="142" t="s">
        <v>1279</v>
      </c>
      <c r="EA29" s="123">
        <v>1</v>
      </c>
      <c r="EB29" s="142" t="s">
        <v>1280</v>
      </c>
      <c r="EC29" s="142" t="s">
        <v>1281</v>
      </c>
      <c r="ED29" s="123">
        <v>1</v>
      </c>
      <c r="EE29" s="123">
        <v>1</v>
      </c>
      <c r="EF29" s="123">
        <v>1</v>
      </c>
      <c r="EG29" s="142" t="s">
        <v>1282</v>
      </c>
      <c r="EH29" s="142" t="s">
        <v>1283</v>
      </c>
      <c r="EI29" s="44">
        <v>65215</v>
      </c>
      <c r="EJ29" s="44">
        <v>28.56</v>
      </c>
      <c r="EK29" s="44">
        <v>2</v>
      </c>
    </row>
    <row r="30" spans="1:141" s="145" customFormat="1" ht="48" x14ac:dyDescent="0.2">
      <c r="A30" s="142" t="s">
        <v>527</v>
      </c>
      <c r="B30" s="142" t="s">
        <v>77</v>
      </c>
      <c r="C30" s="123">
        <v>4</v>
      </c>
      <c r="D30" s="142" t="s">
        <v>76</v>
      </c>
      <c r="E30" s="142" t="s">
        <v>1284</v>
      </c>
      <c r="F30" s="142" t="s">
        <v>1285</v>
      </c>
      <c r="G30" s="142">
        <v>15800</v>
      </c>
      <c r="H30" s="142" t="s">
        <v>1286</v>
      </c>
      <c r="I30" s="142" t="s">
        <v>1287</v>
      </c>
      <c r="J30" s="142" t="s">
        <v>1288</v>
      </c>
      <c r="K30" s="142" t="s">
        <v>1289</v>
      </c>
      <c r="L30" s="142" t="s">
        <v>941</v>
      </c>
      <c r="M30" s="142" t="s">
        <v>1290</v>
      </c>
      <c r="N30" s="142" t="s">
        <v>1291</v>
      </c>
      <c r="O30" s="142" t="s">
        <v>973</v>
      </c>
      <c r="P30" s="142">
        <v>235011233</v>
      </c>
      <c r="Q30" s="142" t="s">
        <v>1292</v>
      </c>
      <c r="R30" s="142" t="s">
        <v>973</v>
      </c>
      <c r="S30" s="142" t="s">
        <v>1293</v>
      </c>
      <c r="T30" s="142" t="s">
        <v>1294</v>
      </c>
      <c r="U30" s="142" t="s">
        <v>973</v>
      </c>
      <c r="V30" s="142">
        <v>235011293</v>
      </c>
      <c r="W30" s="142" t="s">
        <v>1295</v>
      </c>
      <c r="X30" s="123">
        <v>4</v>
      </c>
      <c r="Y30" s="123">
        <v>1</v>
      </c>
      <c r="Z30" s="123">
        <v>5</v>
      </c>
      <c r="AA30" s="143">
        <v>1.95</v>
      </c>
      <c r="AB30" s="143">
        <v>0.05</v>
      </c>
      <c r="AC30" s="143">
        <v>2</v>
      </c>
      <c r="AD30" s="144" t="s">
        <v>945</v>
      </c>
      <c r="AE30" s="123">
        <v>4</v>
      </c>
      <c r="AF30" s="144" t="s">
        <v>945</v>
      </c>
      <c r="AG30" s="123">
        <v>0</v>
      </c>
      <c r="AH30" s="123">
        <v>1</v>
      </c>
      <c r="AI30" s="123">
        <v>0</v>
      </c>
      <c r="AJ30" s="123">
        <v>3</v>
      </c>
      <c r="AK30" s="123">
        <v>4</v>
      </c>
      <c r="AL30" s="144" t="s">
        <v>945</v>
      </c>
      <c r="AM30" s="123">
        <v>1</v>
      </c>
      <c r="AN30" s="123">
        <v>0</v>
      </c>
      <c r="AO30" s="123">
        <v>3</v>
      </c>
      <c r="AP30" s="123">
        <v>4</v>
      </c>
      <c r="AQ30" s="144" t="s">
        <v>945</v>
      </c>
      <c r="AR30" s="123">
        <v>0</v>
      </c>
      <c r="AS30" s="123">
        <v>0</v>
      </c>
      <c r="AT30" s="123">
        <v>0</v>
      </c>
      <c r="AU30" s="123">
        <v>2</v>
      </c>
      <c r="AV30" s="123">
        <v>1</v>
      </c>
      <c r="AW30" s="123">
        <v>1</v>
      </c>
      <c r="AX30" s="123">
        <v>4</v>
      </c>
      <c r="AY30" s="144" t="s">
        <v>945</v>
      </c>
      <c r="AZ30" s="123">
        <v>1</v>
      </c>
      <c r="BA30" s="123">
        <v>1</v>
      </c>
      <c r="BB30" s="123">
        <v>1</v>
      </c>
      <c r="BC30" s="123">
        <v>1</v>
      </c>
      <c r="BD30" s="123">
        <v>1</v>
      </c>
      <c r="BE30" s="123">
        <v>21</v>
      </c>
      <c r="BF30" s="123">
        <v>0</v>
      </c>
      <c r="BG30" s="123">
        <v>0</v>
      </c>
      <c r="BH30" s="123">
        <v>2</v>
      </c>
      <c r="BI30" s="123">
        <v>0</v>
      </c>
      <c r="BJ30" s="123">
        <v>0</v>
      </c>
      <c r="BK30" s="123">
        <v>1</v>
      </c>
      <c r="BL30" s="123">
        <v>17</v>
      </c>
      <c r="BM30" s="123">
        <v>0</v>
      </c>
      <c r="BN30" s="123">
        <v>0</v>
      </c>
      <c r="BO30" s="123">
        <v>0</v>
      </c>
      <c r="BP30" s="123">
        <v>2</v>
      </c>
      <c r="BQ30" s="123">
        <v>0</v>
      </c>
      <c r="BR30" s="123">
        <v>3</v>
      </c>
      <c r="BS30" s="123">
        <v>0</v>
      </c>
      <c r="BT30" s="123">
        <v>2</v>
      </c>
      <c r="BU30" s="123">
        <v>0</v>
      </c>
      <c r="BV30" s="123">
        <v>0</v>
      </c>
      <c r="BW30" s="123">
        <v>0</v>
      </c>
      <c r="BX30" s="123">
        <v>0</v>
      </c>
      <c r="BY30" s="123">
        <v>0</v>
      </c>
      <c r="BZ30" s="123">
        <v>0</v>
      </c>
      <c r="CA30" s="123">
        <v>0</v>
      </c>
      <c r="CB30" s="123">
        <v>0</v>
      </c>
      <c r="CC30" s="123">
        <v>4</v>
      </c>
      <c r="CD30" s="123">
        <v>1</v>
      </c>
      <c r="CE30" s="123">
        <v>0</v>
      </c>
      <c r="CF30" s="123">
        <v>0</v>
      </c>
      <c r="CG30" s="123">
        <v>0</v>
      </c>
      <c r="CH30" s="123">
        <v>0</v>
      </c>
      <c r="CI30" s="123">
        <v>4</v>
      </c>
      <c r="CJ30" s="123">
        <v>2</v>
      </c>
      <c r="CK30" s="123">
        <v>1</v>
      </c>
      <c r="CL30" s="123">
        <v>0</v>
      </c>
      <c r="CM30" s="123">
        <v>0</v>
      </c>
      <c r="CN30" s="123">
        <v>0</v>
      </c>
      <c r="CO30" s="123">
        <v>0</v>
      </c>
      <c r="CP30" s="123">
        <v>0</v>
      </c>
      <c r="CQ30" s="123">
        <v>0</v>
      </c>
      <c r="CR30" s="123">
        <v>0</v>
      </c>
      <c r="CS30" s="123">
        <v>0</v>
      </c>
      <c r="CT30" s="123">
        <v>0</v>
      </c>
      <c r="CU30" s="123">
        <v>0</v>
      </c>
      <c r="CV30" s="123">
        <v>0</v>
      </c>
      <c r="CW30" s="123">
        <v>0</v>
      </c>
      <c r="CX30" s="123">
        <v>0</v>
      </c>
      <c r="CY30" s="123">
        <v>0</v>
      </c>
      <c r="CZ30" s="123">
        <v>0</v>
      </c>
      <c r="DA30" s="123">
        <v>0</v>
      </c>
      <c r="DB30" s="123">
        <v>0</v>
      </c>
      <c r="DC30" s="123">
        <v>0</v>
      </c>
      <c r="DD30" s="123">
        <v>0</v>
      </c>
      <c r="DE30" s="123">
        <v>0</v>
      </c>
      <c r="DF30" s="123">
        <v>0</v>
      </c>
      <c r="DG30" s="123">
        <v>0</v>
      </c>
      <c r="DH30" s="123">
        <v>1</v>
      </c>
      <c r="DI30" s="123">
        <v>0</v>
      </c>
      <c r="DJ30" s="123">
        <v>0</v>
      </c>
      <c r="DK30" s="123">
        <v>0</v>
      </c>
      <c r="DL30" s="123">
        <v>2</v>
      </c>
      <c r="DM30" s="123">
        <v>0</v>
      </c>
      <c r="DN30" s="123">
        <v>0</v>
      </c>
      <c r="DO30" s="123">
        <v>0</v>
      </c>
      <c r="DP30" s="123">
        <v>0</v>
      </c>
      <c r="DQ30" s="123">
        <v>17</v>
      </c>
      <c r="DR30" s="123">
        <v>0</v>
      </c>
      <c r="DS30" s="123">
        <v>152</v>
      </c>
      <c r="DT30" s="123">
        <v>0</v>
      </c>
      <c r="DU30" s="123">
        <v>0</v>
      </c>
      <c r="DV30" s="123">
        <v>0</v>
      </c>
      <c r="DW30" s="123">
        <v>0</v>
      </c>
      <c r="DX30" s="123">
        <v>60</v>
      </c>
      <c r="DY30" s="123">
        <v>1</v>
      </c>
      <c r="DZ30" s="142" t="s">
        <v>1296</v>
      </c>
      <c r="EA30" s="123">
        <v>3</v>
      </c>
      <c r="EB30" s="142" t="s">
        <v>973</v>
      </c>
      <c r="EC30" s="142" t="s">
        <v>973</v>
      </c>
      <c r="ED30" s="123">
        <v>1</v>
      </c>
      <c r="EE30" s="123">
        <v>1</v>
      </c>
      <c r="EF30" s="123">
        <v>1</v>
      </c>
      <c r="EG30" s="142" t="s">
        <v>973</v>
      </c>
      <c r="EH30" s="142" t="s">
        <v>973</v>
      </c>
      <c r="EI30" s="44">
        <v>66011</v>
      </c>
      <c r="EJ30" s="44">
        <v>23.1</v>
      </c>
      <c r="EK30" s="44">
        <v>2</v>
      </c>
    </row>
    <row r="31" spans="1:141" s="145" customFormat="1" ht="48" x14ac:dyDescent="0.2">
      <c r="A31" s="142" t="s">
        <v>527</v>
      </c>
      <c r="B31" s="142" t="s">
        <v>79</v>
      </c>
      <c r="C31" s="123">
        <v>4</v>
      </c>
      <c r="D31" s="142" t="s">
        <v>78</v>
      </c>
      <c r="E31" s="142" t="s">
        <v>1297</v>
      </c>
      <c r="F31" s="142" t="s">
        <v>1298</v>
      </c>
      <c r="G31" s="142">
        <v>19821</v>
      </c>
      <c r="H31" s="142" t="s">
        <v>70</v>
      </c>
      <c r="I31" s="142" t="s">
        <v>1299</v>
      </c>
      <c r="J31" s="142" t="s">
        <v>1300</v>
      </c>
      <c r="K31" s="142" t="s">
        <v>1301</v>
      </c>
      <c r="L31" s="142" t="s">
        <v>941</v>
      </c>
      <c r="M31" s="142" t="s">
        <v>1302</v>
      </c>
      <c r="N31" s="142" t="s">
        <v>1303</v>
      </c>
      <c r="O31" s="142" t="s">
        <v>973</v>
      </c>
      <c r="P31" s="142">
        <v>281005218</v>
      </c>
      <c r="Q31" s="142" t="s">
        <v>1304</v>
      </c>
      <c r="R31" s="142" t="s">
        <v>941</v>
      </c>
      <c r="S31" s="142" t="s">
        <v>1305</v>
      </c>
      <c r="T31" s="142" t="s">
        <v>1306</v>
      </c>
      <c r="U31" s="142" t="s">
        <v>973</v>
      </c>
      <c r="V31" s="142">
        <v>281005312</v>
      </c>
      <c r="W31" s="142" t="s">
        <v>1307</v>
      </c>
      <c r="X31" s="123">
        <v>1</v>
      </c>
      <c r="Y31" s="123">
        <v>14</v>
      </c>
      <c r="Z31" s="123">
        <v>15</v>
      </c>
      <c r="AA31" s="143">
        <v>1</v>
      </c>
      <c r="AB31" s="143">
        <v>14</v>
      </c>
      <c r="AC31" s="143">
        <v>15</v>
      </c>
      <c r="AD31" s="144" t="s">
        <v>945</v>
      </c>
      <c r="AE31" s="123">
        <v>1</v>
      </c>
      <c r="AF31" s="144" t="s">
        <v>945</v>
      </c>
      <c r="AG31" s="123">
        <v>0</v>
      </c>
      <c r="AH31" s="123">
        <v>0</v>
      </c>
      <c r="AI31" s="123">
        <v>0</v>
      </c>
      <c r="AJ31" s="123">
        <v>1</v>
      </c>
      <c r="AK31" s="123">
        <v>1</v>
      </c>
      <c r="AL31" s="144" t="s">
        <v>945</v>
      </c>
      <c r="AM31" s="123">
        <v>0</v>
      </c>
      <c r="AN31" s="123">
        <v>0</v>
      </c>
      <c r="AO31" s="123">
        <v>1</v>
      </c>
      <c r="AP31" s="123">
        <v>1</v>
      </c>
      <c r="AQ31" s="144" t="s">
        <v>945</v>
      </c>
      <c r="AR31" s="123">
        <v>0</v>
      </c>
      <c r="AS31" s="123">
        <v>0</v>
      </c>
      <c r="AT31" s="123">
        <v>0</v>
      </c>
      <c r="AU31" s="123">
        <v>1</v>
      </c>
      <c r="AV31" s="123">
        <v>0</v>
      </c>
      <c r="AW31" s="123">
        <v>0</v>
      </c>
      <c r="AX31" s="123">
        <v>1</v>
      </c>
      <c r="AY31" s="144" t="s">
        <v>945</v>
      </c>
      <c r="AZ31" s="123">
        <v>1</v>
      </c>
      <c r="BA31" s="123">
        <v>1</v>
      </c>
      <c r="BB31" s="123">
        <v>1</v>
      </c>
      <c r="BC31" s="123">
        <v>1</v>
      </c>
      <c r="BD31" s="123">
        <v>0</v>
      </c>
      <c r="BE31" s="123">
        <v>15</v>
      </c>
      <c r="BF31" s="123">
        <v>0</v>
      </c>
      <c r="BG31" s="123">
        <v>0</v>
      </c>
      <c r="BH31" s="123">
        <v>1</v>
      </c>
      <c r="BI31" s="123">
        <v>0</v>
      </c>
      <c r="BJ31" s="123">
        <v>0</v>
      </c>
      <c r="BK31" s="123">
        <v>0</v>
      </c>
      <c r="BL31" s="123">
        <v>15</v>
      </c>
      <c r="BM31" s="123">
        <v>0</v>
      </c>
      <c r="BN31" s="123">
        <v>0</v>
      </c>
      <c r="BO31" s="123">
        <v>0</v>
      </c>
      <c r="BP31" s="123">
        <v>0</v>
      </c>
      <c r="BQ31" s="123">
        <v>0</v>
      </c>
      <c r="BR31" s="123">
        <v>0</v>
      </c>
      <c r="BS31" s="123">
        <v>0</v>
      </c>
      <c r="BT31" s="123">
        <v>0</v>
      </c>
      <c r="BU31" s="123">
        <v>0</v>
      </c>
      <c r="BV31" s="123">
        <v>0</v>
      </c>
      <c r="BW31" s="123">
        <v>0</v>
      </c>
      <c r="BX31" s="123">
        <v>0</v>
      </c>
      <c r="BY31" s="123">
        <v>0</v>
      </c>
      <c r="BZ31" s="123">
        <v>0</v>
      </c>
      <c r="CA31" s="123">
        <v>0</v>
      </c>
      <c r="CB31" s="123">
        <v>0</v>
      </c>
      <c r="CC31" s="123">
        <v>0</v>
      </c>
      <c r="CD31" s="123">
        <v>0</v>
      </c>
      <c r="CE31" s="123">
        <v>0</v>
      </c>
      <c r="CF31" s="123">
        <v>0</v>
      </c>
      <c r="CG31" s="123">
        <v>0</v>
      </c>
      <c r="CH31" s="123">
        <v>0</v>
      </c>
      <c r="CI31" s="123">
        <v>0</v>
      </c>
      <c r="CJ31" s="123">
        <v>0</v>
      </c>
      <c r="CK31" s="123">
        <v>0</v>
      </c>
      <c r="CL31" s="123">
        <v>0</v>
      </c>
      <c r="CM31" s="123">
        <v>0</v>
      </c>
      <c r="CN31" s="123">
        <v>0</v>
      </c>
      <c r="CO31" s="123">
        <v>0</v>
      </c>
      <c r="CP31" s="123">
        <v>0</v>
      </c>
      <c r="CQ31" s="123">
        <v>0</v>
      </c>
      <c r="CR31" s="123">
        <v>0</v>
      </c>
      <c r="CS31" s="123">
        <v>0</v>
      </c>
      <c r="CT31" s="123">
        <v>0</v>
      </c>
      <c r="CU31" s="123">
        <v>0</v>
      </c>
      <c r="CV31" s="123">
        <v>0</v>
      </c>
      <c r="CW31" s="123">
        <v>0</v>
      </c>
      <c r="CX31" s="123">
        <v>0</v>
      </c>
      <c r="CY31" s="123">
        <v>0</v>
      </c>
      <c r="CZ31" s="123">
        <v>0</v>
      </c>
      <c r="DA31" s="123">
        <v>0</v>
      </c>
      <c r="DB31" s="123">
        <v>0</v>
      </c>
      <c r="DC31" s="123">
        <v>0</v>
      </c>
      <c r="DD31" s="123">
        <v>0</v>
      </c>
      <c r="DE31" s="123">
        <v>0</v>
      </c>
      <c r="DF31" s="123">
        <v>0</v>
      </c>
      <c r="DG31" s="123">
        <v>0</v>
      </c>
      <c r="DH31" s="123">
        <v>0</v>
      </c>
      <c r="DI31" s="123">
        <v>0</v>
      </c>
      <c r="DJ31" s="123">
        <v>0</v>
      </c>
      <c r="DK31" s="123">
        <v>0</v>
      </c>
      <c r="DL31" s="123">
        <v>0</v>
      </c>
      <c r="DM31" s="123">
        <v>0</v>
      </c>
      <c r="DN31" s="123">
        <v>0</v>
      </c>
      <c r="DO31" s="123">
        <v>0</v>
      </c>
      <c r="DP31" s="123">
        <v>0</v>
      </c>
      <c r="DQ31" s="123">
        <v>15</v>
      </c>
      <c r="DR31" s="123">
        <v>0</v>
      </c>
      <c r="DS31" s="123">
        <v>19</v>
      </c>
      <c r="DT31" s="123"/>
      <c r="DU31" s="123"/>
      <c r="DV31" s="123">
        <v>0</v>
      </c>
      <c r="DW31" s="123">
        <v>0</v>
      </c>
      <c r="DX31" s="123">
        <v>80</v>
      </c>
      <c r="DY31" s="123">
        <v>1</v>
      </c>
      <c r="DZ31" s="142" t="s">
        <v>1308</v>
      </c>
      <c r="EA31" s="123">
        <v>2</v>
      </c>
      <c r="EB31" s="142" t="s">
        <v>1309</v>
      </c>
      <c r="EC31" s="142" t="s">
        <v>973</v>
      </c>
      <c r="ED31" s="123">
        <v>1</v>
      </c>
      <c r="EE31" s="123">
        <v>1</v>
      </c>
      <c r="EF31" s="123">
        <v>1</v>
      </c>
      <c r="EG31" s="142" t="s">
        <v>973</v>
      </c>
      <c r="EH31" s="142" t="s">
        <v>973</v>
      </c>
      <c r="EI31" s="44">
        <v>48522</v>
      </c>
      <c r="EJ31" s="44">
        <v>19.29</v>
      </c>
      <c r="EK31" s="44">
        <v>2</v>
      </c>
    </row>
    <row r="32" spans="1:141" s="145" customFormat="1" ht="24" x14ac:dyDescent="0.2">
      <c r="A32" s="142" t="s">
        <v>527</v>
      </c>
      <c r="B32" s="142" t="s">
        <v>81</v>
      </c>
      <c r="C32" s="123">
        <v>4</v>
      </c>
      <c r="D32" s="142" t="s">
        <v>80</v>
      </c>
      <c r="E32" s="142" t="s">
        <v>1310</v>
      </c>
      <c r="F32" s="142" t="s">
        <v>1311</v>
      </c>
      <c r="G32" s="142">
        <v>10900</v>
      </c>
      <c r="H32" s="142" t="s">
        <v>72</v>
      </c>
      <c r="I32" s="142" t="s">
        <v>1312</v>
      </c>
      <c r="J32" s="142" t="s">
        <v>1313</v>
      </c>
      <c r="K32" s="142" t="s">
        <v>1314</v>
      </c>
      <c r="L32" s="142" t="s">
        <v>1001</v>
      </c>
      <c r="M32" s="142" t="s">
        <v>1315</v>
      </c>
      <c r="N32" s="142" t="s">
        <v>1316</v>
      </c>
      <c r="O32" s="142"/>
      <c r="P32" s="142" t="s">
        <v>1317</v>
      </c>
      <c r="Q32" s="142" t="s">
        <v>1318</v>
      </c>
      <c r="R32" s="142"/>
      <c r="S32" s="142" t="s">
        <v>1319</v>
      </c>
      <c r="T32" s="142" t="s">
        <v>1320</v>
      </c>
      <c r="U32" s="142"/>
      <c r="V32" s="142">
        <v>281003423</v>
      </c>
      <c r="W32" s="142" t="s">
        <v>1321</v>
      </c>
      <c r="X32" s="123">
        <v>2</v>
      </c>
      <c r="Y32" s="123">
        <v>0</v>
      </c>
      <c r="Z32" s="123">
        <v>2</v>
      </c>
      <c r="AA32" s="143">
        <v>2</v>
      </c>
      <c r="AB32" s="143">
        <v>0</v>
      </c>
      <c r="AC32" s="143">
        <v>2</v>
      </c>
      <c r="AD32" s="144" t="s">
        <v>945</v>
      </c>
      <c r="AE32" s="123">
        <v>2</v>
      </c>
      <c r="AF32" s="144" t="s">
        <v>945</v>
      </c>
      <c r="AG32" s="123">
        <v>0</v>
      </c>
      <c r="AH32" s="123">
        <v>1</v>
      </c>
      <c r="AI32" s="123">
        <v>0</v>
      </c>
      <c r="AJ32" s="123">
        <v>1</v>
      </c>
      <c r="AK32" s="123">
        <v>2</v>
      </c>
      <c r="AL32" s="144" t="s">
        <v>945</v>
      </c>
      <c r="AM32" s="123">
        <v>0</v>
      </c>
      <c r="AN32" s="123">
        <v>0</v>
      </c>
      <c r="AO32" s="123">
        <v>2</v>
      </c>
      <c r="AP32" s="123">
        <v>2</v>
      </c>
      <c r="AQ32" s="144" t="s">
        <v>945</v>
      </c>
      <c r="AR32" s="123">
        <v>0</v>
      </c>
      <c r="AS32" s="123">
        <v>0</v>
      </c>
      <c r="AT32" s="123">
        <v>0</v>
      </c>
      <c r="AU32" s="123">
        <v>2</v>
      </c>
      <c r="AV32" s="123">
        <v>0</v>
      </c>
      <c r="AW32" s="123">
        <v>0</v>
      </c>
      <c r="AX32" s="123">
        <v>2</v>
      </c>
      <c r="AY32" s="144" t="s">
        <v>945</v>
      </c>
      <c r="AZ32" s="123">
        <v>1</v>
      </c>
      <c r="BA32" s="123">
        <v>1</v>
      </c>
      <c r="BB32" s="123">
        <v>0</v>
      </c>
      <c r="BC32" s="123">
        <v>1</v>
      </c>
      <c r="BD32" s="123">
        <v>0</v>
      </c>
      <c r="BE32" s="123">
        <v>10</v>
      </c>
      <c r="BF32" s="123">
        <v>0</v>
      </c>
      <c r="BG32" s="123">
        <v>0</v>
      </c>
      <c r="BH32" s="123">
        <v>2</v>
      </c>
      <c r="BI32" s="123">
        <v>8</v>
      </c>
      <c r="BJ32" s="123">
        <v>0</v>
      </c>
      <c r="BK32" s="123">
        <v>0</v>
      </c>
      <c r="BL32" s="123">
        <v>23</v>
      </c>
      <c r="BM32" s="123">
        <v>0</v>
      </c>
      <c r="BN32" s="123">
        <v>0</v>
      </c>
      <c r="BO32" s="123">
        <v>0</v>
      </c>
      <c r="BP32" s="123">
        <v>0</v>
      </c>
      <c r="BQ32" s="123">
        <v>0</v>
      </c>
      <c r="BR32" s="123">
        <v>0</v>
      </c>
      <c r="BS32" s="123">
        <v>0</v>
      </c>
      <c r="BT32" s="123">
        <v>0</v>
      </c>
      <c r="BU32" s="123">
        <v>0</v>
      </c>
      <c r="BV32" s="123">
        <v>0</v>
      </c>
      <c r="BW32" s="123">
        <v>0</v>
      </c>
      <c r="BX32" s="123">
        <v>0</v>
      </c>
      <c r="BY32" s="123">
        <v>0</v>
      </c>
      <c r="BZ32" s="123">
        <v>0</v>
      </c>
      <c r="CA32" s="123">
        <v>0</v>
      </c>
      <c r="CB32" s="123">
        <v>0</v>
      </c>
      <c r="CC32" s="123">
        <v>0</v>
      </c>
      <c r="CD32" s="123">
        <v>0</v>
      </c>
      <c r="CE32" s="123">
        <v>0</v>
      </c>
      <c r="CF32" s="123">
        <v>0</v>
      </c>
      <c r="CG32" s="123">
        <v>0</v>
      </c>
      <c r="CH32" s="123">
        <v>0</v>
      </c>
      <c r="CI32" s="123">
        <v>5</v>
      </c>
      <c r="CJ32" s="123">
        <v>0</v>
      </c>
      <c r="CK32" s="123">
        <v>1</v>
      </c>
      <c r="CL32" s="123">
        <v>0</v>
      </c>
      <c r="CM32" s="123">
        <v>0</v>
      </c>
      <c r="CN32" s="123">
        <v>0</v>
      </c>
      <c r="CO32" s="123">
        <v>0</v>
      </c>
      <c r="CP32" s="123">
        <v>0</v>
      </c>
      <c r="CQ32" s="123">
        <v>0</v>
      </c>
      <c r="CR32" s="123">
        <v>0</v>
      </c>
      <c r="CS32" s="123">
        <v>0</v>
      </c>
      <c r="CT32" s="123">
        <v>0</v>
      </c>
      <c r="CU32" s="123">
        <v>0</v>
      </c>
      <c r="CV32" s="123">
        <v>0</v>
      </c>
      <c r="CW32" s="123">
        <v>0</v>
      </c>
      <c r="CX32" s="123">
        <v>0</v>
      </c>
      <c r="CY32" s="123">
        <v>0</v>
      </c>
      <c r="CZ32" s="123">
        <v>0</v>
      </c>
      <c r="DA32" s="123">
        <v>0</v>
      </c>
      <c r="DB32" s="123">
        <v>0</v>
      </c>
      <c r="DC32" s="123">
        <v>0</v>
      </c>
      <c r="DD32" s="123">
        <v>0</v>
      </c>
      <c r="DE32" s="123">
        <v>0</v>
      </c>
      <c r="DF32" s="123">
        <v>0</v>
      </c>
      <c r="DG32" s="123">
        <v>0</v>
      </c>
      <c r="DH32" s="123">
        <v>1</v>
      </c>
      <c r="DI32" s="123">
        <v>0</v>
      </c>
      <c r="DJ32" s="123">
        <v>0</v>
      </c>
      <c r="DK32" s="123">
        <v>0</v>
      </c>
      <c r="DL32" s="123">
        <v>0</v>
      </c>
      <c r="DM32" s="123">
        <v>0</v>
      </c>
      <c r="DN32" s="123">
        <v>0</v>
      </c>
      <c r="DO32" s="123">
        <v>0</v>
      </c>
      <c r="DP32" s="123">
        <v>0</v>
      </c>
      <c r="DQ32" s="123">
        <v>16</v>
      </c>
      <c r="DR32" s="123">
        <v>0</v>
      </c>
      <c r="DS32" s="123">
        <v>388</v>
      </c>
      <c r="DT32" s="123"/>
      <c r="DU32" s="123"/>
      <c r="DV32" s="123">
        <v>0</v>
      </c>
      <c r="DW32" s="123">
        <v>0</v>
      </c>
      <c r="DX32" s="123">
        <v>80</v>
      </c>
      <c r="DY32" s="123">
        <v>0</v>
      </c>
      <c r="DZ32" s="142"/>
      <c r="EA32" s="123">
        <v>2</v>
      </c>
      <c r="EB32" s="142"/>
      <c r="EC32" s="142" t="s">
        <v>1322</v>
      </c>
      <c r="ED32" s="123">
        <v>1</v>
      </c>
      <c r="EE32" s="123">
        <v>1</v>
      </c>
      <c r="EF32" s="123">
        <v>1</v>
      </c>
      <c r="EG32" s="142"/>
      <c r="EH32" s="142"/>
      <c r="EI32" s="44">
        <v>47152</v>
      </c>
      <c r="EJ32" s="44">
        <v>28.27</v>
      </c>
      <c r="EK32" s="44">
        <v>5</v>
      </c>
    </row>
    <row r="33" spans="1:141" s="145" customFormat="1" ht="84" x14ac:dyDescent="0.2">
      <c r="A33" s="142" t="s">
        <v>527</v>
      </c>
      <c r="B33" s="142" t="s">
        <v>83</v>
      </c>
      <c r="C33" s="123">
        <v>4</v>
      </c>
      <c r="D33" s="142" t="s">
        <v>82</v>
      </c>
      <c r="E33" s="142" t="s">
        <v>1323</v>
      </c>
      <c r="F33" s="142" t="s">
        <v>1324</v>
      </c>
      <c r="G33" s="142">
        <v>15300</v>
      </c>
      <c r="H33" s="142" t="s">
        <v>62</v>
      </c>
      <c r="I33" s="142" t="s">
        <v>1325</v>
      </c>
      <c r="J33" s="142" t="s">
        <v>1326</v>
      </c>
      <c r="K33" s="142" t="s">
        <v>1327</v>
      </c>
      <c r="L33" s="142" t="s">
        <v>941</v>
      </c>
      <c r="M33" s="142" t="s">
        <v>1123</v>
      </c>
      <c r="N33" s="142" t="s">
        <v>1328</v>
      </c>
      <c r="O33" s="142"/>
      <c r="P33" s="142">
        <v>234128264</v>
      </c>
      <c r="Q33" s="142" t="s">
        <v>1329</v>
      </c>
      <c r="R33" s="142" t="s">
        <v>941</v>
      </c>
      <c r="S33" s="142" t="s">
        <v>1123</v>
      </c>
      <c r="T33" s="142" t="s">
        <v>1328</v>
      </c>
      <c r="U33" s="142"/>
      <c r="V33" s="142">
        <v>234128264</v>
      </c>
      <c r="W33" s="142" t="s">
        <v>1329</v>
      </c>
      <c r="X33" s="123">
        <v>2</v>
      </c>
      <c r="Y33" s="123">
        <v>0</v>
      </c>
      <c r="Z33" s="123">
        <v>2</v>
      </c>
      <c r="AA33" s="143">
        <v>2</v>
      </c>
      <c r="AB33" s="143">
        <v>0</v>
      </c>
      <c r="AC33" s="143">
        <v>2</v>
      </c>
      <c r="AD33" s="144" t="s">
        <v>945</v>
      </c>
      <c r="AE33" s="123">
        <v>2</v>
      </c>
      <c r="AF33" s="144" t="s">
        <v>945</v>
      </c>
      <c r="AG33" s="123">
        <v>0</v>
      </c>
      <c r="AH33" s="123">
        <v>0</v>
      </c>
      <c r="AI33" s="123">
        <v>0</v>
      </c>
      <c r="AJ33" s="123">
        <v>2</v>
      </c>
      <c r="AK33" s="123">
        <v>2</v>
      </c>
      <c r="AL33" s="144" t="s">
        <v>945</v>
      </c>
      <c r="AM33" s="123">
        <v>0</v>
      </c>
      <c r="AN33" s="123">
        <v>0</v>
      </c>
      <c r="AO33" s="123">
        <v>2</v>
      </c>
      <c r="AP33" s="123">
        <v>2</v>
      </c>
      <c r="AQ33" s="144" t="s">
        <v>945</v>
      </c>
      <c r="AR33" s="123">
        <v>0</v>
      </c>
      <c r="AS33" s="123">
        <v>0</v>
      </c>
      <c r="AT33" s="123">
        <v>0</v>
      </c>
      <c r="AU33" s="123">
        <v>2</v>
      </c>
      <c r="AV33" s="123">
        <v>0</v>
      </c>
      <c r="AW33" s="123">
        <v>0</v>
      </c>
      <c r="AX33" s="123">
        <v>2</v>
      </c>
      <c r="AY33" s="144" t="s">
        <v>945</v>
      </c>
      <c r="AZ33" s="123">
        <v>1</v>
      </c>
      <c r="BA33" s="123">
        <v>1</v>
      </c>
      <c r="BB33" s="123">
        <v>1</v>
      </c>
      <c r="BC33" s="123">
        <v>1</v>
      </c>
      <c r="BD33" s="123">
        <v>3</v>
      </c>
      <c r="BE33" s="123">
        <v>32</v>
      </c>
      <c r="BF33" s="123">
        <v>0</v>
      </c>
      <c r="BG33" s="123">
        <v>0</v>
      </c>
      <c r="BH33" s="123">
        <v>2</v>
      </c>
      <c r="BI33" s="123">
        <v>0</v>
      </c>
      <c r="BJ33" s="123">
        <v>0</v>
      </c>
      <c r="BK33" s="123">
        <v>0</v>
      </c>
      <c r="BL33" s="123">
        <v>8</v>
      </c>
      <c r="BM33" s="123">
        <v>0</v>
      </c>
      <c r="BN33" s="123">
        <v>0</v>
      </c>
      <c r="BO33" s="123">
        <v>1</v>
      </c>
      <c r="BP33" s="123">
        <v>1</v>
      </c>
      <c r="BQ33" s="123">
        <v>0</v>
      </c>
      <c r="BR33" s="123">
        <v>0</v>
      </c>
      <c r="BS33" s="123">
        <v>0</v>
      </c>
      <c r="BT33" s="123">
        <v>1</v>
      </c>
      <c r="BU33" s="123">
        <v>0</v>
      </c>
      <c r="BV33" s="123">
        <v>0</v>
      </c>
      <c r="BW33" s="123">
        <v>0</v>
      </c>
      <c r="BX33" s="123">
        <v>0</v>
      </c>
      <c r="BY33" s="123">
        <v>0</v>
      </c>
      <c r="BZ33" s="123">
        <v>0</v>
      </c>
      <c r="CA33" s="123">
        <v>0</v>
      </c>
      <c r="CB33" s="123">
        <v>0</v>
      </c>
      <c r="CC33" s="123">
        <v>0</v>
      </c>
      <c r="CD33" s="123">
        <v>0</v>
      </c>
      <c r="CE33" s="123">
        <v>0</v>
      </c>
      <c r="CF33" s="123">
        <v>1</v>
      </c>
      <c r="CG33" s="123">
        <v>0</v>
      </c>
      <c r="CH33" s="123">
        <v>0</v>
      </c>
      <c r="CI33" s="123">
        <v>0</v>
      </c>
      <c r="CJ33" s="123">
        <v>1</v>
      </c>
      <c r="CK33" s="123">
        <v>4</v>
      </c>
      <c r="CL33" s="123">
        <v>0</v>
      </c>
      <c r="CM33" s="123">
        <v>0</v>
      </c>
      <c r="CN33" s="123">
        <v>0</v>
      </c>
      <c r="CO33" s="123">
        <v>0</v>
      </c>
      <c r="CP33" s="123">
        <v>0</v>
      </c>
      <c r="CQ33" s="123">
        <v>0</v>
      </c>
      <c r="CR33" s="123">
        <v>0</v>
      </c>
      <c r="CS33" s="123">
        <v>0</v>
      </c>
      <c r="CT33" s="123">
        <v>0</v>
      </c>
      <c r="CU33" s="123">
        <v>0</v>
      </c>
      <c r="CV33" s="123">
        <v>0</v>
      </c>
      <c r="CW33" s="123">
        <v>0</v>
      </c>
      <c r="CX33" s="123">
        <v>0</v>
      </c>
      <c r="CY33" s="123">
        <v>5</v>
      </c>
      <c r="CZ33" s="123">
        <v>0</v>
      </c>
      <c r="DA33" s="123">
        <v>0</v>
      </c>
      <c r="DB33" s="123">
        <v>0</v>
      </c>
      <c r="DC33" s="123">
        <v>0</v>
      </c>
      <c r="DD33" s="123">
        <v>0</v>
      </c>
      <c r="DE33" s="123">
        <v>0</v>
      </c>
      <c r="DF33" s="123">
        <v>0</v>
      </c>
      <c r="DG33" s="123">
        <v>0</v>
      </c>
      <c r="DH33" s="123">
        <v>0</v>
      </c>
      <c r="DI33" s="123">
        <v>2</v>
      </c>
      <c r="DJ33" s="123">
        <v>3</v>
      </c>
      <c r="DK33" s="123">
        <v>0</v>
      </c>
      <c r="DL33" s="123">
        <v>0</v>
      </c>
      <c r="DM33" s="123">
        <v>0</v>
      </c>
      <c r="DN33" s="123">
        <v>0</v>
      </c>
      <c r="DO33" s="123">
        <v>0</v>
      </c>
      <c r="DP33" s="123">
        <v>0</v>
      </c>
      <c r="DQ33" s="123">
        <v>18</v>
      </c>
      <c r="DR33" s="123">
        <v>2</v>
      </c>
      <c r="DS33" s="123">
        <v>343</v>
      </c>
      <c r="DT33" s="123">
        <v>0</v>
      </c>
      <c r="DU33" s="123"/>
      <c r="DV33" s="123">
        <v>0</v>
      </c>
      <c r="DW33" s="123">
        <v>0</v>
      </c>
      <c r="DX33" s="123">
        <v>40</v>
      </c>
      <c r="DY33" s="123">
        <v>1</v>
      </c>
      <c r="DZ33" s="142" t="s">
        <v>1330</v>
      </c>
      <c r="EA33" s="123">
        <v>2</v>
      </c>
      <c r="EB33" s="142" t="s">
        <v>1331</v>
      </c>
      <c r="EC33" s="142" t="s">
        <v>1332</v>
      </c>
      <c r="ED33" s="123">
        <v>1</v>
      </c>
      <c r="EE33" s="123">
        <v>1</v>
      </c>
      <c r="EF33" s="123">
        <v>1</v>
      </c>
      <c r="EG33" s="142" t="s">
        <v>1333</v>
      </c>
      <c r="EH33" s="142" t="s">
        <v>1334</v>
      </c>
      <c r="EI33" s="44">
        <v>24050</v>
      </c>
      <c r="EJ33" s="44">
        <v>36.15</v>
      </c>
      <c r="EK33" s="44">
        <v>5</v>
      </c>
    </row>
    <row r="34" spans="1:141" s="145" customFormat="1" x14ac:dyDescent="0.2">
      <c r="A34" s="142" t="s">
        <v>527</v>
      </c>
      <c r="B34" s="142" t="s">
        <v>85</v>
      </c>
      <c r="C34" s="123">
        <v>4</v>
      </c>
      <c r="D34" s="142" t="s">
        <v>84</v>
      </c>
      <c r="E34" s="142" t="s">
        <v>1335</v>
      </c>
      <c r="F34" s="142" t="s">
        <v>1336</v>
      </c>
      <c r="G34" s="142">
        <v>16302</v>
      </c>
      <c r="H34" s="142" t="s">
        <v>1337</v>
      </c>
      <c r="I34" s="142" t="s">
        <v>1338</v>
      </c>
      <c r="J34" s="142" t="s">
        <v>1339</v>
      </c>
      <c r="K34" s="142" t="s">
        <v>1340</v>
      </c>
      <c r="L34" s="142" t="s">
        <v>937</v>
      </c>
      <c r="M34" s="142" t="s">
        <v>990</v>
      </c>
      <c r="N34" s="142" t="s">
        <v>1341</v>
      </c>
      <c r="O34" s="142"/>
      <c r="P34" s="142">
        <v>235300634</v>
      </c>
      <c r="Q34" s="142" t="s">
        <v>1342</v>
      </c>
      <c r="R34" s="142" t="s">
        <v>937</v>
      </c>
      <c r="S34" s="142" t="s">
        <v>990</v>
      </c>
      <c r="T34" s="142" t="s">
        <v>1341</v>
      </c>
      <c r="U34" s="142"/>
      <c r="V34" s="142">
        <v>235300634</v>
      </c>
      <c r="W34" s="142" t="s">
        <v>1342</v>
      </c>
      <c r="X34" s="123">
        <v>1</v>
      </c>
      <c r="Y34" s="123">
        <v>0</v>
      </c>
      <c r="Z34" s="123">
        <v>1</v>
      </c>
      <c r="AA34" s="143">
        <v>1</v>
      </c>
      <c r="AB34" s="143">
        <v>0</v>
      </c>
      <c r="AC34" s="143">
        <v>1</v>
      </c>
      <c r="AD34" s="144" t="s">
        <v>945</v>
      </c>
      <c r="AE34" s="123">
        <v>0</v>
      </c>
      <c r="AF34" s="144" t="s">
        <v>945</v>
      </c>
      <c r="AG34" s="123">
        <v>0</v>
      </c>
      <c r="AH34" s="123">
        <v>0</v>
      </c>
      <c r="AI34" s="123">
        <v>0</v>
      </c>
      <c r="AJ34" s="123">
        <v>1</v>
      </c>
      <c r="AK34" s="123">
        <v>1</v>
      </c>
      <c r="AL34" s="144" t="s">
        <v>945</v>
      </c>
      <c r="AM34" s="123">
        <v>1</v>
      </c>
      <c r="AN34" s="123">
        <v>0</v>
      </c>
      <c r="AO34" s="123">
        <v>0</v>
      </c>
      <c r="AP34" s="123">
        <v>1</v>
      </c>
      <c r="AQ34" s="144" t="s">
        <v>945</v>
      </c>
      <c r="AR34" s="123">
        <v>0</v>
      </c>
      <c r="AS34" s="123">
        <v>0</v>
      </c>
      <c r="AT34" s="123">
        <v>0</v>
      </c>
      <c r="AU34" s="123">
        <v>0</v>
      </c>
      <c r="AV34" s="123">
        <v>1</v>
      </c>
      <c r="AW34" s="123">
        <v>0</v>
      </c>
      <c r="AX34" s="123">
        <v>1</v>
      </c>
      <c r="AY34" s="144" t="s">
        <v>945</v>
      </c>
      <c r="AZ34" s="123">
        <v>0</v>
      </c>
      <c r="BA34" s="123">
        <v>1</v>
      </c>
      <c r="BB34" s="123">
        <v>1</v>
      </c>
      <c r="BC34" s="123">
        <v>1</v>
      </c>
      <c r="BD34" s="123">
        <v>0</v>
      </c>
      <c r="BE34" s="123">
        <v>4</v>
      </c>
      <c r="BF34" s="123">
        <v>0</v>
      </c>
      <c r="BG34" s="123">
        <v>0</v>
      </c>
      <c r="BH34" s="123">
        <v>0</v>
      </c>
      <c r="BI34" s="123">
        <v>0</v>
      </c>
      <c r="BJ34" s="123">
        <v>0</v>
      </c>
      <c r="BK34" s="123">
        <v>0</v>
      </c>
      <c r="BL34" s="123">
        <v>2</v>
      </c>
      <c r="BM34" s="123">
        <v>0</v>
      </c>
      <c r="BN34" s="123">
        <v>0</v>
      </c>
      <c r="BO34" s="123">
        <v>0</v>
      </c>
      <c r="BP34" s="123">
        <v>4</v>
      </c>
      <c r="BQ34" s="123">
        <v>0</v>
      </c>
      <c r="BR34" s="123">
        <v>0</v>
      </c>
      <c r="BS34" s="123">
        <v>0</v>
      </c>
      <c r="BT34" s="123">
        <v>0</v>
      </c>
      <c r="BU34" s="123">
        <v>0</v>
      </c>
      <c r="BV34" s="123">
        <v>0</v>
      </c>
      <c r="BW34" s="123">
        <v>0</v>
      </c>
      <c r="BX34" s="123">
        <v>0</v>
      </c>
      <c r="BY34" s="123">
        <v>0</v>
      </c>
      <c r="BZ34" s="123">
        <v>0</v>
      </c>
      <c r="CA34" s="123">
        <v>0</v>
      </c>
      <c r="CB34" s="123">
        <v>0</v>
      </c>
      <c r="CC34" s="123">
        <v>0</v>
      </c>
      <c r="CD34" s="123">
        <v>0</v>
      </c>
      <c r="CE34" s="123">
        <v>0</v>
      </c>
      <c r="CF34" s="123">
        <v>0</v>
      </c>
      <c r="CG34" s="123">
        <v>0</v>
      </c>
      <c r="CH34" s="123">
        <v>0</v>
      </c>
      <c r="CI34" s="123">
        <v>0</v>
      </c>
      <c r="CJ34" s="123">
        <v>0</v>
      </c>
      <c r="CK34" s="123">
        <v>0</v>
      </c>
      <c r="CL34" s="123">
        <v>0</v>
      </c>
      <c r="CM34" s="123">
        <v>0</v>
      </c>
      <c r="CN34" s="123">
        <v>0</v>
      </c>
      <c r="CO34" s="123">
        <v>0</v>
      </c>
      <c r="CP34" s="123">
        <v>0</v>
      </c>
      <c r="CQ34" s="123">
        <v>0</v>
      </c>
      <c r="CR34" s="123">
        <v>0</v>
      </c>
      <c r="CS34" s="123">
        <v>0</v>
      </c>
      <c r="CT34" s="123">
        <v>0</v>
      </c>
      <c r="CU34" s="123">
        <v>0</v>
      </c>
      <c r="CV34" s="123">
        <v>0</v>
      </c>
      <c r="CW34" s="123">
        <v>0</v>
      </c>
      <c r="CX34" s="123">
        <v>0</v>
      </c>
      <c r="CY34" s="123">
        <v>0</v>
      </c>
      <c r="CZ34" s="123">
        <v>0</v>
      </c>
      <c r="DA34" s="123">
        <v>0</v>
      </c>
      <c r="DB34" s="123">
        <v>0</v>
      </c>
      <c r="DC34" s="123">
        <v>0</v>
      </c>
      <c r="DD34" s="123">
        <v>0</v>
      </c>
      <c r="DE34" s="123">
        <v>0</v>
      </c>
      <c r="DF34" s="123">
        <v>0</v>
      </c>
      <c r="DG34" s="123">
        <v>0</v>
      </c>
      <c r="DH34" s="123">
        <v>0</v>
      </c>
      <c r="DI34" s="123">
        <v>0</v>
      </c>
      <c r="DJ34" s="123">
        <v>0</v>
      </c>
      <c r="DK34" s="123">
        <v>0</v>
      </c>
      <c r="DL34" s="123">
        <v>0</v>
      </c>
      <c r="DM34" s="123">
        <v>0</v>
      </c>
      <c r="DN34" s="123">
        <v>1</v>
      </c>
      <c r="DO34" s="123">
        <v>1</v>
      </c>
      <c r="DP34" s="123">
        <v>4</v>
      </c>
      <c r="DQ34" s="123">
        <v>8</v>
      </c>
      <c r="DR34" s="123">
        <v>0</v>
      </c>
      <c r="DS34" s="123">
        <v>2</v>
      </c>
      <c r="DT34" s="123"/>
      <c r="DU34" s="123"/>
      <c r="DV34" s="123">
        <v>0</v>
      </c>
      <c r="DW34" s="123">
        <v>0</v>
      </c>
      <c r="DX34" s="123">
        <v>50</v>
      </c>
      <c r="DY34" s="123">
        <v>0</v>
      </c>
      <c r="DZ34" s="142"/>
      <c r="EA34" s="123">
        <v>2</v>
      </c>
      <c r="EB34" s="142"/>
      <c r="EC34" s="142"/>
      <c r="ED34" s="123">
        <v>1</v>
      </c>
      <c r="EE34" s="123">
        <v>1</v>
      </c>
      <c r="EF34" s="123">
        <v>1</v>
      </c>
      <c r="EG34" s="142"/>
      <c r="EH34" s="142"/>
      <c r="EI34" s="44">
        <v>30981</v>
      </c>
      <c r="EJ34" s="44">
        <v>10.43</v>
      </c>
      <c r="EK34" s="44">
        <v>2</v>
      </c>
    </row>
    <row r="35" spans="1:141" s="145" customFormat="1" ht="24" x14ac:dyDescent="0.2">
      <c r="A35" s="142" t="s">
        <v>527</v>
      </c>
      <c r="B35" s="142" t="s">
        <v>91</v>
      </c>
      <c r="C35" s="123">
        <v>4</v>
      </c>
      <c r="D35" s="142" t="s">
        <v>90</v>
      </c>
      <c r="E35" s="142" t="s">
        <v>1343</v>
      </c>
      <c r="F35" s="142">
        <v>639</v>
      </c>
      <c r="G35" s="142">
        <v>19900</v>
      </c>
      <c r="H35" s="142" t="s">
        <v>70</v>
      </c>
      <c r="I35" s="142" t="s">
        <v>1344</v>
      </c>
      <c r="J35" s="142" t="s">
        <v>1345</v>
      </c>
      <c r="K35" s="142" t="s">
        <v>1346</v>
      </c>
      <c r="L35" s="142" t="s">
        <v>941</v>
      </c>
      <c r="M35" s="142" t="s">
        <v>1163</v>
      </c>
      <c r="N35" s="142" t="s">
        <v>1347</v>
      </c>
      <c r="O35" s="142"/>
      <c r="P35" s="142">
        <v>284028119</v>
      </c>
      <c r="Q35" s="142" t="s">
        <v>1348</v>
      </c>
      <c r="R35" s="142" t="s">
        <v>941</v>
      </c>
      <c r="S35" s="142" t="s">
        <v>1151</v>
      </c>
      <c r="T35" s="142" t="s">
        <v>1349</v>
      </c>
      <c r="U35" s="142"/>
      <c r="V35" s="142">
        <v>284028188</v>
      </c>
      <c r="W35" s="142" t="s">
        <v>1350</v>
      </c>
      <c r="X35" s="123">
        <v>1</v>
      </c>
      <c r="Y35" s="123">
        <v>1</v>
      </c>
      <c r="Z35" s="123">
        <v>2</v>
      </c>
      <c r="AA35" s="143">
        <v>1</v>
      </c>
      <c r="AB35" s="143">
        <v>1</v>
      </c>
      <c r="AC35" s="143">
        <v>2</v>
      </c>
      <c r="AD35" s="144" t="s">
        <v>945</v>
      </c>
      <c r="AE35" s="123">
        <v>1</v>
      </c>
      <c r="AF35" s="144" t="s">
        <v>945</v>
      </c>
      <c r="AG35" s="123">
        <v>0</v>
      </c>
      <c r="AH35" s="123">
        <v>0</v>
      </c>
      <c r="AI35" s="123">
        <v>0</v>
      </c>
      <c r="AJ35" s="123">
        <v>1</v>
      </c>
      <c r="AK35" s="123">
        <v>1</v>
      </c>
      <c r="AL35" s="144" t="s">
        <v>945</v>
      </c>
      <c r="AM35" s="123">
        <v>0</v>
      </c>
      <c r="AN35" s="123">
        <v>1</v>
      </c>
      <c r="AO35" s="123">
        <v>0</v>
      </c>
      <c r="AP35" s="123">
        <v>1</v>
      </c>
      <c r="AQ35" s="144" t="s">
        <v>945</v>
      </c>
      <c r="AR35" s="123">
        <v>0</v>
      </c>
      <c r="AS35" s="123">
        <v>0</v>
      </c>
      <c r="AT35" s="123">
        <v>0</v>
      </c>
      <c r="AU35" s="123">
        <v>1</v>
      </c>
      <c r="AV35" s="123">
        <v>0</v>
      </c>
      <c r="AW35" s="123">
        <v>0</v>
      </c>
      <c r="AX35" s="123">
        <v>1</v>
      </c>
      <c r="AY35" s="144" t="s">
        <v>945</v>
      </c>
      <c r="AZ35" s="123">
        <v>1</v>
      </c>
      <c r="BA35" s="123">
        <v>1</v>
      </c>
      <c r="BB35" s="123">
        <v>1</v>
      </c>
      <c r="BC35" s="123">
        <v>1</v>
      </c>
      <c r="BD35" s="123">
        <v>0</v>
      </c>
      <c r="BE35" s="123">
        <v>11</v>
      </c>
      <c r="BF35" s="123">
        <v>0</v>
      </c>
      <c r="BG35" s="123">
        <v>0</v>
      </c>
      <c r="BH35" s="123">
        <v>1</v>
      </c>
      <c r="BI35" s="123">
        <v>0</v>
      </c>
      <c r="BJ35" s="123">
        <v>0</v>
      </c>
      <c r="BK35" s="123">
        <v>0</v>
      </c>
      <c r="BL35" s="123">
        <v>12</v>
      </c>
      <c r="BM35" s="123">
        <v>2</v>
      </c>
      <c r="BN35" s="123">
        <v>0</v>
      </c>
      <c r="BO35" s="123">
        <v>0</v>
      </c>
      <c r="BP35" s="123">
        <v>0</v>
      </c>
      <c r="BQ35" s="123">
        <v>0</v>
      </c>
      <c r="BR35" s="123">
        <v>0</v>
      </c>
      <c r="BS35" s="123">
        <v>0</v>
      </c>
      <c r="BT35" s="123">
        <v>1</v>
      </c>
      <c r="BU35" s="123">
        <v>0</v>
      </c>
      <c r="BV35" s="123">
        <v>0</v>
      </c>
      <c r="BW35" s="123">
        <v>0</v>
      </c>
      <c r="BX35" s="123">
        <v>0</v>
      </c>
      <c r="BY35" s="123">
        <v>0</v>
      </c>
      <c r="BZ35" s="123">
        <v>0</v>
      </c>
      <c r="CA35" s="123">
        <v>0</v>
      </c>
      <c r="CB35" s="123">
        <v>0</v>
      </c>
      <c r="CC35" s="123">
        <v>0</v>
      </c>
      <c r="CD35" s="123">
        <v>1</v>
      </c>
      <c r="CE35" s="123">
        <v>0</v>
      </c>
      <c r="CF35" s="123">
        <v>0</v>
      </c>
      <c r="CG35" s="123">
        <v>0</v>
      </c>
      <c r="CH35" s="123">
        <v>0</v>
      </c>
      <c r="CI35" s="123">
        <v>3</v>
      </c>
      <c r="CJ35" s="123">
        <v>0</v>
      </c>
      <c r="CK35" s="123">
        <v>0</v>
      </c>
      <c r="CL35" s="123">
        <v>0</v>
      </c>
      <c r="CM35" s="123">
        <v>0</v>
      </c>
      <c r="CN35" s="123">
        <v>0</v>
      </c>
      <c r="CO35" s="123">
        <v>0</v>
      </c>
      <c r="CP35" s="123">
        <v>0</v>
      </c>
      <c r="CQ35" s="123">
        <v>0</v>
      </c>
      <c r="CR35" s="123">
        <v>0</v>
      </c>
      <c r="CS35" s="123">
        <v>0</v>
      </c>
      <c r="CT35" s="123">
        <v>0</v>
      </c>
      <c r="CU35" s="123">
        <v>0</v>
      </c>
      <c r="CV35" s="123">
        <v>0</v>
      </c>
      <c r="CW35" s="123">
        <v>0</v>
      </c>
      <c r="CX35" s="123">
        <v>0</v>
      </c>
      <c r="CY35" s="123">
        <v>0</v>
      </c>
      <c r="CZ35" s="123">
        <v>0</v>
      </c>
      <c r="DA35" s="123">
        <v>0</v>
      </c>
      <c r="DB35" s="123">
        <v>0</v>
      </c>
      <c r="DC35" s="123">
        <v>0</v>
      </c>
      <c r="DD35" s="123">
        <v>0</v>
      </c>
      <c r="DE35" s="123">
        <v>0</v>
      </c>
      <c r="DF35" s="123">
        <v>0</v>
      </c>
      <c r="DG35" s="123">
        <v>0</v>
      </c>
      <c r="DH35" s="123">
        <v>0</v>
      </c>
      <c r="DI35" s="123">
        <v>0</v>
      </c>
      <c r="DJ35" s="123">
        <v>0</v>
      </c>
      <c r="DK35" s="123">
        <v>0</v>
      </c>
      <c r="DL35" s="123">
        <v>0</v>
      </c>
      <c r="DM35" s="123">
        <v>0</v>
      </c>
      <c r="DN35" s="123">
        <v>0</v>
      </c>
      <c r="DO35" s="123">
        <v>0</v>
      </c>
      <c r="DP35" s="123">
        <v>0</v>
      </c>
      <c r="DQ35" s="123">
        <v>22</v>
      </c>
      <c r="DR35" s="123">
        <v>5</v>
      </c>
      <c r="DS35" s="123">
        <v>119</v>
      </c>
      <c r="DT35" s="123">
        <v>0</v>
      </c>
      <c r="DU35" s="123"/>
      <c r="DV35" s="123">
        <v>0</v>
      </c>
      <c r="DW35" s="123">
        <v>0</v>
      </c>
      <c r="DX35" s="123">
        <v>30</v>
      </c>
      <c r="DY35" s="123">
        <v>0</v>
      </c>
      <c r="DZ35" s="142"/>
      <c r="EA35" s="123">
        <v>1</v>
      </c>
      <c r="EB35" s="142" t="s">
        <v>1351</v>
      </c>
      <c r="EC35" s="142"/>
      <c r="ED35" s="123">
        <v>1</v>
      </c>
      <c r="EE35" s="123">
        <v>1</v>
      </c>
      <c r="EF35" s="123">
        <v>1</v>
      </c>
      <c r="EG35" s="142"/>
      <c r="EH35" s="142"/>
      <c r="EI35" s="44">
        <v>29483</v>
      </c>
      <c r="EJ35" s="44">
        <v>15.79</v>
      </c>
      <c r="EK35" s="44">
        <v>1</v>
      </c>
    </row>
    <row r="36" spans="1:141" s="145" customFormat="1" ht="48" x14ac:dyDescent="0.2">
      <c r="A36" s="142" t="s">
        <v>527</v>
      </c>
      <c r="B36" s="142" t="s">
        <v>89</v>
      </c>
      <c r="C36" s="123">
        <v>4</v>
      </c>
      <c r="D36" s="142" t="s">
        <v>88</v>
      </c>
      <c r="E36" s="142" t="s">
        <v>1352</v>
      </c>
      <c r="F36" s="142" t="s">
        <v>1353</v>
      </c>
      <c r="G36" s="142">
        <v>19700</v>
      </c>
      <c r="H36" s="142" t="s">
        <v>70</v>
      </c>
      <c r="I36" s="142" t="s">
        <v>1354</v>
      </c>
      <c r="J36" s="142" t="s">
        <v>1355</v>
      </c>
      <c r="K36" s="142" t="s">
        <v>1356</v>
      </c>
      <c r="L36" s="142" t="s">
        <v>1180</v>
      </c>
      <c r="M36" s="142" t="s">
        <v>1357</v>
      </c>
      <c r="N36" s="142" t="s">
        <v>1073</v>
      </c>
      <c r="O36" s="142" t="s">
        <v>1087</v>
      </c>
      <c r="P36" s="142">
        <v>286850184</v>
      </c>
      <c r="Q36" s="142" t="s">
        <v>1358</v>
      </c>
      <c r="R36" s="142" t="s">
        <v>1359</v>
      </c>
      <c r="S36" s="142" t="s">
        <v>1290</v>
      </c>
      <c r="T36" s="142" t="s">
        <v>1360</v>
      </c>
      <c r="U36" s="142" t="s">
        <v>973</v>
      </c>
      <c r="V36" s="142">
        <v>286855636</v>
      </c>
      <c r="W36" s="142" t="s">
        <v>1361</v>
      </c>
      <c r="X36" s="123">
        <v>3</v>
      </c>
      <c r="Y36" s="123">
        <v>1</v>
      </c>
      <c r="Z36" s="123">
        <v>4</v>
      </c>
      <c r="AA36" s="143">
        <v>3</v>
      </c>
      <c r="AB36" s="143">
        <v>1</v>
      </c>
      <c r="AC36" s="143">
        <v>4</v>
      </c>
      <c r="AD36" s="144" t="s">
        <v>945</v>
      </c>
      <c r="AE36" s="123">
        <v>2</v>
      </c>
      <c r="AF36" s="144" t="s">
        <v>945</v>
      </c>
      <c r="AG36" s="123">
        <v>0</v>
      </c>
      <c r="AH36" s="123">
        <v>0</v>
      </c>
      <c r="AI36" s="123">
        <v>1</v>
      </c>
      <c r="AJ36" s="123">
        <v>2</v>
      </c>
      <c r="AK36" s="123">
        <v>3</v>
      </c>
      <c r="AL36" s="144" t="s">
        <v>945</v>
      </c>
      <c r="AM36" s="123">
        <v>1</v>
      </c>
      <c r="AN36" s="123">
        <v>0</v>
      </c>
      <c r="AO36" s="123">
        <v>2</v>
      </c>
      <c r="AP36" s="123">
        <v>3</v>
      </c>
      <c r="AQ36" s="144" t="s">
        <v>945</v>
      </c>
      <c r="AR36" s="123">
        <v>0</v>
      </c>
      <c r="AS36" s="123">
        <v>0</v>
      </c>
      <c r="AT36" s="123">
        <v>0</v>
      </c>
      <c r="AU36" s="123">
        <v>2</v>
      </c>
      <c r="AV36" s="123">
        <v>1</v>
      </c>
      <c r="AW36" s="123">
        <v>0</v>
      </c>
      <c r="AX36" s="123">
        <v>3</v>
      </c>
      <c r="AY36" s="144" t="s">
        <v>945</v>
      </c>
      <c r="AZ36" s="123">
        <v>0</v>
      </c>
      <c r="BA36" s="123">
        <v>1</v>
      </c>
      <c r="BB36" s="123">
        <v>1</v>
      </c>
      <c r="BC36" s="123">
        <v>1</v>
      </c>
      <c r="BD36" s="123">
        <v>0</v>
      </c>
      <c r="BE36" s="123">
        <v>2</v>
      </c>
      <c r="BF36" s="123">
        <v>0</v>
      </c>
      <c r="BG36" s="123">
        <v>0</v>
      </c>
      <c r="BH36" s="123">
        <v>0</v>
      </c>
      <c r="BI36" s="123">
        <v>0</v>
      </c>
      <c r="BJ36" s="123">
        <v>0</v>
      </c>
      <c r="BK36" s="123">
        <v>0</v>
      </c>
      <c r="BL36" s="123">
        <v>3</v>
      </c>
      <c r="BM36" s="123">
        <v>0</v>
      </c>
      <c r="BN36" s="123">
        <v>0</v>
      </c>
      <c r="BO36" s="123">
        <v>0</v>
      </c>
      <c r="BP36" s="123">
        <v>0</v>
      </c>
      <c r="BQ36" s="123">
        <v>0</v>
      </c>
      <c r="BR36" s="123">
        <v>0</v>
      </c>
      <c r="BS36" s="123">
        <v>0</v>
      </c>
      <c r="BT36" s="123">
        <v>0</v>
      </c>
      <c r="BU36" s="123">
        <v>0</v>
      </c>
      <c r="BV36" s="123">
        <v>0</v>
      </c>
      <c r="BW36" s="123">
        <v>0</v>
      </c>
      <c r="BX36" s="123">
        <v>0</v>
      </c>
      <c r="BY36" s="123">
        <v>0</v>
      </c>
      <c r="BZ36" s="123">
        <v>0</v>
      </c>
      <c r="CA36" s="123">
        <v>0</v>
      </c>
      <c r="CB36" s="123">
        <v>0</v>
      </c>
      <c r="CC36" s="123">
        <v>0</v>
      </c>
      <c r="CD36" s="123">
        <v>0</v>
      </c>
      <c r="CE36" s="123">
        <v>0</v>
      </c>
      <c r="CF36" s="123">
        <v>1</v>
      </c>
      <c r="CG36" s="123">
        <v>0</v>
      </c>
      <c r="CH36" s="123">
        <v>0</v>
      </c>
      <c r="CI36" s="123">
        <v>1</v>
      </c>
      <c r="CJ36" s="123">
        <v>0</v>
      </c>
      <c r="CK36" s="123">
        <v>0</v>
      </c>
      <c r="CL36" s="123">
        <v>0</v>
      </c>
      <c r="CM36" s="123">
        <v>0</v>
      </c>
      <c r="CN36" s="123">
        <v>0</v>
      </c>
      <c r="CO36" s="123">
        <v>0</v>
      </c>
      <c r="CP36" s="123">
        <v>0</v>
      </c>
      <c r="CQ36" s="123">
        <v>0</v>
      </c>
      <c r="CR36" s="123">
        <v>0</v>
      </c>
      <c r="CS36" s="123">
        <v>0</v>
      </c>
      <c r="CT36" s="123">
        <v>0</v>
      </c>
      <c r="CU36" s="123">
        <v>0</v>
      </c>
      <c r="CV36" s="123">
        <v>0</v>
      </c>
      <c r="CW36" s="123">
        <v>0</v>
      </c>
      <c r="CX36" s="123">
        <v>0</v>
      </c>
      <c r="CY36" s="123">
        <v>0</v>
      </c>
      <c r="CZ36" s="123">
        <v>0</v>
      </c>
      <c r="DA36" s="123">
        <v>0</v>
      </c>
      <c r="DB36" s="123">
        <v>0</v>
      </c>
      <c r="DC36" s="123">
        <v>0</v>
      </c>
      <c r="DD36" s="123">
        <v>0</v>
      </c>
      <c r="DE36" s="123">
        <v>0</v>
      </c>
      <c r="DF36" s="123">
        <v>0</v>
      </c>
      <c r="DG36" s="123">
        <v>0</v>
      </c>
      <c r="DH36" s="123">
        <v>0</v>
      </c>
      <c r="DI36" s="123">
        <v>0</v>
      </c>
      <c r="DJ36" s="123">
        <v>0</v>
      </c>
      <c r="DK36" s="123">
        <v>0</v>
      </c>
      <c r="DL36" s="123">
        <v>0</v>
      </c>
      <c r="DM36" s="123">
        <v>0</v>
      </c>
      <c r="DN36" s="123">
        <v>0</v>
      </c>
      <c r="DO36" s="123">
        <v>0</v>
      </c>
      <c r="DP36" s="123">
        <v>0</v>
      </c>
      <c r="DQ36" s="123">
        <v>2</v>
      </c>
      <c r="DR36" s="123">
        <v>0</v>
      </c>
      <c r="DS36" s="123">
        <v>169</v>
      </c>
      <c r="DT36" s="123">
        <v>1</v>
      </c>
      <c r="DU36" s="123">
        <v>1</v>
      </c>
      <c r="DV36" s="123">
        <v>0</v>
      </c>
      <c r="DW36" s="123">
        <v>0</v>
      </c>
      <c r="DX36" s="123">
        <v>40</v>
      </c>
      <c r="DY36" s="123">
        <v>0</v>
      </c>
      <c r="DZ36" s="142" t="s">
        <v>973</v>
      </c>
      <c r="EA36" s="123">
        <v>1</v>
      </c>
      <c r="EB36" s="142" t="s">
        <v>1362</v>
      </c>
      <c r="EC36" s="142" t="s">
        <v>973</v>
      </c>
      <c r="ED36" s="123">
        <v>1</v>
      </c>
      <c r="EE36" s="123">
        <v>1</v>
      </c>
      <c r="EF36" s="123">
        <v>1</v>
      </c>
      <c r="EG36" s="142" t="s">
        <v>973</v>
      </c>
      <c r="EH36" s="142" t="s">
        <v>973</v>
      </c>
      <c r="EI36" s="44">
        <v>13559</v>
      </c>
      <c r="EJ36" s="44">
        <v>15.8</v>
      </c>
      <c r="EK36" s="44">
        <v>3</v>
      </c>
    </row>
    <row r="37" spans="1:141" s="145" customFormat="1" ht="24" x14ac:dyDescent="0.2">
      <c r="A37" s="142" t="s">
        <v>527</v>
      </c>
      <c r="B37" s="142" t="s">
        <v>87</v>
      </c>
      <c r="C37" s="123">
        <v>4</v>
      </c>
      <c r="D37" s="142" t="s">
        <v>86</v>
      </c>
      <c r="E37" s="142" t="s">
        <v>1363</v>
      </c>
      <c r="F37" s="142" t="s">
        <v>1364</v>
      </c>
      <c r="G37" s="142"/>
      <c r="H37" s="142" t="s">
        <v>70</v>
      </c>
      <c r="I37" s="142" t="s">
        <v>1365</v>
      </c>
      <c r="J37" s="142" t="s">
        <v>1366</v>
      </c>
      <c r="K37" s="142" t="s">
        <v>1340</v>
      </c>
      <c r="L37" s="142" t="s">
        <v>1001</v>
      </c>
      <c r="M37" s="142" t="s">
        <v>1302</v>
      </c>
      <c r="N37" s="142" t="s">
        <v>1367</v>
      </c>
      <c r="O37" s="142"/>
      <c r="P37" s="142">
        <v>271071630</v>
      </c>
      <c r="Q37" s="142" t="s">
        <v>1368</v>
      </c>
      <c r="R37" s="142" t="s">
        <v>1369</v>
      </c>
      <c r="S37" s="142" t="s">
        <v>1319</v>
      </c>
      <c r="T37" s="142" t="s">
        <v>1370</v>
      </c>
      <c r="U37" s="142"/>
      <c r="V37" s="142">
        <v>271071751</v>
      </c>
      <c r="W37" s="142" t="s">
        <v>1371</v>
      </c>
      <c r="X37" s="123">
        <v>1</v>
      </c>
      <c r="Y37" s="123">
        <v>5</v>
      </c>
      <c r="Z37" s="123">
        <v>6</v>
      </c>
      <c r="AA37" s="143">
        <v>1</v>
      </c>
      <c r="AB37" s="143">
        <v>5</v>
      </c>
      <c r="AC37" s="143">
        <v>6</v>
      </c>
      <c r="AD37" s="144" t="s">
        <v>945</v>
      </c>
      <c r="AE37" s="123">
        <v>1</v>
      </c>
      <c r="AF37" s="144" t="s">
        <v>945</v>
      </c>
      <c r="AG37" s="123">
        <v>0</v>
      </c>
      <c r="AH37" s="123">
        <v>0</v>
      </c>
      <c r="AI37" s="123">
        <v>0</v>
      </c>
      <c r="AJ37" s="123">
        <v>1</v>
      </c>
      <c r="AK37" s="123">
        <v>1</v>
      </c>
      <c r="AL37" s="144" t="s">
        <v>945</v>
      </c>
      <c r="AM37" s="123">
        <v>1</v>
      </c>
      <c r="AN37" s="123">
        <v>0</v>
      </c>
      <c r="AO37" s="123">
        <v>0</v>
      </c>
      <c r="AP37" s="123">
        <v>1</v>
      </c>
      <c r="AQ37" s="144" t="s">
        <v>945</v>
      </c>
      <c r="AR37" s="123">
        <v>0</v>
      </c>
      <c r="AS37" s="123">
        <v>0</v>
      </c>
      <c r="AT37" s="123">
        <v>0</v>
      </c>
      <c r="AU37" s="123">
        <v>1</v>
      </c>
      <c r="AV37" s="123">
        <v>0</v>
      </c>
      <c r="AW37" s="123">
        <v>0</v>
      </c>
      <c r="AX37" s="123">
        <v>1</v>
      </c>
      <c r="AY37" s="144" t="s">
        <v>945</v>
      </c>
      <c r="AZ37" s="123">
        <v>1</v>
      </c>
      <c r="BA37" s="123">
        <v>1</v>
      </c>
      <c r="BB37" s="123">
        <v>0</v>
      </c>
      <c r="BC37" s="123">
        <v>0</v>
      </c>
      <c r="BD37" s="123">
        <v>1</v>
      </c>
      <c r="BE37" s="123">
        <v>5</v>
      </c>
      <c r="BF37" s="123">
        <v>0</v>
      </c>
      <c r="BG37" s="123">
        <v>0</v>
      </c>
      <c r="BH37" s="123">
        <v>0</v>
      </c>
      <c r="BI37" s="123">
        <v>0</v>
      </c>
      <c r="BJ37" s="123">
        <v>0</v>
      </c>
      <c r="BK37" s="123">
        <v>0</v>
      </c>
      <c r="BL37" s="123">
        <v>3</v>
      </c>
      <c r="BM37" s="123">
        <v>0</v>
      </c>
      <c r="BN37" s="123">
        <v>0</v>
      </c>
      <c r="BO37" s="123">
        <v>0</v>
      </c>
      <c r="BP37" s="123">
        <v>5</v>
      </c>
      <c r="BQ37" s="123">
        <v>0</v>
      </c>
      <c r="BR37" s="123">
        <v>0</v>
      </c>
      <c r="BS37" s="123">
        <v>0</v>
      </c>
      <c r="BT37" s="123">
        <v>2</v>
      </c>
      <c r="BU37" s="123">
        <v>0</v>
      </c>
      <c r="BV37" s="123">
        <v>0</v>
      </c>
      <c r="BW37" s="123">
        <v>0</v>
      </c>
      <c r="BX37" s="123">
        <v>0</v>
      </c>
      <c r="BY37" s="123">
        <v>0</v>
      </c>
      <c r="BZ37" s="123">
        <v>0</v>
      </c>
      <c r="CA37" s="123">
        <v>0</v>
      </c>
      <c r="CB37" s="123">
        <v>0</v>
      </c>
      <c r="CC37" s="123">
        <v>0</v>
      </c>
      <c r="CD37" s="123">
        <v>0</v>
      </c>
      <c r="CE37" s="123">
        <v>0</v>
      </c>
      <c r="CF37" s="123">
        <v>0</v>
      </c>
      <c r="CG37" s="123">
        <v>0</v>
      </c>
      <c r="CH37" s="123">
        <v>0</v>
      </c>
      <c r="CI37" s="123">
        <v>0</v>
      </c>
      <c r="CJ37" s="123">
        <v>0</v>
      </c>
      <c r="CK37" s="123">
        <v>0</v>
      </c>
      <c r="CL37" s="123">
        <v>0</v>
      </c>
      <c r="CM37" s="123">
        <v>0</v>
      </c>
      <c r="CN37" s="123">
        <v>0</v>
      </c>
      <c r="CO37" s="123">
        <v>0</v>
      </c>
      <c r="CP37" s="123">
        <v>0</v>
      </c>
      <c r="CQ37" s="123">
        <v>0</v>
      </c>
      <c r="CR37" s="123">
        <v>0</v>
      </c>
      <c r="CS37" s="123">
        <v>0</v>
      </c>
      <c r="CT37" s="123">
        <v>0</v>
      </c>
      <c r="CU37" s="123">
        <v>0</v>
      </c>
      <c r="CV37" s="123">
        <v>0</v>
      </c>
      <c r="CW37" s="123">
        <v>0</v>
      </c>
      <c r="CX37" s="123">
        <v>0</v>
      </c>
      <c r="CY37" s="123">
        <v>0</v>
      </c>
      <c r="CZ37" s="123">
        <v>0</v>
      </c>
      <c r="DA37" s="123">
        <v>0</v>
      </c>
      <c r="DB37" s="123">
        <v>0</v>
      </c>
      <c r="DC37" s="123">
        <v>0</v>
      </c>
      <c r="DD37" s="123">
        <v>0</v>
      </c>
      <c r="DE37" s="123">
        <v>0</v>
      </c>
      <c r="DF37" s="123">
        <v>0</v>
      </c>
      <c r="DG37" s="123">
        <v>0</v>
      </c>
      <c r="DH37" s="123">
        <v>0</v>
      </c>
      <c r="DI37" s="123">
        <v>0</v>
      </c>
      <c r="DJ37" s="123">
        <v>0</v>
      </c>
      <c r="DK37" s="123">
        <v>0</v>
      </c>
      <c r="DL37" s="123">
        <v>0</v>
      </c>
      <c r="DM37" s="123">
        <v>0</v>
      </c>
      <c r="DN37" s="123">
        <v>0</v>
      </c>
      <c r="DO37" s="123">
        <v>0</v>
      </c>
      <c r="DP37" s="123">
        <v>0</v>
      </c>
      <c r="DQ37" s="123">
        <v>3</v>
      </c>
      <c r="DR37" s="123">
        <v>0</v>
      </c>
      <c r="DS37" s="123">
        <v>7</v>
      </c>
      <c r="DT37" s="123">
        <v>0</v>
      </c>
      <c r="DU37" s="123"/>
      <c r="DV37" s="123">
        <v>0</v>
      </c>
      <c r="DW37" s="123">
        <v>0</v>
      </c>
      <c r="DX37" s="123">
        <v>80</v>
      </c>
      <c r="DY37" s="123">
        <v>0</v>
      </c>
      <c r="DZ37" s="142"/>
      <c r="EA37" s="123">
        <v>2</v>
      </c>
      <c r="EB37" s="142" t="s">
        <v>1372</v>
      </c>
      <c r="EC37" s="142" t="s">
        <v>1373</v>
      </c>
      <c r="ED37" s="123">
        <v>1</v>
      </c>
      <c r="EE37" s="123">
        <v>1</v>
      </c>
      <c r="EF37" s="123">
        <v>1</v>
      </c>
      <c r="EG37" s="142"/>
      <c r="EH37" s="142" t="s">
        <v>1374</v>
      </c>
      <c r="EI37" s="44">
        <v>15224</v>
      </c>
      <c r="EJ37" s="44">
        <v>16.940000000000001</v>
      </c>
      <c r="EK37" s="44">
        <v>2</v>
      </c>
    </row>
    <row r="38" spans="1:141" s="145" customFormat="1" ht="24" x14ac:dyDescent="0.2">
      <c r="A38" s="142" t="s">
        <v>527</v>
      </c>
      <c r="B38" s="142" t="s">
        <v>93</v>
      </c>
      <c r="C38" s="123">
        <v>4</v>
      </c>
      <c r="D38" s="142" t="s">
        <v>92</v>
      </c>
      <c r="E38" s="142" t="s">
        <v>1375</v>
      </c>
      <c r="F38" s="142">
        <v>260</v>
      </c>
      <c r="G38" s="142">
        <v>19016</v>
      </c>
      <c r="H38" s="142" t="s">
        <v>70</v>
      </c>
      <c r="I38" s="142" t="s">
        <v>1376</v>
      </c>
      <c r="J38" s="142" t="s">
        <v>1377</v>
      </c>
      <c r="K38" s="142" t="s">
        <v>1378</v>
      </c>
      <c r="L38" s="142" t="s">
        <v>941</v>
      </c>
      <c r="M38" s="142" t="s">
        <v>1098</v>
      </c>
      <c r="N38" s="142" t="s">
        <v>1379</v>
      </c>
      <c r="O38" s="142"/>
      <c r="P38" s="142">
        <v>281012969</v>
      </c>
      <c r="Q38" s="142" t="s">
        <v>1380</v>
      </c>
      <c r="R38" s="142" t="s">
        <v>941</v>
      </c>
      <c r="S38" s="142" t="s">
        <v>1098</v>
      </c>
      <c r="T38" s="142" t="s">
        <v>1379</v>
      </c>
      <c r="U38" s="142"/>
      <c r="V38" s="142">
        <v>281012969</v>
      </c>
      <c r="W38" s="142" t="s">
        <v>1380</v>
      </c>
      <c r="X38" s="123">
        <v>1</v>
      </c>
      <c r="Y38" s="123">
        <v>1</v>
      </c>
      <c r="Z38" s="123">
        <v>2</v>
      </c>
      <c r="AA38" s="143">
        <v>1</v>
      </c>
      <c r="AB38" s="143">
        <v>1</v>
      </c>
      <c r="AC38" s="143">
        <v>2</v>
      </c>
      <c r="AD38" s="144" t="s">
        <v>945</v>
      </c>
      <c r="AE38" s="123">
        <v>1</v>
      </c>
      <c r="AF38" s="144" t="s">
        <v>945</v>
      </c>
      <c r="AG38" s="123">
        <v>0</v>
      </c>
      <c r="AH38" s="123">
        <v>0</v>
      </c>
      <c r="AI38" s="123">
        <v>0</v>
      </c>
      <c r="AJ38" s="123">
        <v>1</v>
      </c>
      <c r="AK38" s="123">
        <v>1</v>
      </c>
      <c r="AL38" s="144" t="s">
        <v>945</v>
      </c>
      <c r="AM38" s="123">
        <v>0</v>
      </c>
      <c r="AN38" s="123">
        <v>0</v>
      </c>
      <c r="AO38" s="123">
        <v>1</v>
      </c>
      <c r="AP38" s="123">
        <v>1</v>
      </c>
      <c r="AQ38" s="144" t="s">
        <v>945</v>
      </c>
      <c r="AR38" s="123">
        <v>0</v>
      </c>
      <c r="AS38" s="123">
        <v>0</v>
      </c>
      <c r="AT38" s="123">
        <v>0</v>
      </c>
      <c r="AU38" s="123">
        <v>1</v>
      </c>
      <c r="AV38" s="123">
        <v>0</v>
      </c>
      <c r="AW38" s="123">
        <v>0</v>
      </c>
      <c r="AX38" s="123">
        <v>1</v>
      </c>
      <c r="AY38" s="144" t="s">
        <v>945</v>
      </c>
      <c r="AZ38" s="123">
        <v>1</v>
      </c>
      <c r="BA38" s="123">
        <v>1</v>
      </c>
      <c r="BB38" s="123">
        <v>0</v>
      </c>
      <c r="BC38" s="123">
        <v>1</v>
      </c>
      <c r="BD38" s="123">
        <v>0</v>
      </c>
      <c r="BE38" s="123">
        <v>19</v>
      </c>
      <c r="BF38" s="123">
        <v>0</v>
      </c>
      <c r="BG38" s="123">
        <v>0</v>
      </c>
      <c r="BH38" s="123">
        <v>5</v>
      </c>
      <c r="BI38" s="123">
        <v>0</v>
      </c>
      <c r="BJ38" s="123">
        <v>0</v>
      </c>
      <c r="BK38" s="123">
        <v>0</v>
      </c>
      <c r="BL38" s="123">
        <v>13</v>
      </c>
      <c r="BM38" s="123">
        <v>0</v>
      </c>
      <c r="BN38" s="123">
        <v>0</v>
      </c>
      <c r="BO38" s="123">
        <v>0</v>
      </c>
      <c r="BP38" s="123">
        <v>2</v>
      </c>
      <c r="BQ38" s="123">
        <v>0</v>
      </c>
      <c r="BR38" s="123">
        <v>3</v>
      </c>
      <c r="BS38" s="123">
        <v>0</v>
      </c>
      <c r="BT38" s="123">
        <v>0</v>
      </c>
      <c r="BU38" s="123">
        <v>0</v>
      </c>
      <c r="BV38" s="123">
        <v>0</v>
      </c>
      <c r="BW38" s="123">
        <v>0</v>
      </c>
      <c r="BX38" s="123">
        <v>0</v>
      </c>
      <c r="BY38" s="123">
        <v>0</v>
      </c>
      <c r="BZ38" s="123">
        <v>0</v>
      </c>
      <c r="CA38" s="123">
        <v>0</v>
      </c>
      <c r="CB38" s="123">
        <v>0</v>
      </c>
      <c r="CC38" s="123">
        <v>0</v>
      </c>
      <c r="CD38" s="123">
        <v>0</v>
      </c>
      <c r="CE38" s="123">
        <v>0</v>
      </c>
      <c r="CF38" s="123">
        <v>1</v>
      </c>
      <c r="CG38" s="123">
        <v>0</v>
      </c>
      <c r="CH38" s="123">
        <v>1</v>
      </c>
      <c r="CI38" s="123">
        <v>1</v>
      </c>
      <c r="CJ38" s="123">
        <v>0</v>
      </c>
      <c r="CK38" s="123">
        <v>0</v>
      </c>
      <c r="CL38" s="123">
        <v>0</v>
      </c>
      <c r="CM38" s="123">
        <v>0</v>
      </c>
      <c r="CN38" s="123">
        <v>0</v>
      </c>
      <c r="CO38" s="123">
        <v>0</v>
      </c>
      <c r="CP38" s="123">
        <v>0</v>
      </c>
      <c r="CQ38" s="123">
        <v>0</v>
      </c>
      <c r="CR38" s="123">
        <v>0</v>
      </c>
      <c r="CS38" s="123">
        <v>0</v>
      </c>
      <c r="CT38" s="123">
        <v>0</v>
      </c>
      <c r="CU38" s="123">
        <v>0</v>
      </c>
      <c r="CV38" s="123">
        <v>0</v>
      </c>
      <c r="CW38" s="123">
        <v>0</v>
      </c>
      <c r="CX38" s="123">
        <v>0</v>
      </c>
      <c r="CY38" s="123">
        <v>0</v>
      </c>
      <c r="CZ38" s="123">
        <v>0</v>
      </c>
      <c r="DA38" s="123">
        <v>0</v>
      </c>
      <c r="DB38" s="123">
        <v>0</v>
      </c>
      <c r="DC38" s="123">
        <v>0</v>
      </c>
      <c r="DD38" s="123">
        <v>0</v>
      </c>
      <c r="DE38" s="123">
        <v>0</v>
      </c>
      <c r="DF38" s="123">
        <v>0</v>
      </c>
      <c r="DG38" s="123">
        <v>0</v>
      </c>
      <c r="DH38" s="123">
        <v>0</v>
      </c>
      <c r="DI38" s="123">
        <v>0</v>
      </c>
      <c r="DJ38" s="123">
        <v>0</v>
      </c>
      <c r="DK38" s="123">
        <v>0</v>
      </c>
      <c r="DL38" s="123">
        <v>0</v>
      </c>
      <c r="DM38" s="123">
        <v>0</v>
      </c>
      <c r="DN38" s="123">
        <v>0</v>
      </c>
      <c r="DO38" s="123">
        <v>1</v>
      </c>
      <c r="DP38" s="123">
        <v>0</v>
      </c>
      <c r="DQ38" s="123">
        <v>18</v>
      </c>
      <c r="DR38" s="123">
        <v>0</v>
      </c>
      <c r="DS38" s="123">
        <v>439</v>
      </c>
      <c r="DT38" s="123">
        <v>0</v>
      </c>
      <c r="DU38" s="123"/>
      <c r="DV38" s="123">
        <v>0</v>
      </c>
      <c r="DW38" s="123">
        <v>0</v>
      </c>
      <c r="DX38" s="123">
        <v>30</v>
      </c>
      <c r="DY38" s="123">
        <v>1</v>
      </c>
      <c r="DZ38" s="142" t="s">
        <v>1381</v>
      </c>
      <c r="EA38" s="123">
        <v>3</v>
      </c>
      <c r="EB38" s="142" t="s">
        <v>1382</v>
      </c>
      <c r="EC38" s="142" t="s">
        <v>1383</v>
      </c>
      <c r="ED38" s="123">
        <v>1</v>
      </c>
      <c r="EE38" s="123">
        <v>1</v>
      </c>
      <c r="EF38" s="123">
        <v>1</v>
      </c>
      <c r="EG38" s="142" t="s">
        <v>1384</v>
      </c>
      <c r="EH38" s="142" t="s">
        <v>973</v>
      </c>
      <c r="EI38" s="44">
        <v>18277</v>
      </c>
      <c r="EJ38" s="44">
        <v>26.64</v>
      </c>
      <c r="EK38" s="44">
        <v>4</v>
      </c>
    </row>
    <row r="39" spans="1:141" s="145" customFormat="1" ht="60" x14ac:dyDescent="0.2">
      <c r="A39" s="142" t="s">
        <v>527</v>
      </c>
      <c r="B39" s="142" t="s">
        <v>95</v>
      </c>
      <c r="C39" s="123">
        <v>4</v>
      </c>
      <c r="D39" s="142" t="s">
        <v>94</v>
      </c>
      <c r="E39" s="142" t="s">
        <v>1385</v>
      </c>
      <c r="F39" s="142" t="s">
        <v>1386</v>
      </c>
      <c r="G39" s="142">
        <v>10400</v>
      </c>
      <c r="H39" s="142" t="s">
        <v>1387</v>
      </c>
      <c r="I39" s="142" t="s">
        <v>1388</v>
      </c>
      <c r="J39" s="142" t="s">
        <v>1389</v>
      </c>
      <c r="K39" s="142" t="s">
        <v>1134</v>
      </c>
      <c r="L39" s="142" t="s">
        <v>1001</v>
      </c>
      <c r="M39" s="142" t="s">
        <v>1390</v>
      </c>
      <c r="N39" s="142" t="s">
        <v>1391</v>
      </c>
      <c r="O39" s="142"/>
      <c r="P39" s="142">
        <v>271071898</v>
      </c>
      <c r="Q39" s="142" t="s">
        <v>1392</v>
      </c>
      <c r="R39" s="142" t="s">
        <v>941</v>
      </c>
      <c r="S39" s="142" t="s">
        <v>1082</v>
      </c>
      <c r="T39" s="142" t="s">
        <v>1393</v>
      </c>
      <c r="U39" s="142"/>
      <c r="V39" s="142">
        <v>271071891</v>
      </c>
      <c r="W39" s="142" t="s">
        <v>1394</v>
      </c>
      <c r="X39" s="123">
        <v>4</v>
      </c>
      <c r="Y39" s="123">
        <v>2</v>
      </c>
      <c r="Z39" s="123">
        <v>6</v>
      </c>
      <c r="AA39" s="143">
        <v>4</v>
      </c>
      <c r="AB39" s="143">
        <v>2</v>
      </c>
      <c r="AC39" s="143">
        <v>6</v>
      </c>
      <c r="AD39" s="144" t="s">
        <v>945</v>
      </c>
      <c r="AE39" s="123">
        <v>3</v>
      </c>
      <c r="AF39" s="144" t="s">
        <v>945</v>
      </c>
      <c r="AG39" s="123">
        <v>0</v>
      </c>
      <c r="AH39" s="123">
        <v>1</v>
      </c>
      <c r="AI39" s="123">
        <v>0</v>
      </c>
      <c r="AJ39" s="123">
        <v>3</v>
      </c>
      <c r="AK39" s="123">
        <v>4</v>
      </c>
      <c r="AL39" s="144" t="s">
        <v>945</v>
      </c>
      <c r="AM39" s="123">
        <v>0</v>
      </c>
      <c r="AN39" s="123">
        <v>1</v>
      </c>
      <c r="AO39" s="123">
        <v>3</v>
      </c>
      <c r="AP39" s="123">
        <v>4</v>
      </c>
      <c r="AQ39" s="144" t="s">
        <v>945</v>
      </c>
      <c r="AR39" s="123">
        <v>0</v>
      </c>
      <c r="AS39" s="123">
        <v>0</v>
      </c>
      <c r="AT39" s="123">
        <v>0</v>
      </c>
      <c r="AU39" s="123">
        <v>2</v>
      </c>
      <c r="AV39" s="123">
        <v>1</v>
      </c>
      <c r="AW39" s="123">
        <v>1</v>
      </c>
      <c r="AX39" s="123">
        <v>4</v>
      </c>
      <c r="AY39" s="144" t="s">
        <v>945</v>
      </c>
      <c r="AZ39" s="123">
        <v>0</v>
      </c>
      <c r="BA39" s="123">
        <v>1</v>
      </c>
      <c r="BB39" s="123">
        <v>1</v>
      </c>
      <c r="BC39" s="123">
        <v>1</v>
      </c>
      <c r="BD39" s="123">
        <v>0</v>
      </c>
      <c r="BE39" s="123">
        <v>8</v>
      </c>
      <c r="BF39" s="123">
        <v>0</v>
      </c>
      <c r="BG39" s="123">
        <v>0</v>
      </c>
      <c r="BH39" s="123">
        <v>1</v>
      </c>
      <c r="BI39" s="123">
        <v>0</v>
      </c>
      <c r="BJ39" s="123">
        <v>0</v>
      </c>
      <c r="BK39" s="123">
        <v>0</v>
      </c>
      <c r="BL39" s="123">
        <v>9</v>
      </c>
      <c r="BM39" s="123">
        <v>1</v>
      </c>
      <c r="BN39" s="123">
        <v>1</v>
      </c>
      <c r="BO39" s="123">
        <v>0</v>
      </c>
      <c r="BP39" s="123">
        <v>1</v>
      </c>
      <c r="BQ39" s="123">
        <v>0</v>
      </c>
      <c r="BR39" s="123">
        <v>2</v>
      </c>
      <c r="BS39" s="123">
        <v>0</v>
      </c>
      <c r="BT39" s="123">
        <v>3</v>
      </c>
      <c r="BU39" s="123">
        <v>0</v>
      </c>
      <c r="BV39" s="123">
        <v>0</v>
      </c>
      <c r="BW39" s="123">
        <v>0</v>
      </c>
      <c r="BX39" s="123">
        <v>0</v>
      </c>
      <c r="BY39" s="123">
        <v>0</v>
      </c>
      <c r="BZ39" s="123">
        <v>0</v>
      </c>
      <c r="CA39" s="123">
        <v>0</v>
      </c>
      <c r="CB39" s="123">
        <v>0</v>
      </c>
      <c r="CC39" s="123">
        <v>0</v>
      </c>
      <c r="CD39" s="123">
        <v>2</v>
      </c>
      <c r="CE39" s="123">
        <v>0</v>
      </c>
      <c r="CF39" s="123">
        <v>0</v>
      </c>
      <c r="CG39" s="123">
        <v>0</v>
      </c>
      <c r="CH39" s="123">
        <v>0</v>
      </c>
      <c r="CI39" s="123">
        <v>1</v>
      </c>
      <c r="CJ39" s="123">
        <v>3</v>
      </c>
      <c r="CK39" s="123">
        <v>1</v>
      </c>
      <c r="CL39" s="123">
        <v>0</v>
      </c>
      <c r="CM39" s="123">
        <v>0</v>
      </c>
      <c r="CN39" s="123">
        <v>1</v>
      </c>
      <c r="CO39" s="123">
        <v>0</v>
      </c>
      <c r="CP39" s="123">
        <v>0</v>
      </c>
      <c r="CQ39" s="123">
        <v>0</v>
      </c>
      <c r="CR39" s="123">
        <v>0</v>
      </c>
      <c r="CS39" s="123">
        <v>0</v>
      </c>
      <c r="CT39" s="123">
        <v>0</v>
      </c>
      <c r="CU39" s="123">
        <v>0</v>
      </c>
      <c r="CV39" s="123">
        <v>0</v>
      </c>
      <c r="CW39" s="123">
        <v>0</v>
      </c>
      <c r="CX39" s="123">
        <v>0</v>
      </c>
      <c r="CY39" s="123">
        <v>0</v>
      </c>
      <c r="CZ39" s="123">
        <v>0</v>
      </c>
      <c r="DA39" s="123">
        <v>0</v>
      </c>
      <c r="DB39" s="123">
        <v>0</v>
      </c>
      <c r="DC39" s="123">
        <v>0</v>
      </c>
      <c r="DD39" s="123">
        <v>0</v>
      </c>
      <c r="DE39" s="123">
        <v>0</v>
      </c>
      <c r="DF39" s="123">
        <v>0</v>
      </c>
      <c r="DG39" s="123">
        <v>0</v>
      </c>
      <c r="DH39" s="123">
        <v>0</v>
      </c>
      <c r="DI39" s="123">
        <v>0</v>
      </c>
      <c r="DJ39" s="123">
        <v>0</v>
      </c>
      <c r="DK39" s="123">
        <v>0</v>
      </c>
      <c r="DL39" s="123">
        <v>0</v>
      </c>
      <c r="DM39" s="123">
        <v>0</v>
      </c>
      <c r="DN39" s="123">
        <v>1</v>
      </c>
      <c r="DO39" s="123">
        <v>0</v>
      </c>
      <c r="DP39" s="123">
        <v>0</v>
      </c>
      <c r="DQ39" s="123">
        <v>9</v>
      </c>
      <c r="DR39" s="123">
        <v>2</v>
      </c>
      <c r="DS39" s="123">
        <v>158</v>
      </c>
      <c r="DT39" s="123">
        <v>1</v>
      </c>
      <c r="DU39" s="123"/>
      <c r="DV39" s="123">
        <v>0</v>
      </c>
      <c r="DW39" s="123">
        <v>0</v>
      </c>
      <c r="DX39" s="123">
        <v>75</v>
      </c>
      <c r="DY39" s="123">
        <v>0</v>
      </c>
      <c r="DZ39" s="142"/>
      <c r="EA39" s="123">
        <v>2</v>
      </c>
      <c r="EB39" s="142" t="s">
        <v>1395</v>
      </c>
      <c r="EC39" s="142" t="s">
        <v>1396</v>
      </c>
      <c r="ED39" s="123">
        <v>1</v>
      </c>
      <c r="EE39" s="123">
        <v>1</v>
      </c>
      <c r="EF39" s="123">
        <v>1</v>
      </c>
      <c r="EG39" s="142"/>
      <c r="EH39" s="142" t="s">
        <v>1397</v>
      </c>
      <c r="EI39" s="44">
        <v>15453</v>
      </c>
      <c r="EJ39" s="44">
        <v>33.67</v>
      </c>
      <c r="EK39" s="44">
        <v>5</v>
      </c>
    </row>
    <row r="40" spans="1:141" s="145" customFormat="1" ht="48" x14ac:dyDescent="0.2">
      <c r="A40" s="142" t="s">
        <v>384</v>
      </c>
      <c r="B40" s="142" t="s">
        <v>386</v>
      </c>
      <c r="C40" s="123">
        <v>1</v>
      </c>
      <c r="D40" s="142" t="s">
        <v>385</v>
      </c>
      <c r="E40" s="142" t="s">
        <v>1398</v>
      </c>
      <c r="F40" s="142">
        <v>100</v>
      </c>
      <c r="G40" s="142">
        <v>25601</v>
      </c>
      <c r="H40" s="142" t="s">
        <v>386</v>
      </c>
      <c r="I40" s="142" t="s">
        <v>1399</v>
      </c>
      <c r="J40" s="142" t="s">
        <v>1400</v>
      </c>
      <c r="K40" s="142" t="s">
        <v>1401</v>
      </c>
      <c r="L40" s="142" t="s">
        <v>1369</v>
      </c>
      <c r="M40" s="142" t="s">
        <v>1290</v>
      </c>
      <c r="N40" s="142" t="s">
        <v>1402</v>
      </c>
      <c r="O40" s="142"/>
      <c r="P40" s="142">
        <v>317754187</v>
      </c>
      <c r="Q40" s="142" t="s">
        <v>1403</v>
      </c>
      <c r="R40" s="142"/>
      <c r="S40" s="142" t="s">
        <v>956</v>
      </c>
      <c r="T40" s="142" t="s">
        <v>1404</v>
      </c>
      <c r="U40" s="142"/>
      <c r="V40" s="142">
        <v>317754196</v>
      </c>
      <c r="W40" s="142" t="s">
        <v>1405</v>
      </c>
      <c r="X40" s="123">
        <v>5</v>
      </c>
      <c r="Y40" s="123">
        <v>0</v>
      </c>
      <c r="Z40" s="123">
        <v>5</v>
      </c>
      <c r="AA40" s="143">
        <v>5</v>
      </c>
      <c r="AB40" s="143">
        <v>0</v>
      </c>
      <c r="AC40" s="143">
        <v>5</v>
      </c>
      <c r="AD40" s="144" t="s">
        <v>945</v>
      </c>
      <c r="AE40" s="123">
        <v>5</v>
      </c>
      <c r="AF40" s="144" t="s">
        <v>945</v>
      </c>
      <c r="AG40" s="123">
        <v>0</v>
      </c>
      <c r="AH40" s="123">
        <v>2</v>
      </c>
      <c r="AI40" s="123">
        <v>0</v>
      </c>
      <c r="AJ40" s="123">
        <v>3</v>
      </c>
      <c r="AK40" s="123">
        <v>5</v>
      </c>
      <c r="AL40" s="144" t="s">
        <v>945</v>
      </c>
      <c r="AM40" s="123">
        <v>2</v>
      </c>
      <c r="AN40" s="123">
        <v>0</v>
      </c>
      <c r="AO40" s="123">
        <v>3</v>
      </c>
      <c r="AP40" s="123">
        <v>5</v>
      </c>
      <c r="AQ40" s="144" t="s">
        <v>945</v>
      </c>
      <c r="AR40" s="123">
        <v>0</v>
      </c>
      <c r="AS40" s="123">
        <v>0</v>
      </c>
      <c r="AT40" s="123">
        <v>4</v>
      </c>
      <c r="AU40" s="123">
        <v>1</v>
      </c>
      <c r="AV40" s="123">
        <v>0</v>
      </c>
      <c r="AW40" s="123">
        <v>0</v>
      </c>
      <c r="AX40" s="123">
        <v>5</v>
      </c>
      <c r="AY40" s="144" t="s">
        <v>945</v>
      </c>
      <c r="AZ40" s="123">
        <v>0</v>
      </c>
      <c r="BA40" s="123">
        <v>1</v>
      </c>
      <c r="BB40" s="123">
        <v>1</v>
      </c>
      <c r="BC40" s="123">
        <v>1</v>
      </c>
      <c r="BD40" s="123">
        <v>65</v>
      </c>
      <c r="BE40" s="123">
        <v>314</v>
      </c>
      <c r="BF40" s="123">
        <v>0</v>
      </c>
      <c r="BG40" s="123">
        <v>0</v>
      </c>
      <c r="BH40" s="123">
        <v>22</v>
      </c>
      <c r="BI40" s="123">
        <v>1</v>
      </c>
      <c r="BJ40" s="123">
        <v>0</v>
      </c>
      <c r="BK40" s="123">
        <v>33</v>
      </c>
      <c r="BL40" s="123">
        <v>212</v>
      </c>
      <c r="BM40" s="123">
        <v>8</v>
      </c>
      <c r="BN40" s="123">
        <v>0</v>
      </c>
      <c r="BO40" s="123">
        <v>4</v>
      </c>
      <c r="BP40" s="123">
        <v>26</v>
      </c>
      <c r="BQ40" s="123">
        <v>0</v>
      </c>
      <c r="BR40" s="123">
        <v>0</v>
      </c>
      <c r="BS40" s="123">
        <v>4</v>
      </c>
      <c r="BT40" s="123">
        <v>36</v>
      </c>
      <c r="BU40" s="123">
        <v>0</v>
      </c>
      <c r="BV40" s="123">
        <v>0</v>
      </c>
      <c r="BW40" s="123">
        <v>0</v>
      </c>
      <c r="BX40" s="123">
        <v>0</v>
      </c>
      <c r="BY40" s="123">
        <v>0</v>
      </c>
      <c r="BZ40" s="123">
        <v>0</v>
      </c>
      <c r="CA40" s="123">
        <v>0</v>
      </c>
      <c r="CB40" s="123">
        <v>0</v>
      </c>
      <c r="CC40" s="123">
        <v>126</v>
      </c>
      <c r="CD40" s="123">
        <v>8</v>
      </c>
      <c r="CE40" s="123">
        <v>0</v>
      </c>
      <c r="CF40" s="123">
        <v>5</v>
      </c>
      <c r="CG40" s="123">
        <v>1</v>
      </c>
      <c r="CH40" s="123">
        <v>0</v>
      </c>
      <c r="CI40" s="123">
        <v>32</v>
      </c>
      <c r="CJ40" s="123">
        <v>22</v>
      </c>
      <c r="CK40" s="123">
        <v>7</v>
      </c>
      <c r="CL40" s="123">
        <v>0</v>
      </c>
      <c r="CM40" s="123">
        <v>0</v>
      </c>
      <c r="CN40" s="123">
        <v>0</v>
      </c>
      <c r="CO40" s="123">
        <v>0</v>
      </c>
      <c r="CP40" s="123">
        <v>0</v>
      </c>
      <c r="CQ40" s="123">
        <v>1</v>
      </c>
      <c r="CR40" s="123">
        <v>0</v>
      </c>
      <c r="CS40" s="123">
        <v>0</v>
      </c>
      <c r="CT40" s="123">
        <v>0</v>
      </c>
      <c r="CU40" s="123">
        <v>0</v>
      </c>
      <c r="CV40" s="123">
        <v>0</v>
      </c>
      <c r="CW40" s="123">
        <v>0</v>
      </c>
      <c r="CX40" s="123">
        <v>0</v>
      </c>
      <c r="CY40" s="123">
        <v>0</v>
      </c>
      <c r="CZ40" s="123">
        <v>1</v>
      </c>
      <c r="DA40" s="123">
        <v>0</v>
      </c>
      <c r="DB40" s="123">
        <v>0</v>
      </c>
      <c r="DC40" s="123">
        <v>0</v>
      </c>
      <c r="DD40" s="123">
        <v>0</v>
      </c>
      <c r="DE40" s="123">
        <v>1</v>
      </c>
      <c r="DF40" s="123">
        <v>4</v>
      </c>
      <c r="DG40" s="123">
        <v>0</v>
      </c>
      <c r="DH40" s="123">
        <v>0</v>
      </c>
      <c r="DI40" s="123">
        <v>0</v>
      </c>
      <c r="DJ40" s="123">
        <v>0</v>
      </c>
      <c r="DK40" s="123">
        <v>0</v>
      </c>
      <c r="DL40" s="123">
        <v>0</v>
      </c>
      <c r="DM40" s="123">
        <v>0</v>
      </c>
      <c r="DN40" s="123">
        <v>1</v>
      </c>
      <c r="DO40" s="123">
        <v>0</v>
      </c>
      <c r="DP40" s="123">
        <v>0</v>
      </c>
      <c r="DQ40" s="123">
        <v>384</v>
      </c>
      <c r="DR40" s="123">
        <v>4</v>
      </c>
      <c r="DS40" s="123">
        <v>549</v>
      </c>
      <c r="DT40" s="123">
        <v>1</v>
      </c>
      <c r="DU40" s="123">
        <v>1</v>
      </c>
      <c r="DV40" s="123">
        <v>0</v>
      </c>
      <c r="DW40" s="123">
        <v>0</v>
      </c>
      <c r="DX40" s="123">
        <v>60</v>
      </c>
      <c r="DY40" s="123">
        <v>0</v>
      </c>
      <c r="DZ40" s="142" t="s">
        <v>973</v>
      </c>
      <c r="EA40" s="123">
        <v>3</v>
      </c>
      <c r="EB40" s="142" t="s">
        <v>973</v>
      </c>
      <c r="EC40" s="142" t="s">
        <v>973</v>
      </c>
      <c r="ED40" s="123">
        <v>1</v>
      </c>
      <c r="EE40" s="123">
        <v>1</v>
      </c>
      <c r="EF40" s="123">
        <v>1</v>
      </c>
      <c r="EG40" s="142" t="s">
        <v>973</v>
      </c>
      <c r="EH40" s="142" t="s">
        <v>1406</v>
      </c>
      <c r="EI40" s="44">
        <v>58981</v>
      </c>
      <c r="EJ40" s="44">
        <v>690.02</v>
      </c>
      <c r="EK40" s="44">
        <v>51</v>
      </c>
    </row>
    <row r="41" spans="1:141" s="145" customFormat="1" ht="36" x14ac:dyDescent="0.2">
      <c r="A41" s="142" t="s">
        <v>384</v>
      </c>
      <c r="B41" s="142" t="s">
        <v>388</v>
      </c>
      <c r="C41" s="123">
        <v>1</v>
      </c>
      <c r="D41" s="142" t="s">
        <v>387</v>
      </c>
      <c r="E41" s="142" t="s">
        <v>1407</v>
      </c>
      <c r="F41" s="142">
        <v>68</v>
      </c>
      <c r="G41" s="142">
        <v>26643</v>
      </c>
      <c r="H41" s="142" t="s">
        <v>1408</v>
      </c>
      <c r="I41" s="142" t="s">
        <v>1409</v>
      </c>
      <c r="J41" s="142" t="s">
        <v>1410</v>
      </c>
      <c r="K41" s="142" t="s">
        <v>1411</v>
      </c>
      <c r="L41" s="142" t="s">
        <v>937</v>
      </c>
      <c r="M41" s="142" t="s">
        <v>1412</v>
      </c>
      <c r="N41" s="142" t="s">
        <v>1413</v>
      </c>
      <c r="O41" s="142"/>
      <c r="P41" s="142">
        <v>311654270</v>
      </c>
      <c r="Q41" s="142" t="s">
        <v>1414</v>
      </c>
      <c r="R41" s="142" t="s">
        <v>937</v>
      </c>
      <c r="S41" s="142" t="s">
        <v>1412</v>
      </c>
      <c r="T41" s="142" t="s">
        <v>1413</v>
      </c>
      <c r="U41" s="142"/>
      <c r="V41" s="142">
        <v>311654270</v>
      </c>
      <c r="W41" s="142" t="s">
        <v>1414</v>
      </c>
      <c r="X41" s="123">
        <v>6</v>
      </c>
      <c r="Y41" s="123">
        <v>1</v>
      </c>
      <c r="Z41" s="123">
        <v>7</v>
      </c>
      <c r="AA41" s="143">
        <v>5.5</v>
      </c>
      <c r="AB41" s="143">
        <v>1</v>
      </c>
      <c r="AC41" s="143">
        <v>6.5</v>
      </c>
      <c r="AD41" s="144" t="s">
        <v>945</v>
      </c>
      <c r="AE41" s="123">
        <v>3</v>
      </c>
      <c r="AF41" s="144" t="s">
        <v>945</v>
      </c>
      <c r="AG41" s="123">
        <v>0</v>
      </c>
      <c r="AH41" s="123">
        <v>4</v>
      </c>
      <c r="AI41" s="123">
        <v>0</v>
      </c>
      <c r="AJ41" s="123">
        <v>2</v>
      </c>
      <c r="AK41" s="123">
        <v>6</v>
      </c>
      <c r="AL41" s="144" t="s">
        <v>945</v>
      </c>
      <c r="AM41" s="123">
        <v>1</v>
      </c>
      <c r="AN41" s="123">
        <v>1</v>
      </c>
      <c r="AO41" s="123">
        <v>4</v>
      </c>
      <c r="AP41" s="123">
        <v>6</v>
      </c>
      <c r="AQ41" s="144" t="s">
        <v>945</v>
      </c>
      <c r="AR41" s="123">
        <v>0</v>
      </c>
      <c r="AS41" s="123">
        <v>0</v>
      </c>
      <c r="AT41" s="123">
        <v>1</v>
      </c>
      <c r="AU41" s="123">
        <v>4</v>
      </c>
      <c r="AV41" s="123">
        <v>0</v>
      </c>
      <c r="AW41" s="123">
        <v>1</v>
      </c>
      <c r="AX41" s="123">
        <v>6</v>
      </c>
      <c r="AY41" s="144" t="s">
        <v>945</v>
      </c>
      <c r="AZ41" s="123">
        <v>1</v>
      </c>
      <c r="BA41" s="123">
        <v>1</v>
      </c>
      <c r="BB41" s="123">
        <v>0</v>
      </c>
      <c r="BC41" s="123">
        <v>1</v>
      </c>
      <c r="BD41" s="123">
        <v>16</v>
      </c>
      <c r="BE41" s="123">
        <v>153</v>
      </c>
      <c r="BF41" s="123">
        <v>0</v>
      </c>
      <c r="BG41" s="123">
        <v>0</v>
      </c>
      <c r="BH41" s="123">
        <v>7</v>
      </c>
      <c r="BI41" s="123">
        <v>0</v>
      </c>
      <c r="BJ41" s="123">
        <v>0</v>
      </c>
      <c r="BK41" s="123">
        <v>0</v>
      </c>
      <c r="BL41" s="123">
        <v>126</v>
      </c>
      <c r="BM41" s="123">
        <v>1</v>
      </c>
      <c r="BN41" s="123">
        <v>0</v>
      </c>
      <c r="BO41" s="123">
        <v>0</v>
      </c>
      <c r="BP41" s="123">
        <v>84</v>
      </c>
      <c r="BQ41" s="123">
        <v>0</v>
      </c>
      <c r="BR41" s="123">
        <v>0</v>
      </c>
      <c r="BS41" s="123">
        <v>0</v>
      </c>
      <c r="BT41" s="123">
        <v>8</v>
      </c>
      <c r="BU41" s="123">
        <v>0</v>
      </c>
      <c r="BV41" s="123">
        <v>0</v>
      </c>
      <c r="BW41" s="123">
        <v>0</v>
      </c>
      <c r="BX41" s="123">
        <v>0</v>
      </c>
      <c r="BY41" s="123">
        <v>0</v>
      </c>
      <c r="BZ41" s="123">
        <v>0</v>
      </c>
      <c r="CA41" s="123">
        <v>0</v>
      </c>
      <c r="CB41" s="123">
        <v>0</v>
      </c>
      <c r="CC41" s="123">
        <v>2</v>
      </c>
      <c r="CD41" s="123">
        <v>1</v>
      </c>
      <c r="CE41" s="123">
        <v>0</v>
      </c>
      <c r="CF41" s="123">
        <v>2</v>
      </c>
      <c r="CG41" s="123">
        <v>0</v>
      </c>
      <c r="CH41" s="123">
        <v>0</v>
      </c>
      <c r="CI41" s="123">
        <v>17</v>
      </c>
      <c r="CJ41" s="123">
        <v>3</v>
      </c>
      <c r="CK41" s="123">
        <v>2</v>
      </c>
      <c r="CL41" s="123">
        <v>0</v>
      </c>
      <c r="CM41" s="123">
        <v>0</v>
      </c>
      <c r="CN41" s="123">
        <v>0</v>
      </c>
      <c r="CO41" s="123">
        <v>0</v>
      </c>
      <c r="CP41" s="123">
        <v>0</v>
      </c>
      <c r="CQ41" s="123">
        <v>0</v>
      </c>
      <c r="CR41" s="123">
        <v>0</v>
      </c>
      <c r="CS41" s="123">
        <v>0</v>
      </c>
      <c r="CT41" s="123">
        <v>0</v>
      </c>
      <c r="CU41" s="123">
        <v>0</v>
      </c>
      <c r="CV41" s="123">
        <v>0</v>
      </c>
      <c r="CW41" s="123">
        <v>0</v>
      </c>
      <c r="CX41" s="123">
        <v>0</v>
      </c>
      <c r="CY41" s="123">
        <v>0</v>
      </c>
      <c r="CZ41" s="123">
        <v>0</v>
      </c>
      <c r="DA41" s="123">
        <v>0</v>
      </c>
      <c r="DB41" s="123">
        <v>0</v>
      </c>
      <c r="DC41" s="123">
        <v>0</v>
      </c>
      <c r="DD41" s="123">
        <v>0</v>
      </c>
      <c r="DE41" s="123">
        <v>0</v>
      </c>
      <c r="DF41" s="123">
        <v>0</v>
      </c>
      <c r="DG41" s="123">
        <v>0</v>
      </c>
      <c r="DH41" s="123">
        <v>1</v>
      </c>
      <c r="DI41" s="123">
        <v>0</v>
      </c>
      <c r="DJ41" s="123">
        <v>1</v>
      </c>
      <c r="DK41" s="123">
        <v>29</v>
      </c>
      <c r="DL41" s="123">
        <v>0</v>
      </c>
      <c r="DM41" s="123">
        <v>0</v>
      </c>
      <c r="DN41" s="123">
        <v>1</v>
      </c>
      <c r="DO41" s="123">
        <v>0</v>
      </c>
      <c r="DP41" s="123">
        <v>0</v>
      </c>
      <c r="DQ41" s="123">
        <v>177</v>
      </c>
      <c r="DR41" s="123">
        <v>1</v>
      </c>
      <c r="DS41" s="123">
        <v>857</v>
      </c>
      <c r="DT41" s="123">
        <v>0</v>
      </c>
      <c r="DU41" s="123"/>
      <c r="DV41" s="123">
        <v>0</v>
      </c>
      <c r="DW41" s="123">
        <v>0</v>
      </c>
      <c r="DX41" s="123">
        <v>80</v>
      </c>
      <c r="DY41" s="123">
        <v>0</v>
      </c>
      <c r="DZ41" s="142"/>
      <c r="EA41" s="123">
        <v>1</v>
      </c>
      <c r="EB41" s="142"/>
      <c r="EC41" s="142"/>
      <c r="ED41" s="123">
        <v>1</v>
      </c>
      <c r="EE41" s="123">
        <v>1</v>
      </c>
      <c r="EF41" s="123">
        <v>1</v>
      </c>
      <c r="EG41" s="142"/>
      <c r="EH41" s="142" t="s">
        <v>1415</v>
      </c>
      <c r="EI41" s="44">
        <v>60809</v>
      </c>
      <c r="EJ41" s="44">
        <v>415.67</v>
      </c>
      <c r="EK41" s="44">
        <v>48</v>
      </c>
    </row>
    <row r="42" spans="1:141" s="145" customFormat="1" ht="60" x14ac:dyDescent="0.2">
      <c r="A42" s="142" t="s">
        <v>384</v>
      </c>
      <c r="B42" s="142" t="s">
        <v>571</v>
      </c>
      <c r="C42" s="123">
        <v>1</v>
      </c>
      <c r="D42" s="142" t="s">
        <v>389</v>
      </c>
      <c r="E42" s="142" t="s">
        <v>1398</v>
      </c>
      <c r="F42" s="142" t="s">
        <v>1416</v>
      </c>
      <c r="G42" s="142">
        <v>25001</v>
      </c>
      <c r="H42" s="142" t="s">
        <v>1417</v>
      </c>
      <c r="I42" s="142" t="s">
        <v>1418</v>
      </c>
      <c r="J42" s="142" t="s">
        <v>1419</v>
      </c>
      <c r="K42" s="142" t="s">
        <v>1420</v>
      </c>
      <c r="L42" s="142" t="s">
        <v>941</v>
      </c>
      <c r="M42" s="142" t="s">
        <v>1421</v>
      </c>
      <c r="N42" s="142" t="s">
        <v>1422</v>
      </c>
      <c r="O42" s="142"/>
      <c r="P42" s="142">
        <v>221621450</v>
      </c>
      <c r="Q42" s="142" t="s">
        <v>1423</v>
      </c>
      <c r="R42" s="142" t="s">
        <v>1001</v>
      </c>
      <c r="S42" s="142" t="s">
        <v>1252</v>
      </c>
      <c r="T42" s="142" t="s">
        <v>1424</v>
      </c>
      <c r="U42" s="142"/>
      <c r="V42" s="142">
        <v>221621456</v>
      </c>
      <c r="W42" s="142" t="s">
        <v>1425</v>
      </c>
      <c r="X42" s="123">
        <v>6</v>
      </c>
      <c r="Y42" s="123">
        <v>0</v>
      </c>
      <c r="Z42" s="123">
        <v>6</v>
      </c>
      <c r="AA42" s="143">
        <v>6</v>
      </c>
      <c r="AB42" s="143">
        <v>0</v>
      </c>
      <c r="AC42" s="143">
        <v>6</v>
      </c>
      <c r="AD42" s="144" t="s">
        <v>945</v>
      </c>
      <c r="AE42" s="123">
        <v>6</v>
      </c>
      <c r="AF42" s="144" t="s">
        <v>945</v>
      </c>
      <c r="AG42" s="123">
        <v>0</v>
      </c>
      <c r="AH42" s="123">
        <v>2</v>
      </c>
      <c r="AI42" s="123">
        <v>1</v>
      </c>
      <c r="AJ42" s="123">
        <v>3</v>
      </c>
      <c r="AK42" s="123">
        <v>6</v>
      </c>
      <c r="AL42" s="144" t="s">
        <v>945</v>
      </c>
      <c r="AM42" s="123">
        <v>2</v>
      </c>
      <c r="AN42" s="123">
        <v>0</v>
      </c>
      <c r="AO42" s="123">
        <v>4</v>
      </c>
      <c r="AP42" s="123">
        <v>6</v>
      </c>
      <c r="AQ42" s="144" t="s">
        <v>945</v>
      </c>
      <c r="AR42" s="123">
        <v>0</v>
      </c>
      <c r="AS42" s="123">
        <v>0</v>
      </c>
      <c r="AT42" s="123">
        <v>0</v>
      </c>
      <c r="AU42" s="123">
        <v>6</v>
      </c>
      <c r="AV42" s="123">
        <v>0</v>
      </c>
      <c r="AW42" s="123">
        <v>0</v>
      </c>
      <c r="AX42" s="123">
        <v>6</v>
      </c>
      <c r="AY42" s="144" t="s">
        <v>945</v>
      </c>
      <c r="AZ42" s="123">
        <v>0</v>
      </c>
      <c r="BA42" s="123">
        <v>1</v>
      </c>
      <c r="BB42" s="123">
        <v>0</v>
      </c>
      <c r="BC42" s="123">
        <v>1</v>
      </c>
      <c r="BD42" s="123">
        <v>79</v>
      </c>
      <c r="BE42" s="123">
        <v>219</v>
      </c>
      <c r="BF42" s="123">
        <v>0</v>
      </c>
      <c r="BG42" s="123">
        <v>0</v>
      </c>
      <c r="BH42" s="123">
        <v>19</v>
      </c>
      <c r="BI42" s="123">
        <v>0</v>
      </c>
      <c r="BJ42" s="123">
        <v>3</v>
      </c>
      <c r="BK42" s="123">
        <v>0</v>
      </c>
      <c r="BL42" s="123">
        <v>138</v>
      </c>
      <c r="BM42" s="123">
        <v>0</v>
      </c>
      <c r="BN42" s="123">
        <v>0</v>
      </c>
      <c r="BO42" s="123">
        <v>5</v>
      </c>
      <c r="BP42" s="123">
        <v>219</v>
      </c>
      <c r="BQ42" s="123">
        <v>0</v>
      </c>
      <c r="BR42" s="123">
        <v>3</v>
      </c>
      <c r="BS42" s="123">
        <v>0</v>
      </c>
      <c r="BT42" s="123">
        <v>4</v>
      </c>
      <c r="BU42" s="123">
        <v>0</v>
      </c>
      <c r="BV42" s="123">
        <v>0</v>
      </c>
      <c r="BW42" s="123">
        <v>0</v>
      </c>
      <c r="BX42" s="123">
        <v>0</v>
      </c>
      <c r="BY42" s="123">
        <v>0</v>
      </c>
      <c r="BZ42" s="123">
        <v>0</v>
      </c>
      <c r="CA42" s="123">
        <v>0</v>
      </c>
      <c r="CB42" s="123">
        <v>0</v>
      </c>
      <c r="CC42" s="123">
        <v>1</v>
      </c>
      <c r="CD42" s="123">
        <v>1</v>
      </c>
      <c r="CE42" s="123">
        <v>0</v>
      </c>
      <c r="CF42" s="123">
        <v>3</v>
      </c>
      <c r="CG42" s="123">
        <v>0</v>
      </c>
      <c r="CH42" s="123">
        <v>0</v>
      </c>
      <c r="CI42" s="123">
        <v>17</v>
      </c>
      <c r="CJ42" s="123">
        <v>0</v>
      </c>
      <c r="CK42" s="123">
        <v>13</v>
      </c>
      <c r="CL42" s="123">
        <v>0</v>
      </c>
      <c r="CM42" s="123">
        <v>0</v>
      </c>
      <c r="CN42" s="123">
        <v>0</v>
      </c>
      <c r="CO42" s="123">
        <v>0</v>
      </c>
      <c r="CP42" s="123">
        <v>0</v>
      </c>
      <c r="CQ42" s="123">
        <v>0</v>
      </c>
      <c r="CR42" s="123">
        <v>1</v>
      </c>
      <c r="CS42" s="123">
        <v>0</v>
      </c>
      <c r="CT42" s="123">
        <v>0</v>
      </c>
      <c r="CU42" s="123">
        <v>0</v>
      </c>
      <c r="CV42" s="123">
        <v>0</v>
      </c>
      <c r="CW42" s="123">
        <v>0</v>
      </c>
      <c r="CX42" s="123">
        <v>0</v>
      </c>
      <c r="CY42" s="123">
        <v>0</v>
      </c>
      <c r="CZ42" s="123">
        <v>0</v>
      </c>
      <c r="DA42" s="123">
        <v>0</v>
      </c>
      <c r="DB42" s="123">
        <v>1</v>
      </c>
      <c r="DC42" s="123">
        <v>0</v>
      </c>
      <c r="DD42" s="123">
        <v>0</v>
      </c>
      <c r="DE42" s="123">
        <v>2</v>
      </c>
      <c r="DF42" s="123">
        <v>4</v>
      </c>
      <c r="DG42" s="123">
        <v>0</v>
      </c>
      <c r="DH42" s="123">
        <v>6</v>
      </c>
      <c r="DI42" s="123">
        <v>0</v>
      </c>
      <c r="DJ42" s="123">
        <v>1</v>
      </c>
      <c r="DK42" s="123">
        <v>0</v>
      </c>
      <c r="DL42" s="123">
        <v>0</v>
      </c>
      <c r="DM42" s="123">
        <v>0</v>
      </c>
      <c r="DN42" s="123">
        <v>11</v>
      </c>
      <c r="DO42" s="123">
        <v>0</v>
      </c>
      <c r="DP42" s="123">
        <v>0</v>
      </c>
      <c r="DQ42" s="123">
        <v>219</v>
      </c>
      <c r="DR42" s="123">
        <v>11</v>
      </c>
      <c r="DS42" s="123">
        <v>1680</v>
      </c>
      <c r="DT42" s="123">
        <v>0</v>
      </c>
      <c r="DU42" s="123">
        <v>0</v>
      </c>
      <c r="DV42" s="123">
        <v>1</v>
      </c>
      <c r="DW42" s="123">
        <v>0</v>
      </c>
      <c r="DX42" s="123">
        <v>50</v>
      </c>
      <c r="DY42" s="123">
        <v>1</v>
      </c>
      <c r="DZ42" s="142" t="s">
        <v>1426</v>
      </c>
      <c r="EA42" s="123">
        <v>2</v>
      </c>
      <c r="EB42" s="142" t="s">
        <v>1427</v>
      </c>
      <c r="EC42" s="142" t="s">
        <v>1428</v>
      </c>
      <c r="ED42" s="123">
        <v>1</v>
      </c>
      <c r="EE42" s="123">
        <v>1</v>
      </c>
      <c r="EF42" s="123">
        <v>1</v>
      </c>
      <c r="EG42" s="142"/>
      <c r="EH42" s="142" t="s">
        <v>1429</v>
      </c>
      <c r="EI42" s="44">
        <v>102715</v>
      </c>
      <c r="EJ42" s="44">
        <v>378.17</v>
      </c>
      <c r="EK42" s="44">
        <v>58</v>
      </c>
    </row>
    <row r="43" spans="1:141" s="145" customFormat="1" x14ac:dyDescent="0.2">
      <c r="A43" s="142" t="s">
        <v>384</v>
      </c>
      <c r="B43" s="142" t="s">
        <v>391</v>
      </c>
      <c r="C43" s="123">
        <v>1</v>
      </c>
      <c r="D43" s="142" t="s">
        <v>390</v>
      </c>
      <c r="E43" s="142" t="s">
        <v>1430</v>
      </c>
      <c r="F43" s="142" t="s">
        <v>624</v>
      </c>
      <c r="G43" s="142">
        <v>28601</v>
      </c>
      <c r="H43" s="142" t="s">
        <v>391</v>
      </c>
      <c r="I43" s="142" t="s">
        <v>1431</v>
      </c>
      <c r="J43" s="142" t="s">
        <v>1432</v>
      </c>
      <c r="K43" s="142" t="s">
        <v>1411</v>
      </c>
      <c r="L43" s="142"/>
      <c r="M43" s="142" t="s">
        <v>1098</v>
      </c>
      <c r="N43" s="142" t="s">
        <v>1433</v>
      </c>
      <c r="O43" s="142"/>
      <c r="P43" s="142">
        <v>327300124</v>
      </c>
      <c r="Q43" s="142" t="s">
        <v>1434</v>
      </c>
      <c r="R43" s="142"/>
      <c r="S43" s="142" t="s">
        <v>1098</v>
      </c>
      <c r="T43" s="142" t="s">
        <v>1433</v>
      </c>
      <c r="U43" s="142"/>
      <c r="V43" s="142">
        <v>327300124</v>
      </c>
      <c r="W43" s="142" t="s">
        <v>1434</v>
      </c>
      <c r="X43" s="123">
        <v>1</v>
      </c>
      <c r="Y43" s="123">
        <v>1</v>
      </c>
      <c r="Z43" s="123">
        <v>2</v>
      </c>
      <c r="AA43" s="143">
        <v>0</v>
      </c>
      <c r="AB43" s="143">
        <v>0</v>
      </c>
      <c r="AC43" s="143">
        <v>0</v>
      </c>
      <c r="AD43" s="144" t="s">
        <v>945</v>
      </c>
      <c r="AE43" s="123">
        <v>1</v>
      </c>
      <c r="AF43" s="144" t="s">
        <v>945</v>
      </c>
      <c r="AG43" s="123">
        <v>0</v>
      </c>
      <c r="AH43" s="123">
        <v>1</v>
      </c>
      <c r="AI43" s="123">
        <v>0</v>
      </c>
      <c r="AJ43" s="123">
        <v>0</v>
      </c>
      <c r="AK43" s="123">
        <v>1</v>
      </c>
      <c r="AL43" s="144" t="s">
        <v>945</v>
      </c>
      <c r="AM43" s="123">
        <v>0</v>
      </c>
      <c r="AN43" s="123">
        <v>0</v>
      </c>
      <c r="AO43" s="123">
        <v>1</v>
      </c>
      <c r="AP43" s="123">
        <v>1</v>
      </c>
      <c r="AQ43" s="144" t="s">
        <v>945</v>
      </c>
      <c r="AR43" s="123">
        <v>0</v>
      </c>
      <c r="AS43" s="123">
        <v>0</v>
      </c>
      <c r="AT43" s="123">
        <v>0</v>
      </c>
      <c r="AU43" s="123">
        <v>0</v>
      </c>
      <c r="AV43" s="123">
        <v>1</v>
      </c>
      <c r="AW43" s="123">
        <v>0</v>
      </c>
      <c r="AX43" s="123">
        <v>1</v>
      </c>
      <c r="AY43" s="144" t="s">
        <v>945</v>
      </c>
      <c r="AZ43" s="123">
        <v>0</v>
      </c>
      <c r="BA43" s="123">
        <v>1</v>
      </c>
      <c r="BB43" s="123">
        <v>0</v>
      </c>
      <c r="BC43" s="123">
        <v>1</v>
      </c>
      <c r="BD43" s="123">
        <v>0</v>
      </c>
      <c r="BE43" s="123">
        <v>40</v>
      </c>
      <c r="BF43" s="123">
        <v>0</v>
      </c>
      <c r="BG43" s="123">
        <v>0</v>
      </c>
      <c r="BH43" s="123">
        <v>6</v>
      </c>
      <c r="BI43" s="123">
        <v>0</v>
      </c>
      <c r="BJ43" s="123">
        <v>0</v>
      </c>
      <c r="BK43" s="123">
        <v>0</v>
      </c>
      <c r="BL43" s="123">
        <v>38</v>
      </c>
      <c r="BM43" s="123">
        <v>0</v>
      </c>
      <c r="BN43" s="123">
        <v>0</v>
      </c>
      <c r="BO43" s="123">
        <v>4</v>
      </c>
      <c r="BP43" s="123">
        <v>4</v>
      </c>
      <c r="BQ43" s="123">
        <v>0</v>
      </c>
      <c r="BR43" s="123">
        <v>0</v>
      </c>
      <c r="BS43" s="123">
        <v>0</v>
      </c>
      <c r="BT43" s="123">
        <v>0</v>
      </c>
      <c r="BU43" s="123">
        <v>0</v>
      </c>
      <c r="BV43" s="123">
        <v>0</v>
      </c>
      <c r="BW43" s="123">
        <v>0</v>
      </c>
      <c r="BX43" s="123">
        <v>0</v>
      </c>
      <c r="BY43" s="123">
        <v>0</v>
      </c>
      <c r="BZ43" s="123">
        <v>0</v>
      </c>
      <c r="CA43" s="123">
        <v>0</v>
      </c>
      <c r="CB43" s="123">
        <v>0</v>
      </c>
      <c r="CC43" s="123">
        <v>0</v>
      </c>
      <c r="CD43" s="123">
        <v>0</v>
      </c>
      <c r="CE43" s="123">
        <v>0</v>
      </c>
      <c r="CF43" s="123">
        <v>0</v>
      </c>
      <c r="CG43" s="123">
        <v>0</v>
      </c>
      <c r="CH43" s="123">
        <v>0</v>
      </c>
      <c r="CI43" s="123">
        <v>0</v>
      </c>
      <c r="CJ43" s="123">
        <v>0</v>
      </c>
      <c r="CK43" s="123">
        <v>0</v>
      </c>
      <c r="CL43" s="123">
        <v>0</v>
      </c>
      <c r="CM43" s="123">
        <v>0</v>
      </c>
      <c r="CN43" s="123">
        <v>0</v>
      </c>
      <c r="CO43" s="123">
        <v>0</v>
      </c>
      <c r="CP43" s="123">
        <v>0</v>
      </c>
      <c r="CQ43" s="123">
        <v>0</v>
      </c>
      <c r="CR43" s="123">
        <v>0</v>
      </c>
      <c r="CS43" s="123">
        <v>0</v>
      </c>
      <c r="CT43" s="123">
        <v>0</v>
      </c>
      <c r="CU43" s="123">
        <v>0</v>
      </c>
      <c r="CV43" s="123">
        <v>0</v>
      </c>
      <c r="CW43" s="123">
        <v>0</v>
      </c>
      <c r="CX43" s="123">
        <v>0</v>
      </c>
      <c r="CY43" s="123">
        <v>0</v>
      </c>
      <c r="CZ43" s="123">
        <v>0</v>
      </c>
      <c r="DA43" s="123">
        <v>0</v>
      </c>
      <c r="DB43" s="123">
        <v>0</v>
      </c>
      <c r="DC43" s="123">
        <v>0</v>
      </c>
      <c r="DD43" s="123">
        <v>0</v>
      </c>
      <c r="DE43" s="123">
        <v>0</v>
      </c>
      <c r="DF43" s="123">
        <v>0</v>
      </c>
      <c r="DG43" s="123">
        <v>0</v>
      </c>
      <c r="DH43" s="123">
        <v>0</v>
      </c>
      <c r="DI43" s="123">
        <v>0</v>
      </c>
      <c r="DJ43" s="123">
        <v>0</v>
      </c>
      <c r="DK43" s="123">
        <v>0</v>
      </c>
      <c r="DL43" s="123">
        <v>0</v>
      </c>
      <c r="DM43" s="123">
        <v>0</v>
      </c>
      <c r="DN43" s="123">
        <v>0</v>
      </c>
      <c r="DO43" s="123">
        <v>0</v>
      </c>
      <c r="DP43" s="123">
        <v>0</v>
      </c>
      <c r="DQ43" s="123">
        <v>106</v>
      </c>
      <c r="DR43" s="123">
        <v>10</v>
      </c>
      <c r="DS43" s="123">
        <v>342</v>
      </c>
      <c r="DT43" s="123">
        <v>0</v>
      </c>
      <c r="DU43" s="123">
        <v>0</v>
      </c>
      <c r="DV43" s="123">
        <v>0</v>
      </c>
      <c r="DW43" s="123">
        <v>0</v>
      </c>
      <c r="DX43" s="123">
        <v>80</v>
      </c>
      <c r="DY43" s="123">
        <v>0</v>
      </c>
      <c r="DZ43" s="142"/>
      <c r="EA43" s="123">
        <v>3</v>
      </c>
      <c r="EB43" s="142" t="s">
        <v>1435</v>
      </c>
      <c r="EC43" s="142" t="s">
        <v>1436</v>
      </c>
      <c r="ED43" s="123">
        <v>1</v>
      </c>
      <c r="EE43" s="123">
        <v>1</v>
      </c>
      <c r="EF43" s="123">
        <v>1</v>
      </c>
      <c r="EG43" s="142"/>
      <c r="EH43" s="142"/>
      <c r="EI43" s="44">
        <v>25351</v>
      </c>
      <c r="EJ43" s="44">
        <v>274.35000000000002</v>
      </c>
      <c r="EK43" s="44">
        <v>37</v>
      </c>
    </row>
    <row r="44" spans="1:141" s="145" customFormat="1" ht="96" x14ac:dyDescent="0.2">
      <c r="A44" s="142" t="s">
        <v>384</v>
      </c>
      <c r="B44" s="142" t="s">
        <v>393</v>
      </c>
      <c r="C44" s="123">
        <v>1</v>
      </c>
      <c r="D44" s="142" t="s">
        <v>392</v>
      </c>
      <c r="E44" s="142" t="s">
        <v>1437</v>
      </c>
      <c r="F44" s="142">
        <v>1209</v>
      </c>
      <c r="G44" s="142">
        <v>25228</v>
      </c>
      <c r="H44" s="142" t="s">
        <v>393</v>
      </c>
      <c r="I44" s="142" t="s">
        <v>1438</v>
      </c>
      <c r="J44" s="142" t="s">
        <v>1439</v>
      </c>
      <c r="K44" s="142" t="s">
        <v>986</v>
      </c>
      <c r="L44" s="142" t="s">
        <v>973</v>
      </c>
      <c r="M44" s="142" t="s">
        <v>1112</v>
      </c>
      <c r="N44" s="142" t="s">
        <v>1440</v>
      </c>
      <c r="O44" s="142" t="s">
        <v>973</v>
      </c>
      <c r="P44" s="142">
        <v>221982386</v>
      </c>
      <c r="Q44" s="142" t="s">
        <v>1441</v>
      </c>
      <c r="R44" s="142" t="s">
        <v>973</v>
      </c>
      <c r="S44" s="142" t="s">
        <v>956</v>
      </c>
      <c r="T44" s="142" t="s">
        <v>1442</v>
      </c>
      <c r="U44" s="142" t="s">
        <v>973</v>
      </c>
      <c r="V44" s="142">
        <v>221982377</v>
      </c>
      <c r="W44" s="142" t="s">
        <v>1443</v>
      </c>
      <c r="X44" s="123">
        <v>9</v>
      </c>
      <c r="Y44" s="123">
        <v>0</v>
      </c>
      <c r="Z44" s="123">
        <v>9</v>
      </c>
      <c r="AA44" s="143">
        <v>8.5</v>
      </c>
      <c r="AB44" s="143">
        <v>0</v>
      </c>
      <c r="AC44" s="143">
        <v>8.5</v>
      </c>
      <c r="AD44" s="144" t="s">
        <v>945</v>
      </c>
      <c r="AE44" s="123">
        <v>9</v>
      </c>
      <c r="AF44" s="144" t="s">
        <v>945</v>
      </c>
      <c r="AG44" s="123">
        <v>0</v>
      </c>
      <c r="AH44" s="123">
        <v>3</v>
      </c>
      <c r="AI44" s="123">
        <v>1</v>
      </c>
      <c r="AJ44" s="123">
        <v>5</v>
      </c>
      <c r="AK44" s="123">
        <v>9</v>
      </c>
      <c r="AL44" s="144" t="s">
        <v>945</v>
      </c>
      <c r="AM44" s="123">
        <v>2</v>
      </c>
      <c r="AN44" s="123">
        <v>1</v>
      </c>
      <c r="AO44" s="123">
        <v>6</v>
      </c>
      <c r="AP44" s="123">
        <v>9</v>
      </c>
      <c r="AQ44" s="144" t="s">
        <v>945</v>
      </c>
      <c r="AR44" s="123">
        <v>0</v>
      </c>
      <c r="AS44" s="123">
        <v>0</v>
      </c>
      <c r="AT44" s="123">
        <v>0</v>
      </c>
      <c r="AU44" s="123">
        <v>9</v>
      </c>
      <c r="AV44" s="123">
        <v>0</v>
      </c>
      <c r="AW44" s="123">
        <v>0</v>
      </c>
      <c r="AX44" s="123">
        <v>9</v>
      </c>
      <c r="AY44" s="144" t="s">
        <v>945</v>
      </c>
      <c r="AZ44" s="123">
        <v>0</v>
      </c>
      <c r="BA44" s="123">
        <v>1</v>
      </c>
      <c r="BB44" s="123">
        <v>1</v>
      </c>
      <c r="BC44" s="123">
        <v>1</v>
      </c>
      <c r="BD44" s="123">
        <v>24</v>
      </c>
      <c r="BE44" s="123">
        <v>263</v>
      </c>
      <c r="BF44" s="123">
        <v>1</v>
      </c>
      <c r="BG44" s="123">
        <v>0</v>
      </c>
      <c r="BH44" s="123">
        <v>42</v>
      </c>
      <c r="BI44" s="123">
        <v>0</v>
      </c>
      <c r="BJ44" s="123">
        <v>87</v>
      </c>
      <c r="BK44" s="123">
        <v>4</v>
      </c>
      <c r="BL44" s="123">
        <v>257</v>
      </c>
      <c r="BM44" s="123">
        <v>87</v>
      </c>
      <c r="BN44" s="123">
        <v>0</v>
      </c>
      <c r="BO44" s="123">
        <v>14</v>
      </c>
      <c r="BP44" s="123">
        <v>38</v>
      </c>
      <c r="BQ44" s="123">
        <v>0</v>
      </c>
      <c r="BR44" s="123">
        <v>3</v>
      </c>
      <c r="BS44" s="123">
        <v>0</v>
      </c>
      <c r="BT44" s="123">
        <v>46</v>
      </c>
      <c r="BU44" s="123">
        <v>0</v>
      </c>
      <c r="BV44" s="123">
        <v>0</v>
      </c>
      <c r="BW44" s="123">
        <v>0</v>
      </c>
      <c r="BX44" s="123">
        <v>0</v>
      </c>
      <c r="BY44" s="123">
        <v>0</v>
      </c>
      <c r="BZ44" s="123">
        <v>0</v>
      </c>
      <c r="CA44" s="123">
        <v>0</v>
      </c>
      <c r="CB44" s="123">
        <v>0</v>
      </c>
      <c r="CC44" s="123">
        <v>17</v>
      </c>
      <c r="CD44" s="123">
        <v>8</v>
      </c>
      <c r="CE44" s="123">
        <v>0</v>
      </c>
      <c r="CF44" s="123">
        <v>6</v>
      </c>
      <c r="CG44" s="123">
        <v>0</v>
      </c>
      <c r="CH44" s="123">
        <v>0</v>
      </c>
      <c r="CI44" s="123">
        <v>12</v>
      </c>
      <c r="CJ44" s="123">
        <v>0</v>
      </c>
      <c r="CK44" s="123">
        <v>9</v>
      </c>
      <c r="CL44" s="123">
        <v>0</v>
      </c>
      <c r="CM44" s="123">
        <v>0</v>
      </c>
      <c r="CN44" s="123">
        <v>0</v>
      </c>
      <c r="CO44" s="123">
        <v>0</v>
      </c>
      <c r="CP44" s="123">
        <v>0</v>
      </c>
      <c r="CQ44" s="123">
        <v>0</v>
      </c>
      <c r="CR44" s="123">
        <v>0</v>
      </c>
      <c r="CS44" s="123">
        <v>0</v>
      </c>
      <c r="CT44" s="123">
        <v>0</v>
      </c>
      <c r="CU44" s="123">
        <v>0</v>
      </c>
      <c r="CV44" s="123">
        <v>0</v>
      </c>
      <c r="CW44" s="123">
        <v>0</v>
      </c>
      <c r="CX44" s="123">
        <v>0</v>
      </c>
      <c r="CY44" s="123">
        <v>0</v>
      </c>
      <c r="CZ44" s="123">
        <v>2</v>
      </c>
      <c r="DA44" s="123">
        <v>0</v>
      </c>
      <c r="DB44" s="123">
        <v>0</v>
      </c>
      <c r="DC44" s="123">
        <v>0</v>
      </c>
      <c r="DD44" s="123">
        <v>0</v>
      </c>
      <c r="DE44" s="123">
        <v>0</v>
      </c>
      <c r="DF44" s="123">
        <v>5</v>
      </c>
      <c r="DG44" s="123">
        <v>0</v>
      </c>
      <c r="DH44" s="123">
        <v>5</v>
      </c>
      <c r="DI44" s="123">
        <v>1</v>
      </c>
      <c r="DJ44" s="123">
        <v>0</v>
      </c>
      <c r="DK44" s="123">
        <v>0</v>
      </c>
      <c r="DL44" s="123">
        <v>0</v>
      </c>
      <c r="DM44" s="123">
        <v>0</v>
      </c>
      <c r="DN44" s="123">
        <v>5</v>
      </c>
      <c r="DO44" s="123">
        <v>0</v>
      </c>
      <c r="DP44" s="123">
        <v>0</v>
      </c>
      <c r="DQ44" s="123">
        <v>467</v>
      </c>
      <c r="DR44" s="123">
        <v>3</v>
      </c>
      <c r="DS44" s="123">
        <v>2690</v>
      </c>
      <c r="DT44" s="123">
        <v>1</v>
      </c>
      <c r="DU44" s="123">
        <v>0</v>
      </c>
      <c r="DV44" s="123">
        <v>0</v>
      </c>
      <c r="DW44" s="123">
        <v>0</v>
      </c>
      <c r="DX44" s="123">
        <v>45</v>
      </c>
      <c r="DY44" s="123">
        <v>1</v>
      </c>
      <c r="DZ44" s="142" t="s">
        <v>1444</v>
      </c>
      <c r="EA44" s="123">
        <v>3</v>
      </c>
      <c r="EB44" s="142" t="s">
        <v>1445</v>
      </c>
      <c r="EC44" s="142" t="s">
        <v>1446</v>
      </c>
      <c r="ED44" s="123">
        <v>1</v>
      </c>
      <c r="EE44" s="123">
        <v>1</v>
      </c>
      <c r="EF44" s="123">
        <v>1</v>
      </c>
      <c r="EG44" s="142" t="s">
        <v>1447</v>
      </c>
      <c r="EH44" s="142" t="s">
        <v>1448</v>
      </c>
      <c r="EI44" s="44">
        <v>137523</v>
      </c>
      <c r="EJ44" s="44">
        <v>580.32000000000005</v>
      </c>
      <c r="EK44" s="44">
        <v>79</v>
      </c>
    </row>
    <row r="45" spans="1:141" s="145" customFormat="1" ht="24" x14ac:dyDescent="0.2">
      <c r="A45" s="142" t="s">
        <v>384</v>
      </c>
      <c r="B45" s="142" t="s">
        <v>395</v>
      </c>
      <c r="C45" s="123">
        <v>1</v>
      </c>
      <c r="D45" s="142" t="s">
        <v>394</v>
      </c>
      <c r="E45" s="142" t="s">
        <v>1449</v>
      </c>
      <c r="F45" s="142">
        <v>70</v>
      </c>
      <c r="G45" s="142">
        <v>28201</v>
      </c>
      <c r="H45" s="142" t="s">
        <v>395</v>
      </c>
      <c r="I45" s="142" t="s">
        <v>1450</v>
      </c>
      <c r="J45" s="142" t="s">
        <v>1451</v>
      </c>
      <c r="K45" s="142" t="s">
        <v>1057</v>
      </c>
      <c r="L45" s="142" t="s">
        <v>941</v>
      </c>
      <c r="M45" s="142" t="s">
        <v>1452</v>
      </c>
      <c r="N45" s="142" t="s">
        <v>1453</v>
      </c>
      <c r="O45" s="142" t="s">
        <v>973</v>
      </c>
      <c r="P45" s="142">
        <v>321612181</v>
      </c>
      <c r="Q45" s="142" t="s">
        <v>1454</v>
      </c>
      <c r="R45" s="142" t="s">
        <v>973</v>
      </c>
      <c r="S45" s="142" t="s">
        <v>1455</v>
      </c>
      <c r="T45" s="142" t="s">
        <v>1035</v>
      </c>
      <c r="U45" s="142" t="s">
        <v>973</v>
      </c>
      <c r="V45" s="142">
        <v>321612186</v>
      </c>
      <c r="W45" s="142" t="s">
        <v>1456</v>
      </c>
      <c r="X45" s="123">
        <v>2</v>
      </c>
      <c r="Y45" s="123">
        <v>0</v>
      </c>
      <c r="Z45" s="123">
        <v>2</v>
      </c>
      <c r="AA45" s="143">
        <v>2</v>
      </c>
      <c r="AB45" s="143">
        <v>0</v>
      </c>
      <c r="AC45" s="143">
        <v>2</v>
      </c>
      <c r="AD45" s="144" t="s">
        <v>945</v>
      </c>
      <c r="AE45" s="123">
        <v>2</v>
      </c>
      <c r="AF45" s="144" t="s">
        <v>945</v>
      </c>
      <c r="AG45" s="123">
        <v>0</v>
      </c>
      <c r="AH45" s="123">
        <v>2</v>
      </c>
      <c r="AI45" s="123">
        <v>0</v>
      </c>
      <c r="AJ45" s="123">
        <v>0</v>
      </c>
      <c r="AK45" s="123">
        <v>2</v>
      </c>
      <c r="AL45" s="144" t="s">
        <v>945</v>
      </c>
      <c r="AM45" s="123">
        <v>0</v>
      </c>
      <c r="AN45" s="123">
        <v>2</v>
      </c>
      <c r="AO45" s="123">
        <v>0</v>
      </c>
      <c r="AP45" s="123">
        <v>2</v>
      </c>
      <c r="AQ45" s="144" t="s">
        <v>945</v>
      </c>
      <c r="AR45" s="123">
        <v>0</v>
      </c>
      <c r="AS45" s="123">
        <v>0</v>
      </c>
      <c r="AT45" s="123">
        <v>0</v>
      </c>
      <c r="AU45" s="123">
        <v>2</v>
      </c>
      <c r="AV45" s="123">
        <v>0</v>
      </c>
      <c r="AW45" s="123">
        <v>0</v>
      </c>
      <c r="AX45" s="123">
        <v>2</v>
      </c>
      <c r="AY45" s="144" t="s">
        <v>945</v>
      </c>
      <c r="AZ45" s="123">
        <v>1</v>
      </c>
      <c r="BA45" s="123">
        <v>1</v>
      </c>
      <c r="BB45" s="123">
        <v>1</v>
      </c>
      <c r="BC45" s="123">
        <v>1</v>
      </c>
      <c r="BD45" s="123">
        <v>9</v>
      </c>
      <c r="BE45" s="123">
        <v>102</v>
      </c>
      <c r="BF45" s="123">
        <v>0</v>
      </c>
      <c r="BG45" s="123">
        <v>0</v>
      </c>
      <c r="BH45" s="123">
        <v>5</v>
      </c>
      <c r="BI45" s="123">
        <v>0</v>
      </c>
      <c r="BJ45" s="123">
        <v>0</v>
      </c>
      <c r="BK45" s="123">
        <v>20</v>
      </c>
      <c r="BL45" s="123">
        <v>47</v>
      </c>
      <c r="BM45" s="123">
        <v>0</v>
      </c>
      <c r="BN45" s="123">
        <v>0</v>
      </c>
      <c r="BO45" s="123">
        <v>0</v>
      </c>
      <c r="BP45" s="123">
        <v>99</v>
      </c>
      <c r="BQ45" s="123">
        <v>0</v>
      </c>
      <c r="BR45" s="123">
        <v>0</v>
      </c>
      <c r="BS45" s="123">
        <v>0</v>
      </c>
      <c r="BT45" s="123">
        <v>3</v>
      </c>
      <c r="BU45" s="123">
        <v>3</v>
      </c>
      <c r="BV45" s="123">
        <v>0</v>
      </c>
      <c r="BW45" s="123">
        <v>0</v>
      </c>
      <c r="BX45" s="123">
        <v>0</v>
      </c>
      <c r="BY45" s="123">
        <v>0</v>
      </c>
      <c r="BZ45" s="123">
        <v>0</v>
      </c>
      <c r="CA45" s="123">
        <v>0</v>
      </c>
      <c r="CB45" s="123">
        <v>0</v>
      </c>
      <c r="CC45" s="123">
        <v>1</v>
      </c>
      <c r="CD45" s="123">
        <v>0</v>
      </c>
      <c r="CE45" s="123">
        <v>0</v>
      </c>
      <c r="CF45" s="123">
        <v>5</v>
      </c>
      <c r="CG45" s="123">
        <v>0</v>
      </c>
      <c r="CH45" s="123">
        <v>0</v>
      </c>
      <c r="CI45" s="123">
        <v>1</v>
      </c>
      <c r="CJ45" s="123">
        <v>0</v>
      </c>
      <c r="CK45" s="123">
        <v>0</v>
      </c>
      <c r="CL45" s="123">
        <v>0</v>
      </c>
      <c r="CM45" s="123">
        <v>1</v>
      </c>
      <c r="CN45" s="123">
        <v>0</v>
      </c>
      <c r="CO45" s="123">
        <v>0</v>
      </c>
      <c r="CP45" s="123">
        <v>0</v>
      </c>
      <c r="CQ45" s="123">
        <v>3</v>
      </c>
      <c r="CR45" s="123">
        <v>0</v>
      </c>
      <c r="CS45" s="123">
        <v>0</v>
      </c>
      <c r="CT45" s="123">
        <v>0</v>
      </c>
      <c r="CU45" s="123">
        <v>0</v>
      </c>
      <c r="CV45" s="123">
        <v>0</v>
      </c>
      <c r="CW45" s="123">
        <v>0</v>
      </c>
      <c r="CX45" s="123">
        <v>0</v>
      </c>
      <c r="CY45" s="123">
        <v>0</v>
      </c>
      <c r="CZ45" s="123">
        <v>5</v>
      </c>
      <c r="DA45" s="123">
        <v>0</v>
      </c>
      <c r="DB45" s="123">
        <v>0</v>
      </c>
      <c r="DC45" s="123">
        <v>0</v>
      </c>
      <c r="DD45" s="123">
        <v>0</v>
      </c>
      <c r="DE45" s="123">
        <v>0</v>
      </c>
      <c r="DF45" s="123">
        <v>0</v>
      </c>
      <c r="DG45" s="123">
        <v>0</v>
      </c>
      <c r="DH45" s="123">
        <v>0</v>
      </c>
      <c r="DI45" s="123">
        <v>0</v>
      </c>
      <c r="DJ45" s="123">
        <v>1</v>
      </c>
      <c r="DK45" s="123">
        <v>3</v>
      </c>
      <c r="DL45" s="123">
        <v>0</v>
      </c>
      <c r="DM45" s="123">
        <v>0</v>
      </c>
      <c r="DN45" s="123">
        <v>1</v>
      </c>
      <c r="DO45" s="123">
        <v>28</v>
      </c>
      <c r="DP45" s="123">
        <v>0</v>
      </c>
      <c r="DQ45" s="123">
        <v>102</v>
      </c>
      <c r="DR45" s="123">
        <v>20</v>
      </c>
      <c r="DS45" s="123">
        <v>474</v>
      </c>
      <c r="DT45" s="123">
        <v>1</v>
      </c>
      <c r="DU45" s="123">
        <v>0</v>
      </c>
      <c r="DV45" s="123">
        <v>0</v>
      </c>
      <c r="DW45" s="123">
        <v>0</v>
      </c>
      <c r="DX45" s="123">
        <v>50</v>
      </c>
      <c r="DY45" s="123">
        <v>1</v>
      </c>
      <c r="DZ45" s="142" t="s">
        <v>1457</v>
      </c>
      <c r="EA45" s="123">
        <v>1</v>
      </c>
      <c r="EB45" s="142" t="s">
        <v>1458</v>
      </c>
      <c r="EC45" s="142" t="s">
        <v>1459</v>
      </c>
      <c r="ED45" s="123">
        <v>1</v>
      </c>
      <c r="EE45" s="123">
        <v>1</v>
      </c>
      <c r="EF45" s="123">
        <v>1</v>
      </c>
      <c r="EG45" s="142"/>
      <c r="EH45" s="142"/>
      <c r="EI45" s="44">
        <v>20367</v>
      </c>
      <c r="EJ45" s="44">
        <v>184.49</v>
      </c>
      <c r="EK45" s="44">
        <v>24</v>
      </c>
    </row>
    <row r="46" spans="1:141" s="145" customFormat="1" ht="36" x14ac:dyDescent="0.2">
      <c r="A46" s="142" t="s">
        <v>384</v>
      </c>
      <c r="B46" s="142" t="s">
        <v>397</v>
      </c>
      <c r="C46" s="123">
        <v>1</v>
      </c>
      <c r="D46" s="142" t="s">
        <v>396</v>
      </c>
      <c r="E46" s="142" t="s">
        <v>1460</v>
      </c>
      <c r="F46" s="142">
        <v>119</v>
      </c>
      <c r="G46" s="142">
        <v>26301</v>
      </c>
      <c r="H46" s="142" t="s">
        <v>397</v>
      </c>
      <c r="I46" s="142" t="s">
        <v>1461</v>
      </c>
      <c r="J46" s="142" t="s">
        <v>1462</v>
      </c>
      <c r="K46" s="142" t="s">
        <v>1463</v>
      </c>
      <c r="L46" s="142" t="s">
        <v>941</v>
      </c>
      <c r="M46" s="142" t="s">
        <v>1464</v>
      </c>
      <c r="N46" s="142"/>
      <c r="O46" s="142"/>
      <c r="P46" s="142">
        <v>318533380</v>
      </c>
      <c r="Q46" s="142" t="s">
        <v>1465</v>
      </c>
      <c r="R46" s="142" t="s">
        <v>941</v>
      </c>
      <c r="S46" s="142" t="s">
        <v>1464</v>
      </c>
      <c r="T46" s="142" t="s">
        <v>1466</v>
      </c>
      <c r="U46" s="142"/>
      <c r="V46" s="142">
        <v>318533380</v>
      </c>
      <c r="W46" s="142" t="s">
        <v>1465</v>
      </c>
      <c r="X46" s="123">
        <v>3</v>
      </c>
      <c r="Y46" s="123">
        <v>0</v>
      </c>
      <c r="Z46" s="123">
        <v>3</v>
      </c>
      <c r="AA46" s="143">
        <v>2</v>
      </c>
      <c r="AB46" s="143">
        <v>0</v>
      </c>
      <c r="AC46" s="143">
        <v>2</v>
      </c>
      <c r="AD46" s="144" t="s">
        <v>945</v>
      </c>
      <c r="AE46" s="123">
        <v>3</v>
      </c>
      <c r="AF46" s="144" t="s">
        <v>945</v>
      </c>
      <c r="AG46" s="123">
        <v>0</v>
      </c>
      <c r="AH46" s="123">
        <v>0</v>
      </c>
      <c r="AI46" s="123">
        <v>1</v>
      </c>
      <c r="AJ46" s="123">
        <v>2</v>
      </c>
      <c r="AK46" s="123">
        <v>3</v>
      </c>
      <c r="AL46" s="144" t="s">
        <v>945</v>
      </c>
      <c r="AM46" s="123">
        <v>1</v>
      </c>
      <c r="AN46" s="123">
        <v>1</v>
      </c>
      <c r="AO46" s="123">
        <v>1</v>
      </c>
      <c r="AP46" s="123">
        <v>3</v>
      </c>
      <c r="AQ46" s="144" t="s">
        <v>945</v>
      </c>
      <c r="AR46" s="123">
        <v>0</v>
      </c>
      <c r="AS46" s="123">
        <v>0</v>
      </c>
      <c r="AT46" s="123">
        <v>0</v>
      </c>
      <c r="AU46" s="123">
        <v>2</v>
      </c>
      <c r="AV46" s="123">
        <v>1</v>
      </c>
      <c r="AW46" s="123">
        <v>0</v>
      </c>
      <c r="AX46" s="123">
        <v>3</v>
      </c>
      <c r="AY46" s="144" t="s">
        <v>945</v>
      </c>
      <c r="AZ46" s="123">
        <v>1</v>
      </c>
      <c r="BA46" s="123">
        <v>1</v>
      </c>
      <c r="BB46" s="123">
        <v>0</v>
      </c>
      <c r="BC46" s="123">
        <v>1</v>
      </c>
      <c r="BD46" s="123">
        <v>6</v>
      </c>
      <c r="BE46" s="123">
        <v>82</v>
      </c>
      <c r="BF46" s="123">
        <v>0</v>
      </c>
      <c r="BG46" s="123">
        <v>0</v>
      </c>
      <c r="BH46" s="123">
        <v>8</v>
      </c>
      <c r="BI46" s="123">
        <v>0</v>
      </c>
      <c r="BJ46" s="123">
        <v>1</v>
      </c>
      <c r="BK46" s="123">
        <v>53</v>
      </c>
      <c r="BL46" s="123">
        <v>16</v>
      </c>
      <c r="BM46" s="123">
        <v>1</v>
      </c>
      <c r="BN46" s="123">
        <v>0</v>
      </c>
      <c r="BO46" s="123">
        <v>2</v>
      </c>
      <c r="BP46" s="123">
        <v>87</v>
      </c>
      <c r="BQ46" s="123">
        <v>0</v>
      </c>
      <c r="BR46" s="123">
        <v>0</v>
      </c>
      <c r="BS46" s="123">
        <v>0</v>
      </c>
      <c r="BT46" s="123">
        <v>7</v>
      </c>
      <c r="BU46" s="123">
        <v>0</v>
      </c>
      <c r="BV46" s="123">
        <v>0</v>
      </c>
      <c r="BW46" s="123">
        <v>0</v>
      </c>
      <c r="BX46" s="123">
        <v>0</v>
      </c>
      <c r="BY46" s="123">
        <v>0</v>
      </c>
      <c r="BZ46" s="123">
        <v>0</v>
      </c>
      <c r="CA46" s="123">
        <v>0</v>
      </c>
      <c r="CB46" s="123">
        <v>0</v>
      </c>
      <c r="CC46" s="123">
        <v>0</v>
      </c>
      <c r="CD46" s="123">
        <v>0</v>
      </c>
      <c r="CE46" s="123">
        <v>0</v>
      </c>
      <c r="CF46" s="123">
        <v>0</v>
      </c>
      <c r="CG46" s="123">
        <v>0</v>
      </c>
      <c r="CH46" s="123">
        <v>0</v>
      </c>
      <c r="CI46" s="123">
        <v>3</v>
      </c>
      <c r="CJ46" s="123">
        <v>8</v>
      </c>
      <c r="CK46" s="123">
        <v>1</v>
      </c>
      <c r="CL46" s="123">
        <v>0</v>
      </c>
      <c r="CM46" s="123">
        <v>0</v>
      </c>
      <c r="CN46" s="123">
        <v>0</v>
      </c>
      <c r="CO46" s="123">
        <v>0</v>
      </c>
      <c r="CP46" s="123">
        <v>0</v>
      </c>
      <c r="CQ46" s="123">
        <v>0</v>
      </c>
      <c r="CR46" s="123">
        <v>0</v>
      </c>
      <c r="CS46" s="123">
        <v>0</v>
      </c>
      <c r="CT46" s="123">
        <v>0</v>
      </c>
      <c r="CU46" s="123">
        <v>0</v>
      </c>
      <c r="CV46" s="123">
        <v>0</v>
      </c>
      <c r="CW46" s="123">
        <v>0</v>
      </c>
      <c r="CX46" s="123">
        <v>0</v>
      </c>
      <c r="CY46" s="123">
        <v>0</v>
      </c>
      <c r="CZ46" s="123">
        <v>1</v>
      </c>
      <c r="DA46" s="123">
        <v>0</v>
      </c>
      <c r="DB46" s="123">
        <v>0</v>
      </c>
      <c r="DC46" s="123">
        <v>0</v>
      </c>
      <c r="DD46" s="123">
        <v>0</v>
      </c>
      <c r="DE46" s="123">
        <v>0</v>
      </c>
      <c r="DF46" s="123">
        <v>1</v>
      </c>
      <c r="DG46" s="123">
        <v>0</v>
      </c>
      <c r="DH46" s="123">
        <v>0</v>
      </c>
      <c r="DI46" s="123">
        <v>0</v>
      </c>
      <c r="DJ46" s="123">
        <v>0</v>
      </c>
      <c r="DK46" s="123">
        <v>0</v>
      </c>
      <c r="DL46" s="123">
        <v>0</v>
      </c>
      <c r="DM46" s="123">
        <v>0</v>
      </c>
      <c r="DN46" s="123">
        <v>0</v>
      </c>
      <c r="DO46" s="123">
        <v>0</v>
      </c>
      <c r="DP46" s="123">
        <v>0</v>
      </c>
      <c r="DQ46" s="123">
        <v>195</v>
      </c>
      <c r="DR46" s="123">
        <v>2</v>
      </c>
      <c r="DS46" s="123">
        <v>734</v>
      </c>
      <c r="DT46" s="123">
        <v>0</v>
      </c>
      <c r="DU46" s="123"/>
      <c r="DV46" s="123">
        <v>0</v>
      </c>
      <c r="DW46" s="123">
        <v>0</v>
      </c>
      <c r="DX46" s="123">
        <v>70</v>
      </c>
      <c r="DY46" s="123">
        <v>0</v>
      </c>
      <c r="DZ46" s="142"/>
      <c r="EA46" s="123">
        <v>2</v>
      </c>
      <c r="EB46" s="142" t="s">
        <v>1467</v>
      </c>
      <c r="EC46" s="142" t="s">
        <v>1468</v>
      </c>
      <c r="ED46" s="123">
        <v>1</v>
      </c>
      <c r="EE46" s="123">
        <v>1</v>
      </c>
      <c r="EF46" s="123">
        <v>1</v>
      </c>
      <c r="EG46" s="142"/>
      <c r="EH46" s="142" t="s">
        <v>1469</v>
      </c>
      <c r="EI46" s="44">
        <v>22150</v>
      </c>
      <c r="EJ46" s="44">
        <v>318.55</v>
      </c>
      <c r="EK46" s="44">
        <v>24</v>
      </c>
    </row>
    <row r="47" spans="1:141" s="145" customFormat="1" ht="48" x14ac:dyDescent="0.2">
      <c r="A47" s="142" t="s">
        <v>384</v>
      </c>
      <c r="B47" s="142" t="s">
        <v>399</v>
      </c>
      <c r="C47" s="123">
        <v>1</v>
      </c>
      <c r="D47" s="142" t="s">
        <v>398</v>
      </c>
      <c r="E47" s="142" t="s">
        <v>1470</v>
      </c>
      <c r="F47" s="142" t="s">
        <v>1471</v>
      </c>
      <c r="G47" s="142">
        <v>26801</v>
      </c>
      <c r="H47" s="142" t="s">
        <v>399</v>
      </c>
      <c r="I47" s="142" t="s">
        <v>1472</v>
      </c>
      <c r="J47" s="142" t="s">
        <v>1473</v>
      </c>
      <c r="K47" s="142" t="s">
        <v>1474</v>
      </c>
      <c r="L47" s="142" t="s">
        <v>941</v>
      </c>
      <c r="M47" s="142" t="s">
        <v>1204</v>
      </c>
      <c r="N47" s="142" t="s">
        <v>1475</v>
      </c>
      <c r="O47" s="142" t="s">
        <v>973</v>
      </c>
      <c r="P47" s="142">
        <v>311545324</v>
      </c>
      <c r="Q47" s="142" t="s">
        <v>1476</v>
      </c>
      <c r="R47" s="142" t="s">
        <v>941</v>
      </c>
      <c r="S47" s="142" t="s">
        <v>956</v>
      </c>
      <c r="T47" s="142" t="s">
        <v>1477</v>
      </c>
      <c r="U47" s="142" t="s">
        <v>973</v>
      </c>
      <c r="V47" s="142">
        <v>311545316</v>
      </c>
      <c r="W47" s="142" t="s">
        <v>1478</v>
      </c>
      <c r="X47" s="123">
        <v>2</v>
      </c>
      <c r="Y47" s="123">
        <v>0</v>
      </c>
      <c r="Z47" s="123">
        <v>2</v>
      </c>
      <c r="AA47" s="143">
        <v>2</v>
      </c>
      <c r="AB47" s="143">
        <v>0</v>
      </c>
      <c r="AC47" s="143">
        <v>2</v>
      </c>
      <c r="AD47" s="144" t="s">
        <v>945</v>
      </c>
      <c r="AE47" s="123">
        <v>2</v>
      </c>
      <c r="AF47" s="144" t="s">
        <v>945</v>
      </c>
      <c r="AG47" s="123">
        <v>0</v>
      </c>
      <c r="AH47" s="123">
        <v>0</v>
      </c>
      <c r="AI47" s="123">
        <v>0</v>
      </c>
      <c r="AJ47" s="123">
        <v>2</v>
      </c>
      <c r="AK47" s="123">
        <v>2</v>
      </c>
      <c r="AL47" s="144" t="s">
        <v>945</v>
      </c>
      <c r="AM47" s="123">
        <v>0</v>
      </c>
      <c r="AN47" s="123">
        <v>0</v>
      </c>
      <c r="AO47" s="123">
        <v>2</v>
      </c>
      <c r="AP47" s="123">
        <v>2</v>
      </c>
      <c r="AQ47" s="144" t="s">
        <v>945</v>
      </c>
      <c r="AR47" s="123">
        <v>0</v>
      </c>
      <c r="AS47" s="123">
        <v>0</v>
      </c>
      <c r="AT47" s="123">
        <v>1</v>
      </c>
      <c r="AU47" s="123">
        <v>1</v>
      </c>
      <c r="AV47" s="123">
        <v>0</v>
      </c>
      <c r="AW47" s="123">
        <v>0</v>
      </c>
      <c r="AX47" s="123">
        <v>2</v>
      </c>
      <c r="AY47" s="144" t="s">
        <v>945</v>
      </c>
      <c r="AZ47" s="123">
        <v>1</v>
      </c>
      <c r="BA47" s="123">
        <v>1</v>
      </c>
      <c r="BB47" s="123">
        <v>1</v>
      </c>
      <c r="BC47" s="123">
        <v>1</v>
      </c>
      <c r="BD47" s="123">
        <v>5</v>
      </c>
      <c r="BE47" s="123">
        <v>115</v>
      </c>
      <c r="BF47" s="123">
        <v>0</v>
      </c>
      <c r="BG47" s="123">
        <v>0</v>
      </c>
      <c r="BH47" s="123">
        <v>24</v>
      </c>
      <c r="BI47" s="123">
        <v>0</v>
      </c>
      <c r="BJ47" s="123">
        <v>3</v>
      </c>
      <c r="BK47" s="123">
        <v>0</v>
      </c>
      <c r="BL47" s="123">
        <v>86</v>
      </c>
      <c r="BM47" s="123">
        <v>3</v>
      </c>
      <c r="BN47" s="123">
        <v>0</v>
      </c>
      <c r="BO47" s="123">
        <v>6</v>
      </c>
      <c r="BP47" s="123">
        <v>4</v>
      </c>
      <c r="BQ47" s="123">
        <v>1</v>
      </c>
      <c r="BR47" s="123">
        <v>0</v>
      </c>
      <c r="BS47" s="123">
        <v>0</v>
      </c>
      <c r="BT47" s="123">
        <v>15</v>
      </c>
      <c r="BU47" s="123">
        <v>0</v>
      </c>
      <c r="BV47" s="123">
        <v>1</v>
      </c>
      <c r="BW47" s="123">
        <v>0</v>
      </c>
      <c r="BX47" s="123">
        <v>0</v>
      </c>
      <c r="BY47" s="123">
        <v>0</v>
      </c>
      <c r="BZ47" s="123">
        <v>0</v>
      </c>
      <c r="CA47" s="123">
        <v>0</v>
      </c>
      <c r="CB47" s="123">
        <v>0</v>
      </c>
      <c r="CC47" s="123">
        <v>6</v>
      </c>
      <c r="CD47" s="123">
        <v>0</v>
      </c>
      <c r="CE47" s="123">
        <v>0</v>
      </c>
      <c r="CF47" s="123">
        <v>2</v>
      </c>
      <c r="CG47" s="123">
        <v>0</v>
      </c>
      <c r="CH47" s="123">
        <v>2</v>
      </c>
      <c r="CI47" s="123">
        <v>5</v>
      </c>
      <c r="CJ47" s="123">
        <v>0</v>
      </c>
      <c r="CK47" s="123">
        <v>0</v>
      </c>
      <c r="CL47" s="123">
        <v>0</v>
      </c>
      <c r="CM47" s="123">
        <v>0</v>
      </c>
      <c r="CN47" s="123">
        <v>0</v>
      </c>
      <c r="CO47" s="123">
        <v>0</v>
      </c>
      <c r="CP47" s="123">
        <v>0</v>
      </c>
      <c r="CQ47" s="123">
        <v>39</v>
      </c>
      <c r="CR47" s="123">
        <v>0</v>
      </c>
      <c r="CS47" s="123">
        <v>0</v>
      </c>
      <c r="CT47" s="123">
        <v>0</v>
      </c>
      <c r="CU47" s="123">
        <v>0</v>
      </c>
      <c r="CV47" s="123">
        <v>0</v>
      </c>
      <c r="CW47" s="123">
        <v>0</v>
      </c>
      <c r="CX47" s="123">
        <v>0</v>
      </c>
      <c r="CY47" s="123">
        <v>0</v>
      </c>
      <c r="CZ47" s="123">
        <v>0</v>
      </c>
      <c r="DA47" s="123">
        <v>0</v>
      </c>
      <c r="DB47" s="123">
        <v>0</v>
      </c>
      <c r="DC47" s="123">
        <v>0</v>
      </c>
      <c r="DD47" s="123">
        <v>0</v>
      </c>
      <c r="DE47" s="123">
        <v>0</v>
      </c>
      <c r="DF47" s="123">
        <v>0</v>
      </c>
      <c r="DG47" s="123">
        <v>0</v>
      </c>
      <c r="DH47" s="123">
        <v>0</v>
      </c>
      <c r="DI47" s="123">
        <v>0</v>
      </c>
      <c r="DJ47" s="123">
        <v>0</v>
      </c>
      <c r="DK47" s="123">
        <v>0</v>
      </c>
      <c r="DL47" s="123">
        <v>0</v>
      </c>
      <c r="DM47" s="123">
        <v>0</v>
      </c>
      <c r="DN47" s="123">
        <v>0</v>
      </c>
      <c r="DO47" s="123">
        <v>0</v>
      </c>
      <c r="DP47" s="123">
        <v>0</v>
      </c>
      <c r="DQ47" s="123">
        <v>166</v>
      </c>
      <c r="DR47" s="123">
        <v>3</v>
      </c>
      <c r="DS47" s="123">
        <v>715</v>
      </c>
      <c r="DT47" s="123">
        <v>0</v>
      </c>
      <c r="DU47" s="123"/>
      <c r="DV47" s="123">
        <v>0</v>
      </c>
      <c r="DW47" s="123">
        <v>0</v>
      </c>
      <c r="DX47" s="123">
        <v>60</v>
      </c>
      <c r="DY47" s="123">
        <v>1</v>
      </c>
      <c r="DZ47" s="142" t="s">
        <v>1479</v>
      </c>
      <c r="EA47" s="123">
        <v>2</v>
      </c>
      <c r="EB47" s="142" t="s">
        <v>1480</v>
      </c>
      <c r="EC47" s="142" t="s">
        <v>1481</v>
      </c>
      <c r="ED47" s="123">
        <v>1</v>
      </c>
      <c r="EE47" s="123">
        <v>1</v>
      </c>
      <c r="EF47" s="123">
        <v>1</v>
      </c>
      <c r="EG47" s="142"/>
      <c r="EH47" s="142"/>
      <c r="EI47" s="44">
        <v>29360</v>
      </c>
      <c r="EJ47" s="44">
        <v>287.97000000000003</v>
      </c>
      <c r="EK47" s="44">
        <v>37</v>
      </c>
    </row>
    <row r="48" spans="1:141" s="145" customFormat="1" x14ac:dyDescent="0.2">
      <c r="A48" s="142" t="s">
        <v>384</v>
      </c>
      <c r="B48" s="142" t="s">
        <v>401</v>
      </c>
      <c r="C48" s="123">
        <v>1</v>
      </c>
      <c r="D48" s="142" t="s">
        <v>400</v>
      </c>
      <c r="E48" s="142" t="s">
        <v>1482</v>
      </c>
      <c r="F48" s="142">
        <v>44</v>
      </c>
      <c r="G48" s="142">
        <v>27252</v>
      </c>
      <c r="H48" s="142" t="s">
        <v>1483</v>
      </c>
      <c r="I48" s="142" t="s">
        <v>1484</v>
      </c>
      <c r="J48" s="142" t="s">
        <v>1485</v>
      </c>
      <c r="K48" s="142" t="s">
        <v>1411</v>
      </c>
      <c r="L48" s="142" t="s">
        <v>941</v>
      </c>
      <c r="M48" s="142" t="s">
        <v>1486</v>
      </c>
      <c r="N48" s="142" t="s">
        <v>1487</v>
      </c>
      <c r="O48" s="142"/>
      <c r="P48" s="142">
        <v>312604371</v>
      </c>
      <c r="Q48" s="142" t="s">
        <v>1488</v>
      </c>
      <c r="R48" s="142" t="s">
        <v>941</v>
      </c>
      <c r="S48" s="142" t="s">
        <v>1112</v>
      </c>
      <c r="T48" s="142" t="s">
        <v>1489</v>
      </c>
      <c r="U48" s="142"/>
      <c r="V48" s="142">
        <v>312604388</v>
      </c>
      <c r="W48" s="142" t="s">
        <v>1490</v>
      </c>
      <c r="X48" s="123">
        <v>4</v>
      </c>
      <c r="Y48" s="123">
        <v>0</v>
      </c>
      <c r="Z48" s="123">
        <v>4</v>
      </c>
      <c r="AA48" s="143">
        <v>4</v>
      </c>
      <c r="AB48" s="143">
        <v>0</v>
      </c>
      <c r="AC48" s="143">
        <v>4</v>
      </c>
      <c r="AD48" s="144" t="s">
        <v>945</v>
      </c>
      <c r="AE48" s="123">
        <v>3</v>
      </c>
      <c r="AF48" s="144" t="s">
        <v>945</v>
      </c>
      <c r="AG48" s="123">
        <v>0</v>
      </c>
      <c r="AH48" s="123">
        <v>2</v>
      </c>
      <c r="AI48" s="123">
        <v>0</v>
      </c>
      <c r="AJ48" s="123">
        <v>2</v>
      </c>
      <c r="AK48" s="123">
        <v>4</v>
      </c>
      <c r="AL48" s="144" t="s">
        <v>945</v>
      </c>
      <c r="AM48" s="123">
        <v>1</v>
      </c>
      <c r="AN48" s="123">
        <v>1</v>
      </c>
      <c r="AO48" s="123">
        <v>2</v>
      </c>
      <c r="AP48" s="123">
        <v>4</v>
      </c>
      <c r="AQ48" s="144" t="s">
        <v>945</v>
      </c>
      <c r="AR48" s="123">
        <v>0</v>
      </c>
      <c r="AS48" s="123">
        <v>0</v>
      </c>
      <c r="AT48" s="123">
        <v>2</v>
      </c>
      <c r="AU48" s="123">
        <v>2</v>
      </c>
      <c r="AV48" s="123">
        <v>0</v>
      </c>
      <c r="AW48" s="123">
        <v>0</v>
      </c>
      <c r="AX48" s="123">
        <v>4</v>
      </c>
      <c r="AY48" s="144" t="s">
        <v>945</v>
      </c>
      <c r="AZ48" s="123">
        <v>1</v>
      </c>
      <c r="BA48" s="123">
        <v>1</v>
      </c>
      <c r="BB48" s="123">
        <v>0</v>
      </c>
      <c r="BC48" s="123">
        <v>1</v>
      </c>
      <c r="BD48" s="123">
        <v>1</v>
      </c>
      <c r="BE48" s="123">
        <v>119</v>
      </c>
      <c r="BF48" s="123">
        <v>0</v>
      </c>
      <c r="BG48" s="123">
        <v>0</v>
      </c>
      <c r="BH48" s="123">
        <v>24</v>
      </c>
      <c r="BI48" s="123">
        <v>0</v>
      </c>
      <c r="BJ48" s="123">
        <v>0</v>
      </c>
      <c r="BK48" s="123">
        <v>22</v>
      </c>
      <c r="BL48" s="123">
        <v>47</v>
      </c>
      <c r="BM48" s="123">
        <v>6</v>
      </c>
      <c r="BN48" s="123">
        <v>0</v>
      </c>
      <c r="BO48" s="123">
        <v>4</v>
      </c>
      <c r="BP48" s="123">
        <v>3</v>
      </c>
      <c r="BQ48" s="123">
        <v>0</v>
      </c>
      <c r="BR48" s="123">
        <v>2</v>
      </c>
      <c r="BS48" s="123">
        <v>0</v>
      </c>
      <c r="BT48" s="123">
        <v>0</v>
      </c>
      <c r="BU48" s="123">
        <v>0</v>
      </c>
      <c r="BV48" s="123">
        <v>0</v>
      </c>
      <c r="BW48" s="123">
        <v>0</v>
      </c>
      <c r="BX48" s="123">
        <v>0</v>
      </c>
      <c r="BY48" s="123">
        <v>0</v>
      </c>
      <c r="BZ48" s="123">
        <v>0</v>
      </c>
      <c r="CA48" s="123">
        <v>0</v>
      </c>
      <c r="CB48" s="123">
        <v>0</v>
      </c>
      <c r="CC48" s="123">
        <v>0</v>
      </c>
      <c r="CD48" s="123">
        <v>0</v>
      </c>
      <c r="CE48" s="123">
        <v>0</v>
      </c>
      <c r="CF48" s="123">
        <v>1</v>
      </c>
      <c r="CG48" s="123">
        <v>0</v>
      </c>
      <c r="CH48" s="123">
        <v>0</v>
      </c>
      <c r="CI48" s="123">
        <v>11</v>
      </c>
      <c r="CJ48" s="123">
        <v>0</v>
      </c>
      <c r="CK48" s="123">
        <v>0</v>
      </c>
      <c r="CL48" s="123">
        <v>0</v>
      </c>
      <c r="CM48" s="123">
        <v>0</v>
      </c>
      <c r="CN48" s="123">
        <v>0</v>
      </c>
      <c r="CO48" s="123">
        <v>0</v>
      </c>
      <c r="CP48" s="123">
        <v>0</v>
      </c>
      <c r="CQ48" s="123">
        <v>0</v>
      </c>
      <c r="CR48" s="123">
        <v>0</v>
      </c>
      <c r="CS48" s="123">
        <v>0</v>
      </c>
      <c r="CT48" s="123">
        <v>0</v>
      </c>
      <c r="CU48" s="123">
        <v>0</v>
      </c>
      <c r="CV48" s="123">
        <v>0</v>
      </c>
      <c r="CW48" s="123">
        <v>0</v>
      </c>
      <c r="CX48" s="123">
        <v>0</v>
      </c>
      <c r="CY48" s="123">
        <v>0</v>
      </c>
      <c r="CZ48" s="123">
        <v>8</v>
      </c>
      <c r="DA48" s="123">
        <v>0</v>
      </c>
      <c r="DB48" s="123">
        <v>0</v>
      </c>
      <c r="DC48" s="123">
        <v>0</v>
      </c>
      <c r="DD48" s="123">
        <v>0</v>
      </c>
      <c r="DE48" s="123">
        <v>0</v>
      </c>
      <c r="DF48" s="123">
        <v>0</v>
      </c>
      <c r="DG48" s="123">
        <v>0</v>
      </c>
      <c r="DH48" s="123">
        <v>0</v>
      </c>
      <c r="DI48" s="123">
        <v>0</v>
      </c>
      <c r="DJ48" s="123">
        <v>0</v>
      </c>
      <c r="DK48" s="123">
        <v>0</v>
      </c>
      <c r="DL48" s="123">
        <v>0</v>
      </c>
      <c r="DM48" s="123">
        <v>0</v>
      </c>
      <c r="DN48" s="123">
        <v>0</v>
      </c>
      <c r="DO48" s="123">
        <v>0</v>
      </c>
      <c r="DP48" s="123">
        <v>0</v>
      </c>
      <c r="DQ48" s="123">
        <v>227</v>
      </c>
      <c r="DR48" s="123">
        <v>5</v>
      </c>
      <c r="DS48" s="123">
        <v>301</v>
      </c>
      <c r="DT48" s="123"/>
      <c r="DU48" s="123"/>
      <c r="DV48" s="123">
        <v>0</v>
      </c>
      <c r="DW48" s="123">
        <v>0</v>
      </c>
      <c r="DX48" s="123">
        <v>50</v>
      </c>
      <c r="DY48" s="123">
        <v>0</v>
      </c>
      <c r="DZ48" s="142"/>
      <c r="EA48" s="123">
        <v>3</v>
      </c>
      <c r="EB48" s="142"/>
      <c r="EC48" s="142"/>
      <c r="ED48" s="123">
        <v>1</v>
      </c>
      <c r="EE48" s="123">
        <v>1</v>
      </c>
      <c r="EF48" s="123">
        <v>1</v>
      </c>
      <c r="EG48" s="142"/>
      <c r="EH48" s="142"/>
      <c r="EI48" s="44">
        <v>122445</v>
      </c>
      <c r="EJ48" s="44">
        <v>350.9</v>
      </c>
      <c r="EK48" s="44">
        <v>48</v>
      </c>
    </row>
    <row r="49" spans="1:141" s="145" customFormat="1" ht="84" x14ac:dyDescent="0.2">
      <c r="A49" s="142" t="s">
        <v>384</v>
      </c>
      <c r="B49" s="142" t="s">
        <v>403</v>
      </c>
      <c r="C49" s="123">
        <v>1</v>
      </c>
      <c r="D49" s="142" t="s">
        <v>402</v>
      </c>
      <c r="E49" s="142" t="s">
        <v>1491</v>
      </c>
      <c r="F49" s="142">
        <v>78</v>
      </c>
      <c r="G49" s="142">
        <v>28012</v>
      </c>
      <c r="H49" s="142" t="s">
        <v>1492</v>
      </c>
      <c r="I49" s="142" t="s">
        <v>1493</v>
      </c>
      <c r="J49" s="142" t="s">
        <v>1494</v>
      </c>
      <c r="K49" s="142" t="s">
        <v>1057</v>
      </c>
      <c r="L49" s="142" t="s">
        <v>941</v>
      </c>
      <c r="M49" s="142" t="s">
        <v>1495</v>
      </c>
      <c r="N49" s="142" t="s">
        <v>1496</v>
      </c>
      <c r="O49" s="142" t="s">
        <v>973</v>
      </c>
      <c r="P49" s="142">
        <v>321748335</v>
      </c>
      <c r="Q49" s="142" t="s">
        <v>1497</v>
      </c>
      <c r="R49" s="142" t="s">
        <v>941</v>
      </c>
      <c r="S49" s="142" t="s">
        <v>1357</v>
      </c>
      <c r="T49" s="142" t="s">
        <v>1498</v>
      </c>
      <c r="U49" s="142" t="s">
        <v>973</v>
      </c>
      <c r="V49" s="142">
        <v>321748349</v>
      </c>
      <c r="W49" s="142" t="s">
        <v>1499</v>
      </c>
      <c r="X49" s="123">
        <v>6</v>
      </c>
      <c r="Y49" s="123">
        <v>1</v>
      </c>
      <c r="Z49" s="123">
        <v>7</v>
      </c>
      <c r="AA49" s="143">
        <v>5.3</v>
      </c>
      <c r="AB49" s="143">
        <v>0.3</v>
      </c>
      <c r="AC49" s="143">
        <v>5.6</v>
      </c>
      <c r="AD49" s="144" t="s">
        <v>945</v>
      </c>
      <c r="AE49" s="123">
        <v>5</v>
      </c>
      <c r="AF49" s="144" t="s">
        <v>945</v>
      </c>
      <c r="AG49" s="123">
        <v>0</v>
      </c>
      <c r="AH49" s="123">
        <v>3</v>
      </c>
      <c r="AI49" s="123">
        <v>0</v>
      </c>
      <c r="AJ49" s="123">
        <v>3</v>
      </c>
      <c r="AK49" s="123">
        <v>6</v>
      </c>
      <c r="AL49" s="144" t="s">
        <v>945</v>
      </c>
      <c r="AM49" s="123">
        <v>0</v>
      </c>
      <c r="AN49" s="123">
        <v>0</v>
      </c>
      <c r="AO49" s="123">
        <v>6</v>
      </c>
      <c r="AP49" s="123">
        <v>6</v>
      </c>
      <c r="AQ49" s="144" t="s">
        <v>945</v>
      </c>
      <c r="AR49" s="123">
        <v>0</v>
      </c>
      <c r="AS49" s="123">
        <v>0</v>
      </c>
      <c r="AT49" s="123">
        <v>3</v>
      </c>
      <c r="AU49" s="123">
        <v>2</v>
      </c>
      <c r="AV49" s="123">
        <v>1</v>
      </c>
      <c r="AW49" s="123">
        <v>0</v>
      </c>
      <c r="AX49" s="123">
        <v>6</v>
      </c>
      <c r="AY49" s="144" t="s">
        <v>945</v>
      </c>
      <c r="AZ49" s="123">
        <v>0</v>
      </c>
      <c r="BA49" s="123">
        <v>1</v>
      </c>
      <c r="BB49" s="123">
        <v>0</v>
      </c>
      <c r="BC49" s="123">
        <v>1</v>
      </c>
      <c r="BD49" s="123">
        <v>18</v>
      </c>
      <c r="BE49" s="123">
        <v>196</v>
      </c>
      <c r="BF49" s="123">
        <v>0</v>
      </c>
      <c r="BG49" s="123">
        <v>0</v>
      </c>
      <c r="BH49" s="123">
        <v>18</v>
      </c>
      <c r="BI49" s="123">
        <v>0</v>
      </c>
      <c r="BJ49" s="123">
        <v>0</v>
      </c>
      <c r="BK49" s="123">
        <v>0</v>
      </c>
      <c r="BL49" s="123">
        <v>109</v>
      </c>
      <c r="BM49" s="123">
        <v>2</v>
      </c>
      <c r="BN49" s="123">
        <v>0</v>
      </c>
      <c r="BO49" s="123">
        <v>25</v>
      </c>
      <c r="BP49" s="123">
        <v>13</v>
      </c>
      <c r="BQ49" s="123">
        <v>0</v>
      </c>
      <c r="BR49" s="123">
        <v>1</v>
      </c>
      <c r="BS49" s="123">
        <v>0</v>
      </c>
      <c r="BT49" s="123">
        <v>2</v>
      </c>
      <c r="BU49" s="123">
        <v>0</v>
      </c>
      <c r="BV49" s="123">
        <v>0</v>
      </c>
      <c r="BW49" s="123">
        <v>0</v>
      </c>
      <c r="BX49" s="123">
        <v>0</v>
      </c>
      <c r="BY49" s="123">
        <v>0</v>
      </c>
      <c r="BZ49" s="123">
        <v>0</v>
      </c>
      <c r="CA49" s="123">
        <v>0</v>
      </c>
      <c r="CB49" s="123">
        <v>0</v>
      </c>
      <c r="CC49" s="123">
        <v>1</v>
      </c>
      <c r="CD49" s="123">
        <v>1</v>
      </c>
      <c r="CE49" s="123">
        <v>0</v>
      </c>
      <c r="CF49" s="123">
        <v>2</v>
      </c>
      <c r="CG49" s="123">
        <v>0</v>
      </c>
      <c r="CH49" s="123">
        <v>0</v>
      </c>
      <c r="CI49" s="123">
        <v>33</v>
      </c>
      <c r="CJ49" s="123">
        <v>0</v>
      </c>
      <c r="CK49" s="123">
        <v>1</v>
      </c>
      <c r="CL49" s="123">
        <v>0</v>
      </c>
      <c r="CM49" s="123">
        <v>0</v>
      </c>
      <c r="CN49" s="123">
        <v>0</v>
      </c>
      <c r="CO49" s="123">
        <v>0</v>
      </c>
      <c r="CP49" s="123">
        <v>0</v>
      </c>
      <c r="CQ49" s="123">
        <v>0</v>
      </c>
      <c r="CR49" s="123">
        <v>0</v>
      </c>
      <c r="CS49" s="123">
        <v>0</v>
      </c>
      <c r="CT49" s="123">
        <v>0</v>
      </c>
      <c r="CU49" s="123">
        <v>0</v>
      </c>
      <c r="CV49" s="123">
        <v>0</v>
      </c>
      <c r="CW49" s="123">
        <v>0</v>
      </c>
      <c r="CX49" s="123">
        <v>0</v>
      </c>
      <c r="CY49" s="123">
        <v>0</v>
      </c>
      <c r="CZ49" s="123">
        <v>0</v>
      </c>
      <c r="DA49" s="123">
        <v>0</v>
      </c>
      <c r="DB49" s="123">
        <v>0</v>
      </c>
      <c r="DC49" s="123">
        <v>0</v>
      </c>
      <c r="DD49" s="123">
        <v>0</v>
      </c>
      <c r="DE49" s="123">
        <v>0</v>
      </c>
      <c r="DF49" s="123">
        <v>0</v>
      </c>
      <c r="DG49" s="123">
        <v>0</v>
      </c>
      <c r="DH49" s="123">
        <v>1</v>
      </c>
      <c r="DI49" s="123">
        <v>0</v>
      </c>
      <c r="DJ49" s="123">
        <v>0</v>
      </c>
      <c r="DK49" s="123">
        <v>0</v>
      </c>
      <c r="DL49" s="123">
        <v>0</v>
      </c>
      <c r="DM49" s="123">
        <v>0</v>
      </c>
      <c r="DN49" s="123">
        <v>0</v>
      </c>
      <c r="DO49" s="123">
        <v>0</v>
      </c>
      <c r="DP49" s="123">
        <v>0</v>
      </c>
      <c r="DQ49" s="123">
        <v>430</v>
      </c>
      <c r="DR49" s="123">
        <v>8</v>
      </c>
      <c r="DS49" s="123">
        <v>1987</v>
      </c>
      <c r="DT49" s="123">
        <v>1</v>
      </c>
      <c r="DU49" s="123">
        <v>1</v>
      </c>
      <c r="DV49" s="123">
        <v>0</v>
      </c>
      <c r="DW49" s="123">
        <v>0</v>
      </c>
      <c r="DX49" s="123">
        <v>50</v>
      </c>
      <c r="DY49" s="123">
        <v>1</v>
      </c>
      <c r="DZ49" s="142" t="s">
        <v>1500</v>
      </c>
      <c r="EA49" s="123">
        <v>2</v>
      </c>
      <c r="EB49" s="142"/>
      <c r="EC49" s="142" t="s">
        <v>1501</v>
      </c>
      <c r="ED49" s="123">
        <v>1</v>
      </c>
      <c r="EE49" s="123">
        <v>1</v>
      </c>
      <c r="EF49" s="123">
        <v>1</v>
      </c>
      <c r="EG49" s="142"/>
      <c r="EH49" s="142"/>
      <c r="EI49" s="44">
        <v>80699</v>
      </c>
      <c r="EJ49" s="44">
        <v>584.24</v>
      </c>
      <c r="EK49" s="44">
        <v>69</v>
      </c>
    </row>
    <row r="50" spans="1:141" s="145" customFormat="1" ht="24" x14ac:dyDescent="0.2">
      <c r="A50" s="142" t="s">
        <v>384</v>
      </c>
      <c r="B50" s="142" t="s">
        <v>405</v>
      </c>
      <c r="C50" s="123">
        <v>1</v>
      </c>
      <c r="D50" s="142" t="s">
        <v>404</v>
      </c>
      <c r="E50" s="142" t="s">
        <v>1502</v>
      </c>
      <c r="F50" s="142">
        <v>1</v>
      </c>
      <c r="G50" s="142">
        <v>27801</v>
      </c>
      <c r="H50" s="142" t="s">
        <v>405</v>
      </c>
      <c r="I50" s="142" t="s">
        <v>1503</v>
      </c>
      <c r="J50" s="142" t="s">
        <v>1504</v>
      </c>
      <c r="K50" s="142" t="s">
        <v>1411</v>
      </c>
      <c r="L50" s="142" t="s">
        <v>1001</v>
      </c>
      <c r="M50" s="142" t="s">
        <v>1505</v>
      </c>
      <c r="N50" s="142" t="s">
        <v>1506</v>
      </c>
      <c r="O50" s="142" t="s">
        <v>973</v>
      </c>
      <c r="P50" s="142">
        <v>315739922</v>
      </c>
      <c r="Q50" s="142" t="s">
        <v>1507</v>
      </c>
      <c r="R50" s="142" t="s">
        <v>941</v>
      </c>
      <c r="S50" s="142" t="s">
        <v>1357</v>
      </c>
      <c r="T50" s="142" t="s">
        <v>1508</v>
      </c>
      <c r="U50" s="142" t="s">
        <v>973</v>
      </c>
      <c r="V50" s="142">
        <v>315739921</v>
      </c>
      <c r="W50" s="142" t="s">
        <v>1509</v>
      </c>
      <c r="X50" s="123">
        <v>2</v>
      </c>
      <c r="Y50" s="123">
        <v>0</v>
      </c>
      <c r="Z50" s="123">
        <v>2</v>
      </c>
      <c r="AA50" s="143">
        <v>2</v>
      </c>
      <c r="AB50" s="143">
        <v>0</v>
      </c>
      <c r="AC50" s="143">
        <v>2</v>
      </c>
      <c r="AD50" s="144" t="s">
        <v>945</v>
      </c>
      <c r="AE50" s="123">
        <v>2</v>
      </c>
      <c r="AF50" s="144" t="s">
        <v>945</v>
      </c>
      <c r="AG50" s="123">
        <v>0</v>
      </c>
      <c r="AH50" s="123">
        <v>1</v>
      </c>
      <c r="AI50" s="123">
        <v>0</v>
      </c>
      <c r="AJ50" s="123">
        <v>1</v>
      </c>
      <c r="AK50" s="123">
        <v>2</v>
      </c>
      <c r="AL50" s="144" t="s">
        <v>945</v>
      </c>
      <c r="AM50" s="123">
        <v>0</v>
      </c>
      <c r="AN50" s="123">
        <v>1</v>
      </c>
      <c r="AO50" s="123">
        <v>1</v>
      </c>
      <c r="AP50" s="123">
        <v>2</v>
      </c>
      <c r="AQ50" s="144" t="s">
        <v>945</v>
      </c>
      <c r="AR50" s="123">
        <v>0</v>
      </c>
      <c r="AS50" s="123">
        <v>0</v>
      </c>
      <c r="AT50" s="123">
        <v>0</v>
      </c>
      <c r="AU50" s="123">
        <v>2</v>
      </c>
      <c r="AV50" s="123">
        <v>0</v>
      </c>
      <c r="AW50" s="123">
        <v>0</v>
      </c>
      <c r="AX50" s="123">
        <v>2</v>
      </c>
      <c r="AY50" s="144" t="s">
        <v>945</v>
      </c>
      <c r="AZ50" s="123">
        <v>1</v>
      </c>
      <c r="BA50" s="123">
        <v>1</v>
      </c>
      <c r="BB50" s="123">
        <v>1</v>
      </c>
      <c r="BC50" s="123">
        <v>1</v>
      </c>
      <c r="BD50" s="123">
        <v>13</v>
      </c>
      <c r="BE50" s="123">
        <v>10</v>
      </c>
      <c r="BF50" s="123">
        <v>0</v>
      </c>
      <c r="BG50" s="123">
        <v>0</v>
      </c>
      <c r="BH50" s="123">
        <v>3</v>
      </c>
      <c r="BI50" s="123">
        <v>0</v>
      </c>
      <c r="BJ50" s="123">
        <v>0</v>
      </c>
      <c r="BK50" s="123">
        <v>0</v>
      </c>
      <c r="BL50" s="123">
        <v>8</v>
      </c>
      <c r="BM50" s="123">
        <v>0</v>
      </c>
      <c r="BN50" s="123">
        <v>1</v>
      </c>
      <c r="BO50" s="123">
        <v>1</v>
      </c>
      <c r="BP50" s="123">
        <v>10</v>
      </c>
      <c r="BQ50" s="123">
        <v>0</v>
      </c>
      <c r="BR50" s="123">
        <v>0</v>
      </c>
      <c r="BS50" s="123">
        <v>0</v>
      </c>
      <c r="BT50" s="123">
        <v>0</v>
      </c>
      <c r="BU50" s="123">
        <v>0</v>
      </c>
      <c r="BV50" s="123">
        <v>0</v>
      </c>
      <c r="BW50" s="123">
        <v>0</v>
      </c>
      <c r="BX50" s="123">
        <v>0</v>
      </c>
      <c r="BY50" s="123">
        <v>0</v>
      </c>
      <c r="BZ50" s="123">
        <v>0</v>
      </c>
      <c r="CA50" s="123">
        <v>0</v>
      </c>
      <c r="CB50" s="123">
        <v>0</v>
      </c>
      <c r="CC50" s="123">
        <v>0</v>
      </c>
      <c r="CD50" s="123">
        <v>0</v>
      </c>
      <c r="CE50" s="123">
        <v>0</v>
      </c>
      <c r="CF50" s="123">
        <v>0</v>
      </c>
      <c r="CG50" s="123">
        <v>0</v>
      </c>
      <c r="CH50" s="123">
        <v>0</v>
      </c>
      <c r="CI50" s="123">
        <v>0</v>
      </c>
      <c r="CJ50" s="123">
        <v>0</v>
      </c>
      <c r="CK50" s="123">
        <v>0</v>
      </c>
      <c r="CL50" s="123">
        <v>0</v>
      </c>
      <c r="CM50" s="123">
        <v>0</v>
      </c>
      <c r="CN50" s="123">
        <v>0</v>
      </c>
      <c r="CO50" s="123">
        <v>0</v>
      </c>
      <c r="CP50" s="123">
        <v>0</v>
      </c>
      <c r="CQ50" s="123">
        <v>0</v>
      </c>
      <c r="CR50" s="123">
        <v>0</v>
      </c>
      <c r="CS50" s="123">
        <v>0</v>
      </c>
      <c r="CT50" s="123">
        <v>0</v>
      </c>
      <c r="CU50" s="123">
        <v>0</v>
      </c>
      <c r="CV50" s="123">
        <v>0</v>
      </c>
      <c r="CW50" s="123">
        <v>0</v>
      </c>
      <c r="CX50" s="123">
        <v>0</v>
      </c>
      <c r="CY50" s="123">
        <v>0</v>
      </c>
      <c r="CZ50" s="123">
        <v>0</v>
      </c>
      <c r="DA50" s="123">
        <v>0</v>
      </c>
      <c r="DB50" s="123">
        <v>0</v>
      </c>
      <c r="DC50" s="123">
        <v>0</v>
      </c>
      <c r="DD50" s="123">
        <v>0</v>
      </c>
      <c r="DE50" s="123">
        <v>0</v>
      </c>
      <c r="DF50" s="123">
        <v>0</v>
      </c>
      <c r="DG50" s="123">
        <v>0</v>
      </c>
      <c r="DH50" s="123">
        <v>0</v>
      </c>
      <c r="DI50" s="123">
        <v>0</v>
      </c>
      <c r="DJ50" s="123">
        <v>0</v>
      </c>
      <c r="DK50" s="123">
        <v>0</v>
      </c>
      <c r="DL50" s="123">
        <v>0</v>
      </c>
      <c r="DM50" s="123">
        <v>0</v>
      </c>
      <c r="DN50" s="123">
        <v>2</v>
      </c>
      <c r="DO50" s="123">
        <v>0</v>
      </c>
      <c r="DP50" s="123">
        <v>0</v>
      </c>
      <c r="DQ50" s="123">
        <v>52</v>
      </c>
      <c r="DR50" s="123">
        <v>2</v>
      </c>
      <c r="DS50" s="123">
        <v>399</v>
      </c>
      <c r="DT50" s="123">
        <v>0</v>
      </c>
      <c r="DU50" s="123">
        <v>0</v>
      </c>
      <c r="DV50" s="123">
        <v>1</v>
      </c>
      <c r="DW50" s="123">
        <v>1</v>
      </c>
      <c r="DX50" s="123">
        <v>40</v>
      </c>
      <c r="DY50" s="123">
        <v>0</v>
      </c>
      <c r="DZ50" s="142" t="s">
        <v>973</v>
      </c>
      <c r="EA50" s="123">
        <v>1</v>
      </c>
      <c r="EB50" s="142" t="s">
        <v>973</v>
      </c>
      <c r="EC50" s="142" t="s">
        <v>973</v>
      </c>
      <c r="ED50" s="123">
        <v>1</v>
      </c>
      <c r="EE50" s="123">
        <v>1</v>
      </c>
      <c r="EF50" s="123">
        <v>1</v>
      </c>
      <c r="EG50" s="142" t="s">
        <v>973</v>
      </c>
      <c r="EH50" s="142" t="s">
        <v>973</v>
      </c>
      <c r="EI50" s="44">
        <v>30929</v>
      </c>
      <c r="EJ50" s="44">
        <v>131.21</v>
      </c>
      <c r="EK50" s="44">
        <v>18</v>
      </c>
    </row>
    <row r="51" spans="1:141" s="145" customFormat="1" ht="24" x14ac:dyDescent="0.2">
      <c r="A51" s="142" t="s">
        <v>384</v>
      </c>
      <c r="B51" s="142" t="s">
        <v>407</v>
      </c>
      <c r="C51" s="123">
        <v>1</v>
      </c>
      <c r="D51" s="142" t="s">
        <v>406</v>
      </c>
      <c r="E51" s="142" t="s">
        <v>1510</v>
      </c>
      <c r="F51" s="142" t="s">
        <v>1511</v>
      </c>
      <c r="G51" s="142">
        <v>28401</v>
      </c>
      <c r="H51" s="142" t="s">
        <v>1512</v>
      </c>
      <c r="I51" s="142" t="s">
        <v>1513</v>
      </c>
      <c r="J51" s="142" t="s">
        <v>1514</v>
      </c>
      <c r="K51" s="142" t="s">
        <v>1411</v>
      </c>
      <c r="L51" s="142" t="s">
        <v>941</v>
      </c>
      <c r="M51" s="142" t="s">
        <v>1515</v>
      </c>
      <c r="N51" s="142" t="s">
        <v>1516</v>
      </c>
      <c r="O51" s="142" t="s">
        <v>973</v>
      </c>
      <c r="P51" s="142">
        <v>327710262</v>
      </c>
      <c r="Q51" s="142" t="s">
        <v>1517</v>
      </c>
      <c r="R51" s="142" t="s">
        <v>941</v>
      </c>
      <c r="S51" s="142" t="s">
        <v>1515</v>
      </c>
      <c r="T51" s="142" t="s">
        <v>1516</v>
      </c>
      <c r="U51" s="142" t="s">
        <v>973</v>
      </c>
      <c r="V51" s="142">
        <v>327710262</v>
      </c>
      <c r="W51" s="142" t="s">
        <v>1517</v>
      </c>
      <c r="X51" s="123">
        <v>5</v>
      </c>
      <c r="Y51" s="123">
        <v>0</v>
      </c>
      <c r="Z51" s="123">
        <v>5</v>
      </c>
      <c r="AA51" s="143">
        <v>5</v>
      </c>
      <c r="AB51" s="143">
        <v>0</v>
      </c>
      <c r="AC51" s="143">
        <v>5</v>
      </c>
      <c r="AD51" s="144" t="s">
        <v>945</v>
      </c>
      <c r="AE51" s="123">
        <v>5</v>
      </c>
      <c r="AF51" s="144" t="s">
        <v>945</v>
      </c>
      <c r="AG51" s="123">
        <v>0</v>
      </c>
      <c r="AH51" s="123">
        <v>0</v>
      </c>
      <c r="AI51" s="123">
        <v>0</v>
      </c>
      <c r="AJ51" s="123">
        <v>5</v>
      </c>
      <c r="AK51" s="123">
        <v>5</v>
      </c>
      <c r="AL51" s="144" t="s">
        <v>945</v>
      </c>
      <c r="AM51" s="123">
        <v>1</v>
      </c>
      <c r="AN51" s="123">
        <v>1</v>
      </c>
      <c r="AO51" s="123">
        <v>3</v>
      </c>
      <c r="AP51" s="123">
        <v>5</v>
      </c>
      <c r="AQ51" s="144" t="s">
        <v>945</v>
      </c>
      <c r="AR51" s="123">
        <v>0</v>
      </c>
      <c r="AS51" s="123">
        <v>0</v>
      </c>
      <c r="AT51" s="123">
        <v>0</v>
      </c>
      <c r="AU51" s="123">
        <v>5</v>
      </c>
      <c r="AV51" s="123">
        <v>0</v>
      </c>
      <c r="AW51" s="123">
        <v>0</v>
      </c>
      <c r="AX51" s="123">
        <v>5</v>
      </c>
      <c r="AY51" s="144" t="s">
        <v>945</v>
      </c>
      <c r="AZ51" s="123">
        <v>1</v>
      </c>
      <c r="BA51" s="123">
        <v>1</v>
      </c>
      <c r="BB51" s="123">
        <v>0</v>
      </c>
      <c r="BC51" s="123">
        <v>1</v>
      </c>
      <c r="BD51" s="123">
        <v>25</v>
      </c>
      <c r="BE51" s="123">
        <v>170</v>
      </c>
      <c r="BF51" s="123">
        <v>0</v>
      </c>
      <c r="BG51" s="123">
        <v>0</v>
      </c>
      <c r="BH51" s="123">
        <v>16</v>
      </c>
      <c r="BI51" s="123">
        <v>0</v>
      </c>
      <c r="BJ51" s="123">
        <v>0</v>
      </c>
      <c r="BK51" s="123">
        <v>88</v>
      </c>
      <c r="BL51" s="123">
        <v>40</v>
      </c>
      <c r="BM51" s="123">
        <v>0</v>
      </c>
      <c r="BN51" s="123">
        <v>0</v>
      </c>
      <c r="BO51" s="123">
        <v>6</v>
      </c>
      <c r="BP51" s="123">
        <v>9</v>
      </c>
      <c r="BQ51" s="123">
        <v>1</v>
      </c>
      <c r="BR51" s="123">
        <v>0</v>
      </c>
      <c r="BS51" s="123">
        <v>1</v>
      </c>
      <c r="BT51" s="123">
        <v>6</v>
      </c>
      <c r="BU51" s="123">
        <v>0</v>
      </c>
      <c r="BV51" s="123">
        <v>1</v>
      </c>
      <c r="BW51" s="123">
        <v>0</v>
      </c>
      <c r="BX51" s="123">
        <v>0</v>
      </c>
      <c r="BY51" s="123">
        <v>0</v>
      </c>
      <c r="BZ51" s="123">
        <v>0</v>
      </c>
      <c r="CA51" s="123">
        <v>0</v>
      </c>
      <c r="CB51" s="123">
        <v>0</v>
      </c>
      <c r="CC51" s="123">
        <v>0</v>
      </c>
      <c r="CD51" s="123">
        <v>0</v>
      </c>
      <c r="CE51" s="123">
        <v>0</v>
      </c>
      <c r="CF51" s="123">
        <v>3</v>
      </c>
      <c r="CG51" s="123">
        <v>0</v>
      </c>
      <c r="CH51" s="123">
        <v>0</v>
      </c>
      <c r="CI51" s="123">
        <v>6</v>
      </c>
      <c r="CJ51" s="123">
        <v>9</v>
      </c>
      <c r="CK51" s="123">
        <v>1</v>
      </c>
      <c r="CL51" s="123">
        <v>0</v>
      </c>
      <c r="CM51" s="123">
        <v>0</v>
      </c>
      <c r="CN51" s="123">
        <v>0</v>
      </c>
      <c r="CO51" s="123">
        <v>0</v>
      </c>
      <c r="CP51" s="123">
        <v>0</v>
      </c>
      <c r="CQ51" s="123">
        <v>0</v>
      </c>
      <c r="CR51" s="123">
        <v>0</v>
      </c>
      <c r="CS51" s="123">
        <v>0</v>
      </c>
      <c r="CT51" s="123">
        <v>0</v>
      </c>
      <c r="CU51" s="123">
        <v>0</v>
      </c>
      <c r="CV51" s="123">
        <v>0</v>
      </c>
      <c r="CW51" s="123">
        <v>0</v>
      </c>
      <c r="CX51" s="123">
        <v>0</v>
      </c>
      <c r="CY51" s="123">
        <v>0</v>
      </c>
      <c r="CZ51" s="123">
        <v>6</v>
      </c>
      <c r="DA51" s="123">
        <v>0</v>
      </c>
      <c r="DB51" s="123">
        <v>0</v>
      </c>
      <c r="DC51" s="123">
        <v>0</v>
      </c>
      <c r="DD51" s="123">
        <v>0</v>
      </c>
      <c r="DE51" s="123">
        <v>0</v>
      </c>
      <c r="DF51" s="123">
        <v>0</v>
      </c>
      <c r="DG51" s="123">
        <v>0</v>
      </c>
      <c r="DH51" s="123">
        <v>0</v>
      </c>
      <c r="DI51" s="123">
        <v>0</v>
      </c>
      <c r="DJ51" s="123">
        <v>0</v>
      </c>
      <c r="DK51" s="123">
        <v>0</v>
      </c>
      <c r="DL51" s="123">
        <v>0</v>
      </c>
      <c r="DM51" s="123">
        <v>0</v>
      </c>
      <c r="DN51" s="123">
        <v>0</v>
      </c>
      <c r="DO51" s="123">
        <v>0</v>
      </c>
      <c r="DP51" s="123">
        <v>0</v>
      </c>
      <c r="DQ51" s="123">
        <v>392</v>
      </c>
      <c r="DR51" s="123">
        <v>8</v>
      </c>
      <c r="DS51" s="123">
        <v>862</v>
      </c>
      <c r="DT51" s="123">
        <v>0</v>
      </c>
      <c r="DU51" s="123"/>
      <c r="DV51" s="123">
        <v>0</v>
      </c>
      <c r="DW51" s="123">
        <v>0</v>
      </c>
      <c r="DX51" s="123">
        <v>50</v>
      </c>
      <c r="DY51" s="123">
        <v>0</v>
      </c>
      <c r="DZ51" s="142" t="s">
        <v>973</v>
      </c>
      <c r="EA51" s="123">
        <v>1</v>
      </c>
      <c r="EB51" s="142" t="s">
        <v>973</v>
      </c>
      <c r="EC51" s="142" t="s">
        <v>1518</v>
      </c>
      <c r="ED51" s="123">
        <v>1</v>
      </c>
      <c r="EE51" s="123">
        <v>1</v>
      </c>
      <c r="EF51" s="123">
        <v>1</v>
      </c>
      <c r="EG51" s="142" t="s">
        <v>973</v>
      </c>
      <c r="EH51" s="142" t="s">
        <v>973</v>
      </c>
      <c r="EI51" s="44">
        <v>49144</v>
      </c>
      <c r="EJ51" s="44">
        <v>643.01</v>
      </c>
      <c r="EK51" s="44">
        <v>51</v>
      </c>
    </row>
    <row r="52" spans="1:141" s="145" customFormat="1" ht="24" x14ac:dyDescent="0.2">
      <c r="A52" s="142" t="s">
        <v>384</v>
      </c>
      <c r="B52" s="142" t="s">
        <v>409</v>
      </c>
      <c r="C52" s="123">
        <v>1</v>
      </c>
      <c r="D52" s="142" t="s">
        <v>408</v>
      </c>
      <c r="E52" s="142" t="s">
        <v>1519</v>
      </c>
      <c r="F52" s="142" t="s">
        <v>1520</v>
      </c>
      <c r="G52" s="142">
        <v>28922</v>
      </c>
      <c r="H52" s="142" t="s">
        <v>409</v>
      </c>
      <c r="I52" s="142" t="s">
        <v>1521</v>
      </c>
      <c r="J52" s="142" t="s">
        <v>1522</v>
      </c>
      <c r="K52" s="142" t="s">
        <v>1411</v>
      </c>
      <c r="L52" s="142" t="s">
        <v>973</v>
      </c>
      <c r="M52" s="142" t="s">
        <v>973</v>
      </c>
      <c r="N52" s="142" t="s">
        <v>973</v>
      </c>
      <c r="O52" s="142" t="s">
        <v>973</v>
      </c>
      <c r="P52" s="142" t="s">
        <v>973</v>
      </c>
      <c r="Q52" s="142" t="s">
        <v>973</v>
      </c>
      <c r="R52" s="142" t="s">
        <v>941</v>
      </c>
      <c r="S52" s="142" t="s">
        <v>1523</v>
      </c>
      <c r="T52" s="142" t="s">
        <v>1524</v>
      </c>
      <c r="U52" s="142" t="s">
        <v>973</v>
      </c>
      <c r="V52" s="142">
        <v>325510201</v>
      </c>
      <c r="W52" s="142" t="s">
        <v>1525</v>
      </c>
      <c r="X52" s="123">
        <v>1</v>
      </c>
      <c r="Y52" s="123">
        <v>0</v>
      </c>
      <c r="Z52" s="123">
        <v>1</v>
      </c>
      <c r="AA52" s="143">
        <v>1</v>
      </c>
      <c r="AB52" s="143">
        <v>0</v>
      </c>
      <c r="AC52" s="143">
        <v>1</v>
      </c>
      <c r="AD52" s="144" t="s">
        <v>945</v>
      </c>
      <c r="AE52" s="123">
        <v>0</v>
      </c>
      <c r="AF52" s="144" t="s">
        <v>945</v>
      </c>
      <c r="AG52" s="123">
        <v>0</v>
      </c>
      <c r="AH52" s="123">
        <v>0</v>
      </c>
      <c r="AI52" s="123">
        <v>0</v>
      </c>
      <c r="AJ52" s="123">
        <v>1</v>
      </c>
      <c r="AK52" s="123">
        <v>1</v>
      </c>
      <c r="AL52" s="144" t="s">
        <v>945</v>
      </c>
      <c r="AM52" s="123">
        <v>0</v>
      </c>
      <c r="AN52" s="123">
        <v>0</v>
      </c>
      <c r="AO52" s="123">
        <v>1</v>
      </c>
      <c r="AP52" s="123">
        <v>1</v>
      </c>
      <c r="AQ52" s="144" t="s">
        <v>945</v>
      </c>
      <c r="AR52" s="123">
        <v>0</v>
      </c>
      <c r="AS52" s="123">
        <v>0</v>
      </c>
      <c r="AT52" s="123">
        <v>0</v>
      </c>
      <c r="AU52" s="123">
        <v>1</v>
      </c>
      <c r="AV52" s="123">
        <v>0</v>
      </c>
      <c r="AW52" s="123">
        <v>0</v>
      </c>
      <c r="AX52" s="123">
        <v>1</v>
      </c>
      <c r="AY52" s="144" t="s">
        <v>945</v>
      </c>
      <c r="AZ52" s="123">
        <v>1</v>
      </c>
      <c r="BA52" s="123">
        <v>1</v>
      </c>
      <c r="BB52" s="123">
        <v>1</v>
      </c>
      <c r="BC52" s="123">
        <v>1</v>
      </c>
      <c r="BD52" s="123">
        <v>0</v>
      </c>
      <c r="BE52" s="123">
        <v>0</v>
      </c>
      <c r="BF52" s="123">
        <v>0</v>
      </c>
      <c r="BG52" s="123">
        <v>0</v>
      </c>
      <c r="BH52" s="123">
        <v>1</v>
      </c>
      <c r="BI52" s="123">
        <v>0</v>
      </c>
      <c r="BJ52" s="123">
        <v>0</v>
      </c>
      <c r="BK52" s="123">
        <v>0</v>
      </c>
      <c r="BL52" s="123">
        <v>33</v>
      </c>
      <c r="BM52" s="123">
        <v>0</v>
      </c>
      <c r="BN52" s="123">
        <v>0</v>
      </c>
      <c r="BO52" s="123">
        <v>2</v>
      </c>
      <c r="BP52" s="123">
        <v>0</v>
      </c>
      <c r="BQ52" s="123">
        <v>0</v>
      </c>
      <c r="BR52" s="123">
        <v>0</v>
      </c>
      <c r="BS52" s="123">
        <v>0</v>
      </c>
      <c r="BT52" s="123">
        <v>3</v>
      </c>
      <c r="BU52" s="123">
        <v>0</v>
      </c>
      <c r="BV52" s="123">
        <v>0</v>
      </c>
      <c r="BW52" s="123">
        <v>0</v>
      </c>
      <c r="BX52" s="123">
        <v>0</v>
      </c>
      <c r="BY52" s="123">
        <v>0</v>
      </c>
      <c r="BZ52" s="123">
        <v>0</v>
      </c>
      <c r="CA52" s="123">
        <v>0</v>
      </c>
      <c r="CB52" s="123">
        <v>0</v>
      </c>
      <c r="CC52" s="123">
        <v>0</v>
      </c>
      <c r="CD52" s="123">
        <v>0</v>
      </c>
      <c r="CE52" s="123">
        <v>0</v>
      </c>
      <c r="CF52" s="123">
        <v>0</v>
      </c>
      <c r="CG52" s="123">
        <v>0</v>
      </c>
      <c r="CH52" s="123">
        <v>0</v>
      </c>
      <c r="CI52" s="123">
        <v>0</v>
      </c>
      <c r="CJ52" s="123">
        <v>0</v>
      </c>
      <c r="CK52" s="123">
        <v>0</v>
      </c>
      <c r="CL52" s="123">
        <v>0</v>
      </c>
      <c r="CM52" s="123">
        <v>0</v>
      </c>
      <c r="CN52" s="123">
        <v>0</v>
      </c>
      <c r="CO52" s="123">
        <v>0</v>
      </c>
      <c r="CP52" s="123">
        <v>0</v>
      </c>
      <c r="CQ52" s="123">
        <v>0</v>
      </c>
      <c r="CR52" s="123">
        <v>0</v>
      </c>
      <c r="CS52" s="123">
        <v>0</v>
      </c>
      <c r="CT52" s="123">
        <v>0</v>
      </c>
      <c r="CU52" s="123">
        <v>0</v>
      </c>
      <c r="CV52" s="123">
        <v>0</v>
      </c>
      <c r="CW52" s="123">
        <v>0</v>
      </c>
      <c r="CX52" s="123">
        <v>0</v>
      </c>
      <c r="CY52" s="123">
        <v>0</v>
      </c>
      <c r="CZ52" s="123">
        <v>0</v>
      </c>
      <c r="DA52" s="123">
        <v>0</v>
      </c>
      <c r="DB52" s="123">
        <v>0</v>
      </c>
      <c r="DC52" s="123">
        <v>0</v>
      </c>
      <c r="DD52" s="123">
        <v>0</v>
      </c>
      <c r="DE52" s="123">
        <v>0</v>
      </c>
      <c r="DF52" s="123">
        <v>0</v>
      </c>
      <c r="DG52" s="123">
        <v>0</v>
      </c>
      <c r="DH52" s="123">
        <v>0</v>
      </c>
      <c r="DI52" s="123">
        <v>0</v>
      </c>
      <c r="DJ52" s="123">
        <v>0</v>
      </c>
      <c r="DK52" s="123">
        <v>0</v>
      </c>
      <c r="DL52" s="123">
        <v>0</v>
      </c>
      <c r="DM52" s="123">
        <v>0</v>
      </c>
      <c r="DN52" s="123">
        <v>0</v>
      </c>
      <c r="DO52" s="123">
        <v>0</v>
      </c>
      <c r="DP52" s="123">
        <v>0</v>
      </c>
      <c r="DQ52" s="123">
        <v>58</v>
      </c>
      <c r="DR52" s="123">
        <v>0</v>
      </c>
      <c r="DS52" s="123">
        <v>256</v>
      </c>
      <c r="DT52" s="123">
        <v>0</v>
      </c>
      <c r="DU52" s="123">
        <v>0</v>
      </c>
      <c r="DV52" s="123">
        <v>0</v>
      </c>
      <c r="DW52" s="123">
        <v>0</v>
      </c>
      <c r="DX52" s="123">
        <v>30</v>
      </c>
      <c r="DY52" s="123">
        <v>0</v>
      </c>
      <c r="DZ52" s="142"/>
      <c r="EA52" s="123">
        <v>2</v>
      </c>
      <c r="EB52" s="142"/>
      <c r="EC52" s="142"/>
      <c r="ED52" s="123">
        <v>1</v>
      </c>
      <c r="EE52" s="123">
        <v>1</v>
      </c>
      <c r="EF52" s="123">
        <v>1</v>
      </c>
      <c r="EG52" s="142"/>
      <c r="EH52" s="142"/>
      <c r="EI52" s="44">
        <v>24767</v>
      </c>
      <c r="EJ52" s="44">
        <v>121.08</v>
      </c>
      <c r="EK52" s="44">
        <v>9</v>
      </c>
    </row>
    <row r="53" spans="1:141" s="145" customFormat="1" ht="24" x14ac:dyDescent="0.2">
      <c r="A53" s="142" t="s">
        <v>384</v>
      </c>
      <c r="B53" s="142" t="s">
        <v>411</v>
      </c>
      <c r="C53" s="123">
        <v>1</v>
      </c>
      <c r="D53" s="142" t="s">
        <v>410</v>
      </c>
      <c r="E53" s="142" t="s">
        <v>1142</v>
      </c>
      <c r="F53" s="142">
        <v>1</v>
      </c>
      <c r="G53" s="142">
        <v>27601</v>
      </c>
      <c r="H53" s="142" t="s">
        <v>411</v>
      </c>
      <c r="I53" s="142" t="s">
        <v>1526</v>
      </c>
      <c r="J53" s="142" t="s">
        <v>1527</v>
      </c>
      <c r="K53" s="142" t="s">
        <v>1057</v>
      </c>
      <c r="L53" s="142"/>
      <c r="M53" s="142" t="s">
        <v>1528</v>
      </c>
      <c r="N53" s="142" t="s">
        <v>1529</v>
      </c>
      <c r="O53" s="142" t="s">
        <v>973</v>
      </c>
      <c r="P53" s="142">
        <v>315635373</v>
      </c>
      <c r="Q53" s="142" t="s">
        <v>1530</v>
      </c>
      <c r="R53" s="142" t="s">
        <v>941</v>
      </c>
      <c r="S53" s="142"/>
      <c r="T53" s="142" t="s">
        <v>1531</v>
      </c>
      <c r="U53" s="142" t="s">
        <v>973</v>
      </c>
      <c r="V53" s="142">
        <v>315635368</v>
      </c>
      <c r="W53" s="142" t="s">
        <v>1532</v>
      </c>
      <c r="X53" s="123">
        <v>2</v>
      </c>
      <c r="Y53" s="123">
        <v>0</v>
      </c>
      <c r="Z53" s="123">
        <v>2</v>
      </c>
      <c r="AA53" s="143">
        <v>2</v>
      </c>
      <c r="AB53" s="143">
        <v>0</v>
      </c>
      <c r="AC53" s="143">
        <v>2</v>
      </c>
      <c r="AD53" s="144" t="s">
        <v>945</v>
      </c>
      <c r="AE53" s="123">
        <v>1</v>
      </c>
      <c r="AF53" s="144" t="s">
        <v>945</v>
      </c>
      <c r="AG53" s="123">
        <v>0</v>
      </c>
      <c r="AH53" s="123">
        <v>0</v>
      </c>
      <c r="AI53" s="123">
        <v>0</v>
      </c>
      <c r="AJ53" s="123">
        <v>2</v>
      </c>
      <c r="AK53" s="123">
        <v>2</v>
      </c>
      <c r="AL53" s="144" t="s">
        <v>945</v>
      </c>
      <c r="AM53" s="123">
        <v>1</v>
      </c>
      <c r="AN53" s="123">
        <v>1</v>
      </c>
      <c r="AO53" s="123">
        <v>0</v>
      </c>
      <c r="AP53" s="123">
        <v>2</v>
      </c>
      <c r="AQ53" s="144" t="s">
        <v>945</v>
      </c>
      <c r="AR53" s="123">
        <v>0</v>
      </c>
      <c r="AS53" s="123">
        <v>0</v>
      </c>
      <c r="AT53" s="123">
        <v>1</v>
      </c>
      <c r="AU53" s="123">
        <v>1</v>
      </c>
      <c r="AV53" s="123">
        <v>0</v>
      </c>
      <c r="AW53" s="123">
        <v>0</v>
      </c>
      <c r="AX53" s="123">
        <v>2</v>
      </c>
      <c r="AY53" s="144" t="s">
        <v>945</v>
      </c>
      <c r="AZ53" s="123">
        <v>1</v>
      </c>
      <c r="BA53" s="123">
        <v>1</v>
      </c>
      <c r="BB53" s="123">
        <v>0</v>
      </c>
      <c r="BC53" s="123">
        <v>1</v>
      </c>
      <c r="BD53" s="123">
        <v>21</v>
      </c>
      <c r="BE53" s="123">
        <v>74</v>
      </c>
      <c r="BF53" s="123">
        <v>0</v>
      </c>
      <c r="BG53" s="123">
        <v>0</v>
      </c>
      <c r="BH53" s="123">
        <v>12</v>
      </c>
      <c r="BI53" s="123">
        <v>0</v>
      </c>
      <c r="BJ53" s="123">
        <v>0</v>
      </c>
      <c r="BK53" s="123">
        <v>0</v>
      </c>
      <c r="BL53" s="123">
        <v>64</v>
      </c>
      <c r="BM53" s="123">
        <v>0</v>
      </c>
      <c r="BN53" s="123">
        <v>1</v>
      </c>
      <c r="BO53" s="123">
        <v>1</v>
      </c>
      <c r="BP53" s="123">
        <v>1</v>
      </c>
      <c r="BQ53" s="123">
        <v>0</v>
      </c>
      <c r="BR53" s="123">
        <v>2</v>
      </c>
      <c r="BS53" s="123">
        <v>0</v>
      </c>
      <c r="BT53" s="123">
        <v>4</v>
      </c>
      <c r="BU53" s="123">
        <v>0</v>
      </c>
      <c r="BV53" s="123">
        <v>1</v>
      </c>
      <c r="BW53" s="123">
        <v>0</v>
      </c>
      <c r="BX53" s="123">
        <v>0</v>
      </c>
      <c r="BY53" s="123">
        <v>0</v>
      </c>
      <c r="BZ53" s="123">
        <v>1</v>
      </c>
      <c r="CA53" s="123">
        <v>0</v>
      </c>
      <c r="CB53" s="123">
        <v>0</v>
      </c>
      <c r="CC53" s="123">
        <v>2</v>
      </c>
      <c r="CD53" s="123">
        <v>2</v>
      </c>
      <c r="CE53" s="123">
        <v>0</v>
      </c>
      <c r="CF53" s="123">
        <v>2</v>
      </c>
      <c r="CG53" s="123">
        <v>0</v>
      </c>
      <c r="CH53" s="123">
        <v>0</v>
      </c>
      <c r="CI53" s="123">
        <v>0</v>
      </c>
      <c r="CJ53" s="123">
        <v>0</v>
      </c>
      <c r="CK53" s="123">
        <v>2</v>
      </c>
      <c r="CL53" s="123">
        <v>0</v>
      </c>
      <c r="CM53" s="123">
        <v>0</v>
      </c>
      <c r="CN53" s="123">
        <v>0</v>
      </c>
      <c r="CO53" s="123">
        <v>0</v>
      </c>
      <c r="CP53" s="123">
        <v>0</v>
      </c>
      <c r="CQ53" s="123">
        <v>0</v>
      </c>
      <c r="CR53" s="123">
        <v>0</v>
      </c>
      <c r="CS53" s="123">
        <v>0</v>
      </c>
      <c r="CT53" s="123">
        <v>0</v>
      </c>
      <c r="CU53" s="123">
        <v>0</v>
      </c>
      <c r="CV53" s="123">
        <v>0</v>
      </c>
      <c r="CW53" s="123">
        <v>0</v>
      </c>
      <c r="CX53" s="123">
        <v>0</v>
      </c>
      <c r="CY53" s="123">
        <v>0</v>
      </c>
      <c r="CZ53" s="123">
        <v>0</v>
      </c>
      <c r="DA53" s="123">
        <v>0</v>
      </c>
      <c r="DB53" s="123">
        <v>0</v>
      </c>
      <c r="DC53" s="123">
        <v>0</v>
      </c>
      <c r="DD53" s="123">
        <v>0</v>
      </c>
      <c r="DE53" s="123">
        <v>1</v>
      </c>
      <c r="DF53" s="123">
        <v>0</v>
      </c>
      <c r="DG53" s="123">
        <v>0</v>
      </c>
      <c r="DH53" s="123">
        <v>0</v>
      </c>
      <c r="DI53" s="123">
        <v>0</v>
      </c>
      <c r="DJ53" s="123">
        <v>0</v>
      </c>
      <c r="DK53" s="123">
        <v>2</v>
      </c>
      <c r="DL53" s="123">
        <v>0</v>
      </c>
      <c r="DM53" s="123">
        <v>0</v>
      </c>
      <c r="DN53" s="123">
        <v>5</v>
      </c>
      <c r="DO53" s="123">
        <v>0</v>
      </c>
      <c r="DP53" s="123">
        <v>0</v>
      </c>
      <c r="DQ53" s="123">
        <v>103</v>
      </c>
      <c r="DR53" s="123">
        <v>0</v>
      </c>
      <c r="DS53" s="123">
        <v>589</v>
      </c>
      <c r="DT53" s="123">
        <v>0</v>
      </c>
      <c r="DU53" s="123"/>
      <c r="DV53" s="123">
        <v>0</v>
      </c>
      <c r="DW53" s="123">
        <v>0</v>
      </c>
      <c r="DX53" s="123">
        <v>50</v>
      </c>
      <c r="DY53" s="123">
        <v>1</v>
      </c>
      <c r="DZ53" s="142" t="s">
        <v>1533</v>
      </c>
      <c r="EA53" s="123">
        <v>2</v>
      </c>
      <c r="EB53" s="142" t="s">
        <v>1534</v>
      </c>
      <c r="EC53" s="142" t="s">
        <v>1535</v>
      </c>
      <c r="ED53" s="123">
        <v>1</v>
      </c>
      <c r="EE53" s="123">
        <v>1</v>
      </c>
      <c r="EF53" s="123">
        <v>1</v>
      </c>
      <c r="EG53" s="142"/>
      <c r="EH53" s="142"/>
      <c r="EI53" s="44">
        <v>43365</v>
      </c>
      <c r="EJ53" s="44">
        <v>456.8</v>
      </c>
      <c r="EK53" s="44">
        <v>39</v>
      </c>
    </row>
    <row r="54" spans="1:141" s="145" customFormat="1" ht="36" x14ac:dyDescent="0.2">
      <c r="A54" s="142" t="s">
        <v>384</v>
      </c>
      <c r="B54" s="142" t="s">
        <v>413</v>
      </c>
      <c r="C54" s="123">
        <v>1</v>
      </c>
      <c r="D54" s="142" t="s">
        <v>412</v>
      </c>
      <c r="E54" s="142" t="s">
        <v>1053</v>
      </c>
      <c r="F54" s="142">
        <v>61</v>
      </c>
      <c r="G54" s="142">
        <v>29301</v>
      </c>
      <c r="H54" s="142" t="s">
        <v>413</v>
      </c>
      <c r="I54" s="142" t="s">
        <v>1536</v>
      </c>
      <c r="J54" s="142" t="s">
        <v>1537</v>
      </c>
      <c r="K54" s="142" t="s">
        <v>1411</v>
      </c>
      <c r="L54" s="142" t="s">
        <v>1538</v>
      </c>
      <c r="M54" s="142" t="s">
        <v>1539</v>
      </c>
      <c r="N54" s="142" t="s">
        <v>1540</v>
      </c>
      <c r="O54" s="142" t="s">
        <v>973</v>
      </c>
      <c r="P54" s="142">
        <v>326716164</v>
      </c>
      <c r="Q54" s="142" t="s">
        <v>1541</v>
      </c>
      <c r="R54" s="142" t="s">
        <v>1538</v>
      </c>
      <c r="S54" s="142" t="s">
        <v>1539</v>
      </c>
      <c r="T54" s="142" t="s">
        <v>1540</v>
      </c>
      <c r="U54" s="142" t="s">
        <v>973</v>
      </c>
      <c r="V54" s="142">
        <v>326716164</v>
      </c>
      <c r="W54" s="142" t="s">
        <v>1541</v>
      </c>
      <c r="X54" s="123">
        <v>5</v>
      </c>
      <c r="Y54" s="123">
        <v>0</v>
      </c>
      <c r="Z54" s="123">
        <v>5</v>
      </c>
      <c r="AA54" s="143">
        <v>5</v>
      </c>
      <c r="AB54" s="143">
        <v>0</v>
      </c>
      <c r="AC54" s="143">
        <v>5</v>
      </c>
      <c r="AD54" s="144" t="s">
        <v>945</v>
      </c>
      <c r="AE54" s="123">
        <v>4</v>
      </c>
      <c r="AF54" s="144" t="s">
        <v>945</v>
      </c>
      <c r="AG54" s="123">
        <v>0</v>
      </c>
      <c r="AH54" s="123">
        <v>2</v>
      </c>
      <c r="AI54" s="123">
        <v>0</v>
      </c>
      <c r="AJ54" s="123">
        <v>3</v>
      </c>
      <c r="AK54" s="123">
        <v>5</v>
      </c>
      <c r="AL54" s="144" t="s">
        <v>945</v>
      </c>
      <c r="AM54" s="123">
        <v>3</v>
      </c>
      <c r="AN54" s="123">
        <v>0</v>
      </c>
      <c r="AO54" s="123">
        <v>2</v>
      </c>
      <c r="AP54" s="123">
        <v>5</v>
      </c>
      <c r="AQ54" s="144" t="s">
        <v>945</v>
      </c>
      <c r="AR54" s="123">
        <v>0</v>
      </c>
      <c r="AS54" s="123">
        <v>0</v>
      </c>
      <c r="AT54" s="123">
        <v>1</v>
      </c>
      <c r="AU54" s="123">
        <v>3</v>
      </c>
      <c r="AV54" s="123">
        <v>1</v>
      </c>
      <c r="AW54" s="123">
        <v>0</v>
      </c>
      <c r="AX54" s="123">
        <v>5</v>
      </c>
      <c r="AY54" s="144" t="s">
        <v>945</v>
      </c>
      <c r="AZ54" s="123">
        <v>1</v>
      </c>
      <c r="BA54" s="123">
        <v>1</v>
      </c>
      <c r="BB54" s="123">
        <v>1</v>
      </c>
      <c r="BC54" s="123">
        <v>1</v>
      </c>
      <c r="BD54" s="123">
        <v>15</v>
      </c>
      <c r="BE54" s="123">
        <v>127</v>
      </c>
      <c r="BF54" s="123">
        <v>0</v>
      </c>
      <c r="BG54" s="123">
        <v>0</v>
      </c>
      <c r="BH54" s="123">
        <v>17</v>
      </c>
      <c r="BI54" s="123">
        <v>0</v>
      </c>
      <c r="BJ54" s="123">
        <v>1</v>
      </c>
      <c r="BK54" s="123">
        <v>0</v>
      </c>
      <c r="BL54" s="123">
        <v>72</v>
      </c>
      <c r="BM54" s="123">
        <v>2</v>
      </c>
      <c r="BN54" s="123">
        <v>0</v>
      </c>
      <c r="BO54" s="123">
        <v>1</v>
      </c>
      <c r="BP54" s="123">
        <v>2</v>
      </c>
      <c r="BQ54" s="123">
        <v>0</v>
      </c>
      <c r="BR54" s="123">
        <v>0</v>
      </c>
      <c r="BS54" s="123">
        <v>0</v>
      </c>
      <c r="BT54" s="123">
        <v>12</v>
      </c>
      <c r="BU54" s="123">
        <v>0</v>
      </c>
      <c r="BV54" s="123">
        <v>0</v>
      </c>
      <c r="BW54" s="123">
        <v>0</v>
      </c>
      <c r="BX54" s="123">
        <v>0</v>
      </c>
      <c r="BY54" s="123">
        <v>0</v>
      </c>
      <c r="BZ54" s="123">
        <v>0</v>
      </c>
      <c r="CA54" s="123">
        <v>0</v>
      </c>
      <c r="CB54" s="123">
        <v>0</v>
      </c>
      <c r="CC54" s="123">
        <v>1</v>
      </c>
      <c r="CD54" s="123">
        <v>2</v>
      </c>
      <c r="CE54" s="123">
        <v>0</v>
      </c>
      <c r="CF54" s="123">
        <v>2</v>
      </c>
      <c r="CG54" s="123">
        <v>0</v>
      </c>
      <c r="CH54" s="123">
        <v>0</v>
      </c>
      <c r="CI54" s="123">
        <v>4</v>
      </c>
      <c r="CJ54" s="123">
        <v>2</v>
      </c>
      <c r="CK54" s="123">
        <v>3</v>
      </c>
      <c r="CL54" s="123">
        <v>0</v>
      </c>
      <c r="CM54" s="123">
        <v>0</v>
      </c>
      <c r="CN54" s="123">
        <v>0</v>
      </c>
      <c r="CO54" s="123">
        <v>0</v>
      </c>
      <c r="CP54" s="123">
        <v>0</v>
      </c>
      <c r="CQ54" s="123">
        <v>0</v>
      </c>
      <c r="CR54" s="123">
        <v>0</v>
      </c>
      <c r="CS54" s="123">
        <v>0</v>
      </c>
      <c r="CT54" s="123">
        <v>0</v>
      </c>
      <c r="CU54" s="123">
        <v>0</v>
      </c>
      <c r="CV54" s="123">
        <v>0</v>
      </c>
      <c r="CW54" s="123">
        <v>0</v>
      </c>
      <c r="CX54" s="123">
        <v>0</v>
      </c>
      <c r="CY54" s="123">
        <v>0</v>
      </c>
      <c r="CZ54" s="123">
        <v>1</v>
      </c>
      <c r="DA54" s="123">
        <v>0</v>
      </c>
      <c r="DB54" s="123">
        <v>0</v>
      </c>
      <c r="DC54" s="123">
        <v>0</v>
      </c>
      <c r="DD54" s="123">
        <v>0</v>
      </c>
      <c r="DE54" s="123">
        <v>0</v>
      </c>
      <c r="DF54" s="123">
        <v>0</v>
      </c>
      <c r="DG54" s="123">
        <v>0</v>
      </c>
      <c r="DH54" s="123">
        <v>1</v>
      </c>
      <c r="DI54" s="123">
        <v>0</v>
      </c>
      <c r="DJ54" s="123">
        <v>0</v>
      </c>
      <c r="DK54" s="123">
        <v>0</v>
      </c>
      <c r="DL54" s="123">
        <v>0</v>
      </c>
      <c r="DM54" s="123">
        <v>0</v>
      </c>
      <c r="DN54" s="123">
        <v>0</v>
      </c>
      <c r="DO54" s="123">
        <v>0</v>
      </c>
      <c r="DP54" s="123">
        <v>0</v>
      </c>
      <c r="DQ54" s="123">
        <v>235</v>
      </c>
      <c r="DR54" s="123">
        <v>5</v>
      </c>
      <c r="DS54" s="123">
        <v>1249</v>
      </c>
      <c r="DT54" s="123">
        <v>0</v>
      </c>
      <c r="DU54" s="123">
        <v>0</v>
      </c>
      <c r="DV54" s="123">
        <v>0</v>
      </c>
      <c r="DW54" s="123">
        <v>0</v>
      </c>
      <c r="DX54" s="123">
        <v>45</v>
      </c>
      <c r="DY54" s="123">
        <v>1</v>
      </c>
      <c r="DZ54" s="142" t="s">
        <v>1542</v>
      </c>
      <c r="EA54" s="123">
        <v>3</v>
      </c>
      <c r="EB54" s="142" t="s">
        <v>1543</v>
      </c>
      <c r="EC54" s="142" t="s">
        <v>1544</v>
      </c>
      <c r="ED54" s="123">
        <v>1</v>
      </c>
      <c r="EE54" s="123">
        <v>1</v>
      </c>
      <c r="EF54" s="123">
        <v>1</v>
      </c>
      <c r="EG54" s="142"/>
      <c r="EH54" s="142" t="s">
        <v>1545</v>
      </c>
      <c r="EI54" s="44">
        <v>109186</v>
      </c>
      <c r="EJ54" s="44">
        <v>810.36</v>
      </c>
      <c r="EK54" s="44">
        <v>98</v>
      </c>
    </row>
    <row r="55" spans="1:141" s="145" customFormat="1" ht="24" x14ac:dyDescent="0.2">
      <c r="A55" s="142" t="s">
        <v>384</v>
      </c>
      <c r="B55" s="142" t="s">
        <v>415</v>
      </c>
      <c r="C55" s="123">
        <v>1</v>
      </c>
      <c r="D55" s="142" t="s">
        <v>414</v>
      </c>
      <c r="E55" s="142" t="s">
        <v>1398</v>
      </c>
      <c r="F55" s="142">
        <v>1</v>
      </c>
      <c r="G55" s="142">
        <v>29521</v>
      </c>
      <c r="H55" s="142" t="s">
        <v>415</v>
      </c>
      <c r="I55" s="142" t="s">
        <v>1546</v>
      </c>
      <c r="J55" s="142" t="s">
        <v>1547</v>
      </c>
      <c r="K55" s="142" t="s">
        <v>1548</v>
      </c>
      <c r="L55" s="142" t="s">
        <v>941</v>
      </c>
      <c r="M55" s="142" t="s">
        <v>1549</v>
      </c>
      <c r="N55" s="142" t="s">
        <v>1550</v>
      </c>
      <c r="O55" s="142"/>
      <c r="P55" s="142">
        <v>326776741</v>
      </c>
      <c r="Q55" s="142" t="s">
        <v>1551</v>
      </c>
      <c r="R55" s="142" t="s">
        <v>941</v>
      </c>
      <c r="S55" s="142" t="s">
        <v>1549</v>
      </c>
      <c r="T55" s="142" t="s">
        <v>1550</v>
      </c>
      <c r="U55" s="142"/>
      <c r="V55" s="142">
        <v>326776741</v>
      </c>
      <c r="W55" s="142" t="s">
        <v>1551</v>
      </c>
      <c r="X55" s="123">
        <v>2</v>
      </c>
      <c r="Y55" s="123">
        <v>0</v>
      </c>
      <c r="Z55" s="123">
        <v>2</v>
      </c>
      <c r="AA55" s="143">
        <v>2</v>
      </c>
      <c r="AB55" s="143">
        <v>0</v>
      </c>
      <c r="AC55" s="143">
        <v>2</v>
      </c>
      <c r="AD55" s="144" t="s">
        <v>945</v>
      </c>
      <c r="AE55" s="123">
        <v>2</v>
      </c>
      <c r="AF55" s="144" t="s">
        <v>945</v>
      </c>
      <c r="AG55" s="123">
        <v>0</v>
      </c>
      <c r="AH55" s="123">
        <v>1</v>
      </c>
      <c r="AI55" s="123">
        <v>0</v>
      </c>
      <c r="AJ55" s="123">
        <v>1</v>
      </c>
      <c r="AK55" s="123">
        <v>2</v>
      </c>
      <c r="AL55" s="144" t="s">
        <v>945</v>
      </c>
      <c r="AM55" s="123">
        <v>2</v>
      </c>
      <c r="AN55" s="123">
        <v>0</v>
      </c>
      <c r="AO55" s="123">
        <v>0</v>
      </c>
      <c r="AP55" s="123">
        <v>2</v>
      </c>
      <c r="AQ55" s="144" t="s">
        <v>945</v>
      </c>
      <c r="AR55" s="123">
        <v>0</v>
      </c>
      <c r="AS55" s="123">
        <v>0</v>
      </c>
      <c r="AT55" s="123">
        <v>0</v>
      </c>
      <c r="AU55" s="123">
        <v>2</v>
      </c>
      <c r="AV55" s="123">
        <v>0</v>
      </c>
      <c r="AW55" s="123">
        <v>0</v>
      </c>
      <c r="AX55" s="123">
        <v>2</v>
      </c>
      <c r="AY55" s="144" t="s">
        <v>945</v>
      </c>
      <c r="AZ55" s="123">
        <v>0</v>
      </c>
      <c r="BA55" s="123">
        <v>1</v>
      </c>
      <c r="BB55" s="123">
        <v>1</v>
      </c>
      <c r="BC55" s="123">
        <v>1</v>
      </c>
      <c r="BD55" s="123">
        <v>11</v>
      </c>
      <c r="BE55" s="123">
        <v>33</v>
      </c>
      <c r="BF55" s="123">
        <v>1</v>
      </c>
      <c r="BG55" s="123">
        <v>0</v>
      </c>
      <c r="BH55" s="123">
        <v>1</v>
      </c>
      <c r="BI55" s="123">
        <v>1</v>
      </c>
      <c r="BJ55" s="123">
        <v>0</v>
      </c>
      <c r="BK55" s="123">
        <v>0</v>
      </c>
      <c r="BL55" s="123">
        <v>26</v>
      </c>
      <c r="BM55" s="123">
        <v>1</v>
      </c>
      <c r="BN55" s="123">
        <v>0</v>
      </c>
      <c r="BO55" s="123">
        <v>0</v>
      </c>
      <c r="BP55" s="123">
        <v>0</v>
      </c>
      <c r="BQ55" s="123">
        <v>0</v>
      </c>
      <c r="BR55" s="123">
        <v>2</v>
      </c>
      <c r="BS55" s="123">
        <v>0</v>
      </c>
      <c r="BT55" s="123">
        <v>3</v>
      </c>
      <c r="BU55" s="123">
        <v>0</v>
      </c>
      <c r="BV55" s="123">
        <v>0</v>
      </c>
      <c r="BW55" s="123">
        <v>0</v>
      </c>
      <c r="BX55" s="123">
        <v>0</v>
      </c>
      <c r="BY55" s="123">
        <v>0</v>
      </c>
      <c r="BZ55" s="123">
        <v>0</v>
      </c>
      <c r="CA55" s="123">
        <v>0</v>
      </c>
      <c r="CB55" s="123">
        <v>0</v>
      </c>
      <c r="CC55" s="123">
        <v>0</v>
      </c>
      <c r="CD55" s="123">
        <v>0</v>
      </c>
      <c r="CE55" s="123">
        <v>0</v>
      </c>
      <c r="CF55" s="123">
        <v>0</v>
      </c>
      <c r="CG55" s="123">
        <v>0</v>
      </c>
      <c r="CH55" s="123">
        <v>0</v>
      </c>
      <c r="CI55" s="123">
        <v>10</v>
      </c>
      <c r="CJ55" s="123">
        <v>1</v>
      </c>
      <c r="CK55" s="123">
        <v>1</v>
      </c>
      <c r="CL55" s="123">
        <v>0</v>
      </c>
      <c r="CM55" s="123">
        <v>0</v>
      </c>
      <c r="CN55" s="123">
        <v>0</v>
      </c>
      <c r="CO55" s="123">
        <v>0</v>
      </c>
      <c r="CP55" s="123">
        <v>0</v>
      </c>
      <c r="CQ55" s="123">
        <v>0</v>
      </c>
      <c r="CR55" s="123">
        <v>0</v>
      </c>
      <c r="CS55" s="123">
        <v>0</v>
      </c>
      <c r="CT55" s="123">
        <v>0</v>
      </c>
      <c r="CU55" s="123">
        <v>0</v>
      </c>
      <c r="CV55" s="123">
        <v>0</v>
      </c>
      <c r="CW55" s="123">
        <v>0</v>
      </c>
      <c r="CX55" s="123">
        <v>0</v>
      </c>
      <c r="CY55" s="123">
        <v>0</v>
      </c>
      <c r="CZ55" s="123">
        <v>0</v>
      </c>
      <c r="DA55" s="123">
        <v>0</v>
      </c>
      <c r="DB55" s="123">
        <v>0</v>
      </c>
      <c r="DC55" s="123">
        <v>0</v>
      </c>
      <c r="DD55" s="123">
        <v>0</v>
      </c>
      <c r="DE55" s="123">
        <v>0</v>
      </c>
      <c r="DF55" s="123">
        <v>1</v>
      </c>
      <c r="DG55" s="123">
        <v>0</v>
      </c>
      <c r="DH55" s="123">
        <v>0</v>
      </c>
      <c r="DI55" s="123">
        <v>0</v>
      </c>
      <c r="DJ55" s="123">
        <v>0</v>
      </c>
      <c r="DK55" s="123">
        <v>0</v>
      </c>
      <c r="DL55" s="123">
        <v>0</v>
      </c>
      <c r="DM55" s="123">
        <v>0</v>
      </c>
      <c r="DN55" s="123">
        <v>1</v>
      </c>
      <c r="DO55" s="123">
        <v>0</v>
      </c>
      <c r="DP55" s="123">
        <v>0</v>
      </c>
      <c r="DQ55" s="123">
        <v>57</v>
      </c>
      <c r="DR55" s="123">
        <v>0</v>
      </c>
      <c r="DS55" s="123">
        <v>246</v>
      </c>
      <c r="DT55" s="123">
        <v>0</v>
      </c>
      <c r="DU55" s="123">
        <v>0</v>
      </c>
      <c r="DV55" s="123">
        <v>0</v>
      </c>
      <c r="DW55" s="123">
        <v>0</v>
      </c>
      <c r="DX55" s="123">
        <v>40</v>
      </c>
      <c r="DY55" s="123">
        <v>0</v>
      </c>
      <c r="DZ55" s="142"/>
      <c r="EA55" s="123">
        <v>3</v>
      </c>
      <c r="EB55" s="142"/>
      <c r="EC55" s="142" t="s">
        <v>1552</v>
      </c>
      <c r="ED55" s="123">
        <v>1</v>
      </c>
      <c r="EE55" s="123">
        <v>1</v>
      </c>
      <c r="EF55" s="123">
        <v>1</v>
      </c>
      <c r="EG55" s="142"/>
      <c r="EH55" s="142"/>
      <c r="EI55" s="44">
        <v>17100</v>
      </c>
      <c r="EJ55" s="44">
        <v>212.52</v>
      </c>
      <c r="EK55" s="44">
        <v>22</v>
      </c>
    </row>
    <row r="56" spans="1:141" s="145" customFormat="1" ht="36" x14ac:dyDescent="0.2">
      <c r="A56" s="142" t="s">
        <v>384</v>
      </c>
      <c r="B56" s="142" t="s">
        <v>417</v>
      </c>
      <c r="C56" s="123">
        <v>1</v>
      </c>
      <c r="D56" s="142" t="s">
        <v>416</v>
      </c>
      <c r="E56" s="142" t="s">
        <v>1553</v>
      </c>
      <c r="F56" s="142">
        <v>1028</v>
      </c>
      <c r="G56" s="142">
        <v>27711</v>
      </c>
      <c r="H56" s="142" t="s">
        <v>417</v>
      </c>
      <c r="I56" s="142" t="s">
        <v>1554</v>
      </c>
      <c r="J56" s="142" t="s">
        <v>1555</v>
      </c>
      <c r="K56" s="142" t="s">
        <v>1411</v>
      </c>
      <c r="L56" s="142" t="s">
        <v>941</v>
      </c>
      <c r="M56" s="142" t="s">
        <v>1556</v>
      </c>
      <c r="N56" s="142" t="s">
        <v>1557</v>
      </c>
      <c r="O56" s="142" t="s">
        <v>973</v>
      </c>
      <c r="P56" s="142">
        <v>315650313</v>
      </c>
      <c r="Q56" s="142" t="s">
        <v>1558</v>
      </c>
      <c r="R56" s="142" t="s">
        <v>1559</v>
      </c>
      <c r="S56" s="142" t="s">
        <v>1560</v>
      </c>
      <c r="T56" s="142" t="s">
        <v>1561</v>
      </c>
      <c r="U56" s="142" t="s">
        <v>973</v>
      </c>
      <c r="V56" s="142">
        <v>315650357</v>
      </c>
      <c r="W56" s="142" t="s">
        <v>1562</v>
      </c>
      <c r="X56" s="123">
        <v>1</v>
      </c>
      <c r="Y56" s="123">
        <v>1</v>
      </c>
      <c r="Z56" s="123">
        <v>2</v>
      </c>
      <c r="AA56" s="143">
        <v>1</v>
      </c>
      <c r="AB56" s="143">
        <v>1</v>
      </c>
      <c r="AC56" s="143">
        <v>2</v>
      </c>
      <c r="AD56" s="144" t="s">
        <v>945</v>
      </c>
      <c r="AE56" s="123">
        <v>1</v>
      </c>
      <c r="AF56" s="144" t="s">
        <v>945</v>
      </c>
      <c r="AG56" s="123">
        <v>0</v>
      </c>
      <c r="AH56" s="123">
        <v>0</v>
      </c>
      <c r="AI56" s="123">
        <v>1</v>
      </c>
      <c r="AJ56" s="123">
        <v>0</v>
      </c>
      <c r="AK56" s="123">
        <v>1</v>
      </c>
      <c r="AL56" s="144" t="s">
        <v>945</v>
      </c>
      <c r="AM56" s="123">
        <v>1</v>
      </c>
      <c r="AN56" s="123">
        <v>0</v>
      </c>
      <c r="AO56" s="123">
        <v>0</v>
      </c>
      <c r="AP56" s="123">
        <v>1</v>
      </c>
      <c r="AQ56" s="144" t="s">
        <v>945</v>
      </c>
      <c r="AR56" s="123">
        <v>0</v>
      </c>
      <c r="AS56" s="123">
        <v>0</v>
      </c>
      <c r="AT56" s="123">
        <v>0</v>
      </c>
      <c r="AU56" s="123">
        <v>0</v>
      </c>
      <c r="AV56" s="123">
        <v>1</v>
      </c>
      <c r="AW56" s="123">
        <v>0</v>
      </c>
      <c r="AX56" s="123">
        <v>1</v>
      </c>
      <c r="AY56" s="144" t="s">
        <v>945</v>
      </c>
      <c r="AZ56" s="123">
        <v>1</v>
      </c>
      <c r="BA56" s="123">
        <v>1</v>
      </c>
      <c r="BB56" s="123">
        <v>0</v>
      </c>
      <c r="BC56" s="123">
        <v>1</v>
      </c>
      <c r="BD56" s="123">
        <v>9</v>
      </c>
      <c r="BE56" s="123">
        <v>33</v>
      </c>
      <c r="BF56" s="123">
        <v>0</v>
      </c>
      <c r="BG56" s="123">
        <v>0</v>
      </c>
      <c r="BH56" s="123">
        <v>0</v>
      </c>
      <c r="BI56" s="123">
        <v>0</v>
      </c>
      <c r="BJ56" s="123">
        <v>0</v>
      </c>
      <c r="BK56" s="123">
        <v>0</v>
      </c>
      <c r="BL56" s="123">
        <v>26</v>
      </c>
      <c r="BM56" s="123">
        <v>0</v>
      </c>
      <c r="BN56" s="123">
        <v>0</v>
      </c>
      <c r="BO56" s="123">
        <v>1</v>
      </c>
      <c r="BP56" s="123">
        <v>33</v>
      </c>
      <c r="BQ56" s="123">
        <v>0</v>
      </c>
      <c r="BR56" s="123">
        <v>0</v>
      </c>
      <c r="BS56" s="123">
        <v>0</v>
      </c>
      <c r="BT56" s="123">
        <v>0</v>
      </c>
      <c r="BU56" s="123">
        <v>0</v>
      </c>
      <c r="BV56" s="123">
        <v>0</v>
      </c>
      <c r="BW56" s="123">
        <v>0</v>
      </c>
      <c r="BX56" s="123">
        <v>0</v>
      </c>
      <c r="BY56" s="123">
        <v>0</v>
      </c>
      <c r="BZ56" s="123">
        <v>0</v>
      </c>
      <c r="CA56" s="123">
        <v>0</v>
      </c>
      <c r="CB56" s="123">
        <v>0</v>
      </c>
      <c r="CC56" s="123">
        <v>0</v>
      </c>
      <c r="CD56" s="123">
        <v>0</v>
      </c>
      <c r="CE56" s="123">
        <v>0</v>
      </c>
      <c r="CF56" s="123">
        <v>0</v>
      </c>
      <c r="CG56" s="123">
        <v>0</v>
      </c>
      <c r="CH56" s="123">
        <v>0</v>
      </c>
      <c r="CI56" s="123">
        <v>0</v>
      </c>
      <c r="CJ56" s="123">
        <v>0</v>
      </c>
      <c r="CK56" s="123">
        <v>0</v>
      </c>
      <c r="CL56" s="123">
        <v>0</v>
      </c>
      <c r="CM56" s="123">
        <v>0</v>
      </c>
      <c r="CN56" s="123">
        <v>0</v>
      </c>
      <c r="CO56" s="123">
        <v>0</v>
      </c>
      <c r="CP56" s="123">
        <v>0</v>
      </c>
      <c r="CQ56" s="123">
        <v>0</v>
      </c>
      <c r="CR56" s="123">
        <v>0</v>
      </c>
      <c r="CS56" s="123">
        <v>0</v>
      </c>
      <c r="CT56" s="123">
        <v>0</v>
      </c>
      <c r="CU56" s="123">
        <v>0</v>
      </c>
      <c r="CV56" s="123">
        <v>0</v>
      </c>
      <c r="CW56" s="123">
        <v>0</v>
      </c>
      <c r="CX56" s="123">
        <v>0</v>
      </c>
      <c r="CY56" s="123">
        <v>0</v>
      </c>
      <c r="CZ56" s="123">
        <v>0</v>
      </c>
      <c r="DA56" s="123">
        <v>0</v>
      </c>
      <c r="DB56" s="123">
        <v>0</v>
      </c>
      <c r="DC56" s="123">
        <v>0</v>
      </c>
      <c r="DD56" s="123">
        <v>0</v>
      </c>
      <c r="DE56" s="123">
        <v>0</v>
      </c>
      <c r="DF56" s="123">
        <v>0</v>
      </c>
      <c r="DG56" s="123">
        <v>0</v>
      </c>
      <c r="DH56" s="123">
        <v>0</v>
      </c>
      <c r="DI56" s="123">
        <v>0</v>
      </c>
      <c r="DJ56" s="123">
        <v>0</v>
      </c>
      <c r="DK56" s="123">
        <v>0</v>
      </c>
      <c r="DL56" s="123">
        <v>0</v>
      </c>
      <c r="DM56" s="123">
        <v>0</v>
      </c>
      <c r="DN56" s="123">
        <v>20</v>
      </c>
      <c r="DO56" s="123">
        <v>0</v>
      </c>
      <c r="DP56" s="123">
        <v>0</v>
      </c>
      <c r="DQ56" s="123">
        <v>49</v>
      </c>
      <c r="DR56" s="123">
        <v>0</v>
      </c>
      <c r="DS56" s="123">
        <v>406</v>
      </c>
      <c r="DT56" s="123">
        <v>0</v>
      </c>
      <c r="DU56" s="123"/>
      <c r="DV56" s="123">
        <v>0</v>
      </c>
      <c r="DW56" s="123">
        <v>0</v>
      </c>
      <c r="DX56" s="123">
        <v>27</v>
      </c>
      <c r="DY56" s="123">
        <v>1</v>
      </c>
      <c r="DZ56" s="142" t="s">
        <v>1563</v>
      </c>
      <c r="EA56" s="123">
        <v>3</v>
      </c>
      <c r="EB56" s="142" t="s">
        <v>1564</v>
      </c>
      <c r="EC56" s="142"/>
      <c r="ED56" s="123">
        <v>1</v>
      </c>
      <c r="EE56" s="123">
        <v>1</v>
      </c>
      <c r="EF56" s="123">
        <v>1</v>
      </c>
      <c r="EG56" s="142" t="s">
        <v>973</v>
      </c>
      <c r="EH56" s="142" t="s">
        <v>973</v>
      </c>
      <c r="EI56" s="44">
        <v>31300</v>
      </c>
      <c r="EJ56" s="44">
        <v>113.15</v>
      </c>
      <c r="EK56" s="44">
        <v>12</v>
      </c>
    </row>
    <row r="57" spans="1:141" s="145" customFormat="1" ht="36" x14ac:dyDescent="0.2">
      <c r="A57" s="142" t="s">
        <v>384</v>
      </c>
      <c r="B57" s="142" t="s">
        <v>419</v>
      </c>
      <c r="C57" s="123">
        <v>1</v>
      </c>
      <c r="D57" s="142" t="s">
        <v>418</v>
      </c>
      <c r="E57" s="142" t="s">
        <v>1565</v>
      </c>
      <c r="F57" s="142">
        <v>163</v>
      </c>
      <c r="G57" s="142">
        <v>28828</v>
      </c>
      <c r="H57" s="142" t="s">
        <v>419</v>
      </c>
      <c r="I57" s="142" t="s">
        <v>1566</v>
      </c>
      <c r="J57" s="142" t="s">
        <v>1567</v>
      </c>
      <c r="K57" s="142" t="s">
        <v>1411</v>
      </c>
      <c r="L57" s="142" t="s">
        <v>1568</v>
      </c>
      <c r="M57" s="142" t="s">
        <v>1556</v>
      </c>
      <c r="N57" s="142" t="s">
        <v>1569</v>
      </c>
      <c r="O57" s="142" t="s">
        <v>1570</v>
      </c>
      <c r="P57" s="142">
        <v>325501401</v>
      </c>
      <c r="Q57" s="142" t="s">
        <v>1571</v>
      </c>
      <c r="R57" s="142" t="s">
        <v>941</v>
      </c>
      <c r="S57" s="142" t="s">
        <v>1123</v>
      </c>
      <c r="T57" s="142" t="s">
        <v>1572</v>
      </c>
      <c r="U57" s="142"/>
      <c r="V57" s="142">
        <v>325501452</v>
      </c>
      <c r="W57" s="142" t="s">
        <v>1573</v>
      </c>
      <c r="X57" s="123">
        <v>2</v>
      </c>
      <c r="Y57" s="123">
        <v>0</v>
      </c>
      <c r="Z57" s="123">
        <v>2</v>
      </c>
      <c r="AA57" s="143">
        <v>2</v>
      </c>
      <c r="AB57" s="143">
        <v>0</v>
      </c>
      <c r="AC57" s="143">
        <v>2</v>
      </c>
      <c r="AD57" s="144" t="s">
        <v>945</v>
      </c>
      <c r="AE57" s="123">
        <v>2</v>
      </c>
      <c r="AF57" s="144" t="s">
        <v>945</v>
      </c>
      <c r="AG57" s="123">
        <v>0</v>
      </c>
      <c r="AH57" s="123">
        <v>0</v>
      </c>
      <c r="AI57" s="123">
        <v>0</v>
      </c>
      <c r="AJ57" s="123">
        <v>2</v>
      </c>
      <c r="AK57" s="123">
        <v>2</v>
      </c>
      <c r="AL57" s="144" t="s">
        <v>945</v>
      </c>
      <c r="AM57" s="123">
        <v>0</v>
      </c>
      <c r="AN57" s="123">
        <v>1</v>
      </c>
      <c r="AO57" s="123">
        <v>1</v>
      </c>
      <c r="AP57" s="123">
        <v>2</v>
      </c>
      <c r="AQ57" s="144" t="s">
        <v>945</v>
      </c>
      <c r="AR57" s="123">
        <v>0</v>
      </c>
      <c r="AS57" s="123">
        <v>0</v>
      </c>
      <c r="AT57" s="123">
        <v>0</v>
      </c>
      <c r="AU57" s="123">
        <v>2</v>
      </c>
      <c r="AV57" s="123">
        <v>0</v>
      </c>
      <c r="AW57" s="123">
        <v>0</v>
      </c>
      <c r="AX57" s="123">
        <v>2</v>
      </c>
      <c r="AY57" s="144" t="s">
        <v>945</v>
      </c>
      <c r="AZ57" s="123">
        <v>1</v>
      </c>
      <c r="BA57" s="123">
        <v>1</v>
      </c>
      <c r="BB57" s="123">
        <v>1</v>
      </c>
      <c r="BC57" s="123">
        <v>1</v>
      </c>
      <c r="BD57" s="123">
        <v>11</v>
      </c>
      <c r="BE57" s="123">
        <v>45</v>
      </c>
      <c r="BF57" s="123">
        <v>0</v>
      </c>
      <c r="BG57" s="123">
        <v>0</v>
      </c>
      <c r="BH57" s="123">
        <v>3</v>
      </c>
      <c r="BI57" s="123">
        <v>0</v>
      </c>
      <c r="BJ57" s="123">
        <v>0</v>
      </c>
      <c r="BK57" s="123">
        <v>6</v>
      </c>
      <c r="BL57" s="123">
        <v>35</v>
      </c>
      <c r="BM57" s="123">
        <v>0</v>
      </c>
      <c r="BN57" s="123">
        <v>0</v>
      </c>
      <c r="BO57" s="123">
        <v>1</v>
      </c>
      <c r="BP57" s="123">
        <v>7</v>
      </c>
      <c r="BQ57" s="123">
        <v>0</v>
      </c>
      <c r="BR57" s="123">
        <v>0</v>
      </c>
      <c r="BS57" s="123">
        <v>0</v>
      </c>
      <c r="BT57" s="123">
        <v>0</v>
      </c>
      <c r="BU57" s="123">
        <v>0</v>
      </c>
      <c r="BV57" s="123">
        <v>0</v>
      </c>
      <c r="BW57" s="123">
        <v>0</v>
      </c>
      <c r="BX57" s="123">
        <v>0</v>
      </c>
      <c r="BY57" s="123">
        <v>0</v>
      </c>
      <c r="BZ57" s="123">
        <v>0</v>
      </c>
      <c r="CA57" s="123">
        <v>0</v>
      </c>
      <c r="CB57" s="123">
        <v>0</v>
      </c>
      <c r="CC57" s="123">
        <v>0</v>
      </c>
      <c r="CD57" s="123">
        <v>0</v>
      </c>
      <c r="CE57" s="123">
        <v>0</v>
      </c>
      <c r="CF57" s="123">
        <v>0</v>
      </c>
      <c r="CG57" s="123">
        <v>0</v>
      </c>
      <c r="CH57" s="123">
        <v>0</v>
      </c>
      <c r="CI57" s="123">
        <v>0</v>
      </c>
      <c r="CJ57" s="123">
        <v>0</v>
      </c>
      <c r="CK57" s="123">
        <v>1</v>
      </c>
      <c r="CL57" s="123">
        <v>0</v>
      </c>
      <c r="CM57" s="123">
        <v>0</v>
      </c>
      <c r="CN57" s="123">
        <v>0</v>
      </c>
      <c r="CO57" s="123">
        <v>0</v>
      </c>
      <c r="CP57" s="123">
        <v>0</v>
      </c>
      <c r="CQ57" s="123">
        <v>0</v>
      </c>
      <c r="CR57" s="123">
        <v>0</v>
      </c>
      <c r="CS57" s="123">
        <v>0</v>
      </c>
      <c r="CT57" s="123">
        <v>0</v>
      </c>
      <c r="CU57" s="123">
        <v>0</v>
      </c>
      <c r="CV57" s="123">
        <v>0</v>
      </c>
      <c r="CW57" s="123">
        <v>0</v>
      </c>
      <c r="CX57" s="123">
        <v>0</v>
      </c>
      <c r="CY57" s="123">
        <v>0</v>
      </c>
      <c r="CZ57" s="123">
        <v>0</v>
      </c>
      <c r="DA57" s="123">
        <v>0</v>
      </c>
      <c r="DB57" s="123">
        <v>0</v>
      </c>
      <c r="DC57" s="123">
        <v>0</v>
      </c>
      <c r="DD57" s="123">
        <v>0</v>
      </c>
      <c r="DE57" s="123">
        <v>0</v>
      </c>
      <c r="DF57" s="123">
        <v>0</v>
      </c>
      <c r="DG57" s="123">
        <v>0</v>
      </c>
      <c r="DH57" s="123">
        <v>0</v>
      </c>
      <c r="DI57" s="123">
        <v>0</v>
      </c>
      <c r="DJ57" s="123">
        <v>0</v>
      </c>
      <c r="DK57" s="123">
        <v>0</v>
      </c>
      <c r="DL57" s="123">
        <v>0</v>
      </c>
      <c r="DM57" s="123">
        <v>0</v>
      </c>
      <c r="DN57" s="123">
        <v>0</v>
      </c>
      <c r="DO57" s="123">
        <v>0</v>
      </c>
      <c r="DP57" s="123">
        <v>0</v>
      </c>
      <c r="DQ57" s="123">
        <v>99</v>
      </c>
      <c r="DR57" s="123">
        <v>0</v>
      </c>
      <c r="DS57" s="123">
        <v>801</v>
      </c>
      <c r="DT57" s="123"/>
      <c r="DU57" s="123"/>
      <c r="DV57" s="123">
        <v>0</v>
      </c>
      <c r="DW57" s="123">
        <v>0</v>
      </c>
      <c r="DX57" s="123">
        <v>50</v>
      </c>
      <c r="DY57" s="123">
        <v>0</v>
      </c>
      <c r="DZ57" s="142"/>
      <c r="EA57" s="123">
        <v>2</v>
      </c>
      <c r="EB57" s="142" t="s">
        <v>1574</v>
      </c>
      <c r="EC57" s="142"/>
      <c r="ED57" s="123">
        <v>1</v>
      </c>
      <c r="EE57" s="123">
        <v>1</v>
      </c>
      <c r="EF57" s="123">
        <v>1</v>
      </c>
      <c r="EG57" s="142"/>
      <c r="EH57" s="142"/>
      <c r="EI57" s="44">
        <v>39509</v>
      </c>
      <c r="EJ57" s="44">
        <v>355.54</v>
      </c>
      <c r="EK57" s="44">
        <v>39</v>
      </c>
    </row>
    <row r="58" spans="1:141" s="145" customFormat="1" ht="60" x14ac:dyDescent="0.2">
      <c r="A58" s="142" t="s">
        <v>384</v>
      </c>
      <c r="B58" s="142" t="s">
        <v>421</v>
      </c>
      <c r="C58" s="123">
        <v>1</v>
      </c>
      <c r="D58" s="142" t="s">
        <v>420</v>
      </c>
      <c r="E58" s="142" t="s">
        <v>1575</v>
      </c>
      <c r="F58" s="142">
        <v>20</v>
      </c>
      <c r="G58" s="142">
        <v>29031</v>
      </c>
      <c r="H58" s="142" t="s">
        <v>421</v>
      </c>
      <c r="I58" s="142" t="s">
        <v>1576</v>
      </c>
      <c r="J58" s="142" t="s">
        <v>1577</v>
      </c>
      <c r="K58" s="142" t="s">
        <v>1578</v>
      </c>
      <c r="L58" s="142" t="s">
        <v>941</v>
      </c>
      <c r="M58" s="142" t="s">
        <v>1123</v>
      </c>
      <c r="N58" s="142" t="s">
        <v>1557</v>
      </c>
      <c r="O58" s="142"/>
      <c r="P58" s="142">
        <v>325600480</v>
      </c>
      <c r="Q58" s="142" t="s">
        <v>1579</v>
      </c>
      <c r="R58" s="142"/>
      <c r="S58" s="142" t="s">
        <v>1580</v>
      </c>
      <c r="T58" s="142" t="s">
        <v>1581</v>
      </c>
      <c r="U58" s="142"/>
      <c r="V58" s="142">
        <v>325600486</v>
      </c>
      <c r="W58" s="142" t="s">
        <v>1577</v>
      </c>
      <c r="X58" s="123">
        <v>3</v>
      </c>
      <c r="Y58" s="123">
        <v>0</v>
      </c>
      <c r="Z58" s="123">
        <v>3</v>
      </c>
      <c r="AA58" s="143">
        <v>1</v>
      </c>
      <c r="AB58" s="143">
        <v>0</v>
      </c>
      <c r="AC58" s="143">
        <v>1</v>
      </c>
      <c r="AD58" s="144" t="s">
        <v>945</v>
      </c>
      <c r="AE58" s="123">
        <v>0</v>
      </c>
      <c r="AF58" s="144" t="s">
        <v>945</v>
      </c>
      <c r="AG58" s="123">
        <v>0</v>
      </c>
      <c r="AH58" s="123">
        <v>1</v>
      </c>
      <c r="AI58" s="123">
        <v>1</v>
      </c>
      <c r="AJ58" s="123">
        <v>1</v>
      </c>
      <c r="AK58" s="123">
        <v>3</v>
      </c>
      <c r="AL58" s="144" t="s">
        <v>945</v>
      </c>
      <c r="AM58" s="123">
        <v>1</v>
      </c>
      <c r="AN58" s="123">
        <v>1</v>
      </c>
      <c r="AO58" s="123">
        <v>1</v>
      </c>
      <c r="AP58" s="123">
        <v>3</v>
      </c>
      <c r="AQ58" s="144" t="s">
        <v>945</v>
      </c>
      <c r="AR58" s="123">
        <v>0</v>
      </c>
      <c r="AS58" s="123">
        <v>0</v>
      </c>
      <c r="AT58" s="123">
        <v>2</v>
      </c>
      <c r="AU58" s="123">
        <v>0</v>
      </c>
      <c r="AV58" s="123">
        <v>1</v>
      </c>
      <c r="AW58" s="123">
        <v>0</v>
      </c>
      <c r="AX58" s="123">
        <v>3</v>
      </c>
      <c r="AY58" s="144" t="s">
        <v>945</v>
      </c>
      <c r="AZ58" s="123">
        <v>1</v>
      </c>
      <c r="BA58" s="123">
        <v>1</v>
      </c>
      <c r="BB58" s="123">
        <v>0</v>
      </c>
      <c r="BC58" s="123">
        <v>0</v>
      </c>
      <c r="BD58" s="123">
        <v>13</v>
      </c>
      <c r="BE58" s="123">
        <v>69</v>
      </c>
      <c r="BF58" s="123">
        <v>0</v>
      </c>
      <c r="BG58" s="123">
        <v>0</v>
      </c>
      <c r="BH58" s="123">
        <v>1</v>
      </c>
      <c r="BI58" s="123">
        <v>0</v>
      </c>
      <c r="BJ58" s="123">
        <v>0</v>
      </c>
      <c r="BK58" s="123">
        <v>0</v>
      </c>
      <c r="BL58" s="123">
        <v>51</v>
      </c>
      <c r="BM58" s="123">
        <v>0</v>
      </c>
      <c r="BN58" s="123">
        <v>0</v>
      </c>
      <c r="BO58" s="123">
        <v>1</v>
      </c>
      <c r="BP58" s="123">
        <v>82</v>
      </c>
      <c r="BQ58" s="123">
        <v>0</v>
      </c>
      <c r="BR58" s="123">
        <v>0</v>
      </c>
      <c r="BS58" s="123">
        <v>1</v>
      </c>
      <c r="BT58" s="123">
        <v>1</v>
      </c>
      <c r="BU58" s="123">
        <v>0</v>
      </c>
      <c r="BV58" s="123">
        <v>0</v>
      </c>
      <c r="BW58" s="123">
        <v>0</v>
      </c>
      <c r="BX58" s="123">
        <v>0</v>
      </c>
      <c r="BY58" s="123">
        <v>0</v>
      </c>
      <c r="BZ58" s="123">
        <v>0</v>
      </c>
      <c r="CA58" s="123">
        <v>0</v>
      </c>
      <c r="CB58" s="123">
        <v>0</v>
      </c>
      <c r="CC58" s="123">
        <v>0</v>
      </c>
      <c r="CD58" s="123">
        <v>0</v>
      </c>
      <c r="CE58" s="123">
        <v>0</v>
      </c>
      <c r="CF58" s="123">
        <v>8</v>
      </c>
      <c r="CG58" s="123">
        <v>0</v>
      </c>
      <c r="CH58" s="123">
        <v>0</v>
      </c>
      <c r="CI58" s="123">
        <v>3</v>
      </c>
      <c r="CJ58" s="123">
        <v>1</v>
      </c>
      <c r="CK58" s="123">
        <v>9</v>
      </c>
      <c r="CL58" s="123">
        <v>0</v>
      </c>
      <c r="CM58" s="123">
        <v>0</v>
      </c>
      <c r="CN58" s="123">
        <v>0</v>
      </c>
      <c r="CO58" s="123">
        <v>0</v>
      </c>
      <c r="CP58" s="123">
        <v>0</v>
      </c>
      <c r="CQ58" s="123">
        <v>0</v>
      </c>
      <c r="CR58" s="123">
        <v>0</v>
      </c>
      <c r="CS58" s="123">
        <v>0</v>
      </c>
      <c r="CT58" s="123">
        <v>0</v>
      </c>
      <c r="CU58" s="123">
        <v>0</v>
      </c>
      <c r="CV58" s="123">
        <v>0</v>
      </c>
      <c r="CW58" s="123">
        <v>0</v>
      </c>
      <c r="CX58" s="123">
        <v>0</v>
      </c>
      <c r="CY58" s="123">
        <v>0</v>
      </c>
      <c r="CZ58" s="123">
        <v>3</v>
      </c>
      <c r="DA58" s="123">
        <v>0</v>
      </c>
      <c r="DB58" s="123">
        <v>0</v>
      </c>
      <c r="DC58" s="123">
        <v>0</v>
      </c>
      <c r="DD58" s="123">
        <v>0</v>
      </c>
      <c r="DE58" s="123">
        <v>0</v>
      </c>
      <c r="DF58" s="123">
        <v>2</v>
      </c>
      <c r="DG58" s="123">
        <v>0</v>
      </c>
      <c r="DH58" s="123">
        <v>0</v>
      </c>
      <c r="DI58" s="123">
        <v>0</v>
      </c>
      <c r="DJ58" s="123">
        <v>0</v>
      </c>
      <c r="DK58" s="123">
        <v>0</v>
      </c>
      <c r="DL58" s="123">
        <v>0</v>
      </c>
      <c r="DM58" s="123">
        <v>0</v>
      </c>
      <c r="DN58" s="123">
        <v>1</v>
      </c>
      <c r="DO58" s="123">
        <v>0</v>
      </c>
      <c r="DP58" s="123">
        <v>0</v>
      </c>
      <c r="DQ58" s="123">
        <v>81</v>
      </c>
      <c r="DR58" s="123">
        <v>6</v>
      </c>
      <c r="DS58" s="123">
        <v>447</v>
      </c>
      <c r="DT58" s="123">
        <v>0</v>
      </c>
      <c r="DU58" s="123">
        <v>0</v>
      </c>
      <c r="DV58" s="123">
        <v>0</v>
      </c>
      <c r="DW58" s="123">
        <v>0</v>
      </c>
      <c r="DX58" s="123">
        <v>50</v>
      </c>
      <c r="DY58" s="123">
        <v>0</v>
      </c>
      <c r="DZ58" s="142"/>
      <c r="EA58" s="123">
        <v>3</v>
      </c>
      <c r="EB58" s="142" t="s">
        <v>1582</v>
      </c>
      <c r="EC58" s="142" t="s">
        <v>1583</v>
      </c>
      <c r="ED58" s="123">
        <v>1</v>
      </c>
      <c r="EE58" s="123">
        <v>1</v>
      </c>
      <c r="EF58" s="123">
        <v>1</v>
      </c>
      <c r="EG58" s="142"/>
      <c r="EH58" s="142"/>
      <c r="EI58" s="44">
        <v>30812</v>
      </c>
      <c r="EJ58" s="44">
        <v>348.65</v>
      </c>
      <c r="EK58" s="44">
        <v>35</v>
      </c>
    </row>
    <row r="59" spans="1:141" s="145" customFormat="1" ht="24" x14ac:dyDescent="0.2">
      <c r="A59" s="142" t="s">
        <v>384</v>
      </c>
      <c r="B59" s="142" t="s">
        <v>423</v>
      </c>
      <c r="C59" s="123">
        <v>1</v>
      </c>
      <c r="D59" s="142" t="s">
        <v>422</v>
      </c>
      <c r="E59" s="142" t="s">
        <v>1584</v>
      </c>
      <c r="F59" s="142">
        <v>108</v>
      </c>
      <c r="G59" s="142">
        <v>26119</v>
      </c>
      <c r="H59" s="142" t="s">
        <v>423</v>
      </c>
      <c r="I59" s="142" t="s">
        <v>1585</v>
      </c>
      <c r="J59" s="142" t="s">
        <v>1586</v>
      </c>
      <c r="K59" s="142" t="s">
        <v>986</v>
      </c>
      <c r="L59" s="142" t="s">
        <v>973</v>
      </c>
      <c r="M59" s="142" t="s">
        <v>1587</v>
      </c>
      <c r="N59" s="142" t="s">
        <v>1588</v>
      </c>
      <c r="O59" s="142" t="s">
        <v>973</v>
      </c>
      <c r="P59" s="142">
        <v>318402482</v>
      </c>
      <c r="Q59" s="142" t="s">
        <v>973</v>
      </c>
      <c r="R59" s="142" t="s">
        <v>941</v>
      </c>
      <c r="S59" s="142" t="s">
        <v>975</v>
      </c>
      <c r="T59" s="142" t="s">
        <v>1589</v>
      </c>
      <c r="U59" s="142" t="s">
        <v>973</v>
      </c>
      <c r="V59" s="142">
        <v>318402484</v>
      </c>
      <c r="W59" s="142" t="s">
        <v>1590</v>
      </c>
      <c r="X59" s="123">
        <v>3</v>
      </c>
      <c r="Y59" s="123">
        <v>0</v>
      </c>
      <c r="Z59" s="123">
        <v>3</v>
      </c>
      <c r="AA59" s="143">
        <v>3</v>
      </c>
      <c r="AB59" s="143">
        <v>0</v>
      </c>
      <c r="AC59" s="143">
        <v>3</v>
      </c>
      <c r="AD59" s="144" t="s">
        <v>945</v>
      </c>
      <c r="AE59" s="123">
        <v>3</v>
      </c>
      <c r="AF59" s="144" t="s">
        <v>945</v>
      </c>
      <c r="AG59" s="123">
        <v>0</v>
      </c>
      <c r="AH59" s="123">
        <v>2</v>
      </c>
      <c r="AI59" s="123">
        <v>0</v>
      </c>
      <c r="AJ59" s="123">
        <v>1</v>
      </c>
      <c r="AK59" s="123">
        <v>3</v>
      </c>
      <c r="AL59" s="144" t="s">
        <v>945</v>
      </c>
      <c r="AM59" s="123">
        <v>0</v>
      </c>
      <c r="AN59" s="123">
        <v>0</v>
      </c>
      <c r="AO59" s="123">
        <v>3</v>
      </c>
      <c r="AP59" s="123">
        <v>3</v>
      </c>
      <c r="AQ59" s="144" t="s">
        <v>945</v>
      </c>
      <c r="AR59" s="123">
        <v>0</v>
      </c>
      <c r="AS59" s="123">
        <v>0</v>
      </c>
      <c r="AT59" s="123">
        <v>0</v>
      </c>
      <c r="AU59" s="123">
        <v>3</v>
      </c>
      <c r="AV59" s="123">
        <v>0</v>
      </c>
      <c r="AW59" s="123">
        <v>0</v>
      </c>
      <c r="AX59" s="123">
        <v>3</v>
      </c>
      <c r="AY59" s="144" t="s">
        <v>945</v>
      </c>
      <c r="AZ59" s="123">
        <v>1</v>
      </c>
      <c r="BA59" s="123">
        <v>1</v>
      </c>
      <c r="BB59" s="123">
        <v>0</v>
      </c>
      <c r="BC59" s="123">
        <v>1</v>
      </c>
      <c r="BD59" s="123">
        <v>3</v>
      </c>
      <c r="BE59" s="123">
        <v>169</v>
      </c>
      <c r="BF59" s="123">
        <v>0</v>
      </c>
      <c r="BG59" s="123">
        <v>0</v>
      </c>
      <c r="BH59" s="123">
        <v>9</v>
      </c>
      <c r="BI59" s="123">
        <v>0</v>
      </c>
      <c r="BJ59" s="123">
        <v>0</v>
      </c>
      <c r="BK59" s="123">
        <v>0</v>
      </c>
      <c r="BL59" s="123">
        <v>141</v>
      </c>
      <c r="BM59" s="123">
        <v>0</v>
      </c>
      <c r="BN59" s="123">
        <v>0</v>
      </c>
      <c r="BO59" s="123">
        <v>5</v>
      </c>
      <c r="BP59" s="123">
        <v>6</v>
      </c>
      <c r="BQ59" s="123">
        <v>2</v>
      </c>
      <c r="BR59" s="123">
        <v>0</v>
      </c>
      <c r="BS59" s="123">
        <v>0</v>
      </c>
      <c r="BT59" s="123">
        <v>18</v>
      </c>
      <c r="BU59" s="123">
        <v>0</v>
      </c>
      <c r="BV59" s="123">
        <v>0</v>
      </c>
      <c r="BW59" s="123">
        <v>0</v>
      </c>
      <c r="BX59" s="123">
        <v>0</v>
      </c>
      <c r="BY59" s="123">
        <v>0</v>
      </c>
      <c r="BZ59" s="123">
        <v>0</v>
      </c>
      <c r="CA59" s="123">
        <v>0</v>
      </c>
      <c r="CB59" s="123">
        <v>0</v>
      </c>
      <c r="CC59" s="123">
        <v>4</v>
      </c>
      <c r="CD59" s="123">
        <v>1</v>
      </c>
      <c r="CE59" s="123">
        <v>0</v>
      </c>
      <c r="CF59" s="123">
        <v>3</v>
      </c>
      <c r="CG59" s="123">
        <v>0</v>
      </c>
      <c r="CH59" s="123">
        <v>0</v>
      </c>
      <c r="CI59" s="123">
        <v>30</v>
      </c>
      <c r="CJ59" s="123">
        <v>0</v>
      </c>
      <c r="CK59" s="123">
        <v>3</v>
      </c>
      <c r="CL59" s="123">
        <v>0</v>
      </c>
      <c r="CM59" s="123">
        <v>0</v>
      </c>
      <c r="CN59" s="123">
        <v>0</v>
      </c>
      <c r="CO59" s="123">
        <v>0</v>
      </c>
      <c r="CP59" s="123">
        <v>0</v>
      </c>
      <c r="CQ59" s="123">
        <v>0</v>
      </c>
      <c r="CR59" s="123">
        <v>0</v>
      </c>
      <c r="CS59" s="123">
        <v>0</v>
      </c>
      <c r="CT59" s="123">
        <v>0</v>
      </c>
      <c r="CU59" s="123">
        <v>0</v>
      </c>
      <c r="CV59" s="123">
        <v>0</v>
      </c>
      <c r="CW59" s="123">
        <v>0</v>
      </c>
      <c r="CX59" s="123">
        <v>0</v>
      </c>
      <c r="CY59" s="123">
        <v>0</v>
      </c>
      <c r="CZ59" s="123">
        <v>0</v>
      </c>
      <c r="DA59" s="123">
        <v>0</v>
      </c>
      <c r="DB59" s="123">
        <v>0</v>
      </c>
      <c r="DC59" s="123">
        <v>0</v>
      </c>
      <c r="DD59" s="123">
        <v>0</v>
      </c>
      <c r="DE59" s="123">
        <v>0</v>
      </c>
      <c r="DF59" s="123">
        <v>1</v>
      </c>
      <c r="DG59" s="123">
        <v>1</v>
      </c>
      <c r="DH59" s="123">
        <v>1</v>
      </c>
      <c r="DI59" s="123">
        <v>0</v>
      </c>
      <c r="DJ59" s="123">
        <v>0</v>
      </c>
      <c r="DK59" s="123">
        <v>0</v>
      </c>
      <c r="DL59" s="123">
        <v>0</v>
      </c>
      <c r="DM59" s="123">
        <v>0</v>
      </c>
      <c r="DN59" s="123">
        <v>0</v>
      </c>
      <c r="DO59" s="123">
        <v>0</v>
      </c>
      <c r="DP59" s="123">
        <v>0</v>
      </c>
      <c r="DQ59" s="123">
        <v>250</v>
      </c>
      <c r="DR59" s="123">
        <v>6</v>
      </c>
      <c r="DS59" s="123">
        <v>565</v>
      </c>
      <c r="DT59" s="123"/>
      <c r="DU59" s="123"/>
      <c r="DV59" s="123">
        <v>0</v>
      </c>
      <c r="DW59" s="123">
        <v>0</v>
      </c>
      <c r="DX59" s="123">
        <v>50</v>
      </c>
      <c r="DY59" s="123">
        <v>0</v>
      </c>
      <c r="DZ59" s="142" t="s">
        <v>973</v>
      </c>
      <c r="EA59" s="123">
        <v>2</v>
      </c>
      <c r="EB59" s="142" t="s">
        <v>973</v>
      </c>
      <c r="EC59" s="142" t="s">
        <v>1591</v>
      </c>
      <c r="ED59" s="123">
        <v>1</v>
      </c>
      <c r="EE59" s="123">
        <v>1</v>
      </c>
      <c r="EF59" s="123">
        <v>1</v>
      </c>
      <c r="EG59" s="142" t="s">
        <v>973</v>
      </c>
      <c r="EH59" s="142" t="s">
        <v>1592</v>
      </c>
      <c r="EI59" s="44">
        <v>69976</v>
      </c>
      <c r="EJ59" s="44">
        <v>795.64</v>
      </c>
      <c r="EK59" s="44">
        <v>74</v>
      </c>
    </row>
    <row r="60" spans="1:141" s="145" customFormat="1" ht="36" x14ac:dyDescent="0.2">
      <c r="A60" s="142" t="s">
        <v>384</v>
      </c>
      <c r="B60" s="142" t="s">
        <v>425</v>
      </c>
      <c r="C60" s="123">
        <v>1</v>
      </c>
      <c r="D60" s="142" t="s">
        <v>424</v>
      </c>
      <c r="E60" s="142" t="s">
        <v>1519</v>
      </c>
      <c r="F60" s="142">
        <v>27</v>
      </c>
      <c r="G60" s="142">
        <v>26918</v>
      </c>
      <c r="H60" s="142" t="s">
        <v>1593</v>
      </c>
      <c r="I60" s="142" t="s">
        <v>1594</v>
      </c>
      <c r="J60" s="142" t="s">
        <v>1595</v>
      </c>
      <c r="K60" s="142" t="s">
        <v>1411</v>
      </c>
      <c r="L60" s="142" t="s">
        <v>941</v>
      </c>
      <c r="M60" s="142" t="s">
        <v>1596</v>
      </c>
      <c r="N60" s="142" t="s">
        <v>1597</v>
      </c>
      <c r="O60" s="142"/>
      <c r="P60" s="142">
        <v>313259237</v>
      </c>
      <c r="Q60" s="142" t="s">
        <v>1598</v>
      </c>
      <c r="R60" s="142" t="s">
        <v>941</v>
      </c>
      <c r="S60" s="142" t="s">
        <v>1596</v>
      </c>
      <c r="T60" s="142" t="s">
        <v>1597</v>
      </c>
      <c r="U60" s="142"/>
      <c r="V60" s="142">
        <v>313259237</v>
      </c>
      <c r="W60" s="142" t="s">
        <v>1598</v>
      </c>
      <c r="X60" s="123">
        <v>6</v>
      </c>
      <c r="Y60" s="123">
        <v>0</v>
      </c>
      <c r="Z60" s="123">
        <v>6</v>
      </c>
      <c r="AA60" s="143">
        <v>6</v>
      </c>
      <c r="AB60" s="143">
        <v>0</v>
      </c>
      <c r="AC60" s="143">
        <v>6</v>
      </c>
      <c r="AD60" s="144" t="s">
        <v>945</v>
      </c>
      <c r="AE60" s="123">
        <v>5</v>
      </c>
      <c r="AF60" s="144" t="s">
        <v>945</v>
      </c>
      <c r="AG60" s="123">
        <v>0</v>
      </c>
      <c r="AH60" s="123">
        <v>3</v>
      </c>
      <c r="AI60" s="123">
        <v>1</v>
      </c>
      <c r="AJ60" s="123">
        <v>2</v>
      </c>
      <c r="AK60" s="123">
        <v>6</v>
      </c>
      <c r="AL60" s="144" t="s">
        <v>945</v>
      </c>
      <c r="AM60" s="123">
        <v>1</v>
      </c>
      <c r="AN60" s="123">
        <v>1</v>
      </c>
      <c r="AO60" s="123">
        <v>4</v>
      </c>
      <c r="AP60" s="123">
        <v>6</v>
      </c>
      <c r="AQ60" s="144" t="s">
        <v>945</v>
      </c>
      <c r="AR60" s="123">
        <v>0</v>
      </c>
      <c r="AS60" s="123">
        <v>0</v>
      </c>
      <c r="AT60" s="123">
        <v>2</v>
      </c>
      <c r="AU60" s="123">
        <v>3</v>
      </c>
      <c r="AV60" s="123">
        <v>1</v>
      </c>
      <c r="AW60" s="123">
        <v>0</v>
      </c>
      <c r="AX60" s="123">
        <v>6</v>
      </c>
      <c r="AY60" s="144" t="s">
        <v>945</v>
      </c>
      <c r="AZ60" s="123">
        <v>1</v>
      </c>
      <c r="BA60" s="123">
        <v>1</v>
      </c>
      <c r="BB60" s="123">
        <v>0</v>
      </c>
      <c r="BC60" s="123">
        <v>1</v>
      </c>
      <c r="BD60" s="123">
        <v>13</v>
      </c>
      <c r="BE60" s="123">
        <v>114</v>
      </c>
      <c r="BF60" s="123">
        <v>0</v>
      </c>
      <c r="BG60" s="123">
        <v>0</v>
      </c>
      <c r="BH60" s="123">
        <v>6</v>
      </c>
      <c r="BI60" s="123">
        <v>0</v>
      </c>
      <c r="BJ60" s="123">
        <v>0</v>
      </c>
      <c r="BK60" s="123">
        <v>0</v>
      </c>
      <c r="BL60" s="123">
        <v>97</v>
      </c>
      <c r="BM60" s="123">
        <v>0</v>
      </c>
      <c r="BN60" s="123">
        <v>2</v>
      </c>
      <c r="BO60" s="123">
        <v>4</v>
      </c>
      <c r="BP60" s="123">
        <v>39</v>
      </c>
      <c r="BQ60" s="123">
        <v>0</v>
      </c>
      <c r="BR60" s="123">
        <v>1</v>
      </c>
      <c r="BS60" s="123">
        <v>1</v>
      </c>
      <c r="BT60" s="123">
        <v>7</v>
      </c>
      <c r="BU60" s="123">
        <v>0</v>
      </c>
      <c r="BV60" s="123">
        <v>0</v>
      </c>
      <c r="BW60" s="123">
        <v>0</v>
      </c>
      <c r="BX60" s="123">
        <v>0</v>
      </c>
      <c r="BY60" s="123">
        <v>0</v>
      </c>
      <c r="BZ60" s="123">
        <v>0</v>
      </c>
      <c r="CA60" s="123">
        <v>0</v>
      </c>
      <c r="CB60" s="123">
        <v>0</v>
      </c>
      <c r="CC60" s="123">
        <v>0</v>
      </c>
      <c r="CD60" s="123">
        <v>0</v>
      </c>
      <c r="CE60" s="123">
        <v>0</v>
      </c>
      <c r="CF60" s="123">
        <v>0</v>
      </c>
      <c r="CG60" s="123">
        <v>5</v>
      </c>
      <c r="CH60" s="123">
        <v>0</v>
      </c>
      <c r="CI60" s="123">
        <v>7</v>
      </c>
      <c r="CJ60" s="123">
        <v>1</v>
      </c>
      <c r="CK60" s="123">
        <v>3</v>
      </c>
      <c r="CL60" s="123">
        <v>0</v>
      </c>
      <c r="CM60" s="123">
        <v>0</v>
      </c>
      <c r="CN60" s="123">
        <v>0</v>
      </c>
      <c r="CO60" s="123">
        <v>0</v>
      </c>
      <c r="CP60" s="123">
        <v>0</v>
      </c>
      <c r="CQ60" s="123">
        <v>0</v>
      </c>
      <c r="CR60" s="123">
        <v>0</v>
      </c>
      <c r="CS60" s="123">
        <v>0</v>
      </c>
      <c r="CT60" s="123">
        <v>0</v>
      </c>
      <c r="CU60" s="123">
        <v>0</v>
      </c>
      <c r="CV60" s="123">
        <v>0</v>
      </c>
      <c r="CW60" s="123">
        <v>0</v>
      </c>
      <c r="CX60" s="123">
        <v>0</v>
      </c>
      <c r="CY60" s="123">
        <v>0</v>
      </c>
      <c r="CZ60" s="123">
        <v>0</v>
      </c>
      <c r="DA60" s="123">
        <v>0</v>
      </c>
      <c r="DB60" s="123">
        <v>2</v>
      </c>
      <c r="DC60" s="123">
        <v>0</v>
      </c>
      <c r="DD60" s="123">
        <v>0</v>
      </c>
      <c r="DE60" s="123">
        <v>0</v>
      </c>
      <c r="DF60" s="123">
        <v>1</v>
      </c>
      <c r="DG60" s="123">
        <v>0</v>
      </c>
      <c r="DH60" s="123">
        <v>2</v>
      </c>
      <c r="DI60" s="123">
        <v>0</v>
      </c>
      <c r="DJ60" s="123">
        <v>0</v>
      </c>
      <c r="DK60" s="123">
        <v>0</v>
      </c>
      <c r="DL60" s="123">
        <v>0</v>
      </c>
      <c r="DM60" s="123">
        <v>0</v>
      </c>
      <c r="DN60" s="123">
        <v>6</v>
      </c>
      <c r="DO60" s="123">
        <v>0</v>
      </c>
      <c r="DP60" s="123">
        <v>0</v>
      </c>
      <c r="DQ60" s="123">
        <v>189</v>
      </c>
      <c r="DR60" s="123">
        <v>3</v>
      </c>
      <c r="DS60" s="123">
        <v>594</v>
      </c>
      <c r="DT60" s="123">
        <v>0</v>
      </c>
      <c r="DU60" s="123"/>
      <c r="DV60" s="123">
        <v>0</v>
      </c>
      <c r="DW60" s="123">
        <v>0</v>
      </c>
      <c r="DX60" s="123">
        <v>50</v>
      </c>
      <c r="DY60" s="123">
        <v>0</v>
      </c>
      <c r="DZ60" s="142"/>
      <c r="EA60" s="123">
        <v>3</v>
      </c>
      <c r="EB60" s="142" t="s">
        <v>1599</v>
      </c>
      <c r="EC60" s="142" t="s">
        <v>1600</v>
      </c>
      <c r="ED60" s="123">
        <v>1</v>
      </c>
      <c r="EE60" s="123">
        <v>1</v>
      </c>
      <c r="EF60" s="123">
        <v>1</v>
      </c>
      <c r="EG60" s="142"/>
      <c r="EH60" s="142" t="s">
        <v>1601</v>
      </c>
      <c r="EI60" s="44">
        <v>55258</v>
      </c>
      <c r="EJ60" s="44">
        <v>896.3</v>
      </c>
      <c r="EK60" s="44">
        <v>83</v>
      </c>
    </row>
    <row r="61" spans="1:141" s="145" customFormat="1" x14ac:dyDescent="0.2">
      <c r="A61" s="142" t="s">
        <v>384</v>
      </c>
      <c r="B61" s="142" t="s">
        <v>427</v>
      </c>
      <c r="C61" s="123">
        <v>1</v>
      </c>
      <c r="D61" s="142" t="s">
        <v>426</v>
      </c>
      <c r="E61" s="142" t="s">
        <v>1398</v>
      </c>
      <c r="F61" s="142" t="s">
        <v>1602</v>
      </c>
      <c r="G61" s="142">
        <v>25101</v>
      </c>
      <c r="H61" s="142" t="s">
        <v>427</v>
      </c>
      <c r="I61" s="142" t="s">
        <v>1603</v>
      </c>
      <c r="J61" s="142" t="s">
        <v>1604</v>
      </c>
      <c r="K61" s="142" t="s">
        <v>1605</v>
      </c>
      <c r="L61" s="142" t="s">
        <v>941</v>
      </c>
      <c r="M61" s="142" t="s">
        <v>1606</v>
      </c>
      <c r="N61" s="142" t="s">
        <v>1607</v>
      </c>
      <c r="O61" s="142"/>
      <c r="P61" s="142">
        <v>323618282</v>
      </c>
      <c r="Q61" s="142" t="s">
        <v>1608</v>
      </c>
      <c r="R61" s="142" t="s">
        <v>941</v>
      </c>
      <c r="S61" s="142" t="s">
        <v>1606</v>
      </c>
      <c r="T61" s="142" t="s">
        <v>1607</v>
      </c>
      <c r="U61" s="142"/>
      <c r="V61" s="142">
        <v>323618282</v>
      </c>
      <c r="W61" s="142" t="s">
        <v>1608</v>
      </c>
      <c r="X61" s="123">
        <v>6</v>
      </c>
      <c r="Y61" s="123">
        <v>0</v>
      </c>
      <c r="Z61" s="123">
        <v>6</v>
      </c>
      <c r="AA61" s="143">
        <v>0</v>
      </c>
      <c r="AB61" s="143">
        <v>0</v>
      </c>
      <c r="AC61" s="143">
        <v>0</v>
      </c>
      <c r="AD61" s="144" t="s">
        <v>945</v>
      </c>
      <c r="AE61" s="123">
        <v>5</v>
      </c>
      <c r="AF61" s="144" t="s">
        <v>945</v>
      </c>
      <c r="AG61" s="123">
        <v>0</v>
      </c>
      <c r="AH61" s="123">
        <v>0</v>
      </c>
      <c r="AI61" s="123">
        <v>0</v>
      </c>
      <c r="AJ61" s="123">
        <v>6</v>
      </c>
      <c r="AK61" s="123">
        <v>6</v>
      </c>
      <c r="AL61" s="144" t="s">
        <v>945</v>
      </c>
      <c r="AM61" s="123">
        <v>3</v>
      </c>
      <c r="AN61" s="123">
        <v>2</v>
      </c>
      <c r="AO61" s="123">
        <v>1</v>
      </c>
      <c r="AP61" s="123">
        <v>6</v>
      </c>
      <c r="AQ61" s="144" t="s">
        <v>945</v>
      </c>
      <c r="AR61" s="123">
        <v>0</v>
      </c>
      <c r="AS61" s="123">
        <v>0</v>
      </c>
      <c r="AT61" s="123">
        <v>0</v>
      </c>
      <c r="AU61" s="123">
        <v>5</v>
      </c>
      <c r="AV61" s="123">
        <v>1</v>
      </c>
      <c r="AW61" s="123">
        <v>0</v>
      </c>
      <c r="AX61" s="123">
        <v>6</v>
      </c>
      <c r="AY61" s="144" t="s">
        <v>945</v>
      </c>
      <c r="AZ61" s="123">
        <v>1</v>
      </c>
      <c r="BA61" s="123">
        <v>1</v>
      </c>
      <c r="BB61" s="123">
        <v>0</v>
      </c>
      <c r="BC61" s="123">
        <v>0</v>
      </c>
      <c r="BD61" s="123">
        <v>32</v>
      </c>
      <c r="BE61" s="123">
        <v>262</v>
      </c>
      <c r="BF61" s="123">
        <v>0</v>
      </c>
      <c r="BG61" s="123">
        <v>0</v>
      </c>
      <c r="BH61" s="123">
        <v>27</v>
      </c>
      <c r="BI61" s="123">
        <v>0</v>
      </c>
      <c r="BJ61" s="123">
        <v>0</v>
      </c>
      <c r="BK61" s="123">
        <v>5</v>
      </c>
      <c r="BL61" s="123">
        <v>223</v>
      </c>
      <c r="BM61" s="123">
        <v>2</v>
      </c>
      <c r="BN61" s="123">
        <v>5</v>
      </c>
      <c r="BO61" s="123">
        <v>7</v>
      </c>
      <c r="BP61" s="123">
        <v>6</v>
      </c>
      <c r="BQ61" s="123">
        <v>1</v>
      </c>
      <c r="BR61" s="123">
        <v>2</v>
      </c>
      <c r="BS61" s="123">
        <v>1</v>
      </c>
      <c r="BT61" s="123">
        <v>18</v>
      </c>
      <c r="BU61" s="123">
        <v>0</v>
      </c>
      <c r="BV61" s="123">
        <v>0</v>
      </c>
      <c r="BW61" s="123">
        <v>0</v>
      </c>
      <c r="BX61" s="123">
        <v>0</v>
      </c>
      <c r="BY61" s="123">
        <v>0</v>
      </c>
      <c r="BZ61" s="123">
        <v>0</v>
      </c>
      <c r="CA61" s="123">
        <v>0</v>
      </c>
      <c r="CB61" s="123">
        <v>0</v>
      </c>
      <c r="CC61" s="123">
        <v>0</v>
      </c>
      <c r="CD61" s="123">
        <v>4</v>
      </c>
      <c r="CE61" s="123">
        <v>0</v>
      </c>
      <c r="CF61" s="123">
        <v>2</v>
      </c>
      <c r="CG61" s="123">
        <v>0</v>
      </c>
      <c r="CH61" s="123">
        <v>0</v>
      </c>
      <c r="CI61" s="123">
        <v>29</v>
      </c>
      <c r="CJ61" s="123">
        <v>13</v>
      </c>
      <c r="CK61" s="123">
        <v>5</v>
      </c>
      <c r="CL61" s="123">
        <v>0</v>
      </c>
      <c r="CM61" s="123">
        <v>0</v>
      </c>
      <c r="CN61" s="123">
        <v>0</v>
      </c>
      <c r="CO61" s="123">
        <v>0</v>
      </c>
      <c r="CP61" s="123">
        <v>0</v>
      </c>
      <c r="CQ61" s="123">
        <v>0</v>
      </c>
      <c r="CR61" s="123">
        <v>0</v>
      </c>
      <c r="CS61" s="123">
        <v>0</v>
      </c>
      <c r="CT61" s="123">
        <v>0</v>
      </c>
      <c r="CU61" s="123">
        <v>0</v>
      </c>
      <c r="CV61" s="123">
        <v>0</v>
      </c>
      <c r="CW61" s="123">
        <v>0</v>
      </c>
      <c r="CX61" s="123">
        <v>1</v>
      </c>
      <c r="CY61" s="123">
        <v>0</v>
      </c>
      <c r="CZ61" s="123">
        <v>11</v>
      </c>
      <c r="DA61" s="123">
        <v>3</v>
      </c>
      <c r="DB61" s="123">
        <v>0</v>
      </c>
      <c r="DC61" s="123">
        <v>0</v>
      </c>
      <c r="DD61" s="123">
        <v>0</v>
      </c>
      <c r="DE61" s="123">
        <v>0</v>
      </c>
      <c r="DF61" s="123">
        <v>2</v>
      </c>
      <c r="DG61" s="123">
        <v>0</v>
      </c>
      <c r="DH61" s="123">
        <v>3</v>
      </c>
      <c r="DI61" s="123">
        <v>0</v>
      </c>
      <c r="DJ61" s="123">
        <v>0</v>
      </c>
      <c r="DK61" s="123">
        <v>0</v>
      </c>
      <c r="DL61" s="123">
        <v>0</v>
      </c>
      <c r="DM61" s="123">
        <v>0</v>
      </c>
      <c r="DN61" s="123">
        <v>8</v>
      </c>
      <c r="DO61" s="123">
        <v>0</v>
      </c>
      <c r="DP61" s="123">
        <v>0</v>
      </c>
      <c r="DQ61" s="123">
        <v>302</v>
      </c>
      <c r="DR61" s="123">
        <v>4</v>
      </c>
      <c r="DS61" s="123">
        <v>1193</v>
      </c>
      <c r="DT61" s="123">
        <v>0</v>
      </c>
      <c r="DU61" s="123">
        <v>0</v>
      </c>
      <c r="DV61" s="123">
        <v>0</v>
      </c>
      <c r="DW61" s="123">
        <v>0</v>
      </c>
      <c r="DX61" s="123">
        <v>40</v>
      </c>
      <c r="DY61" s="123">
        <v>1</v>
      </c>
      <c r="DZ61" s="142" t="s">
        <v>1609</v>
      </c>
      <c r="EA61" s="123">
        <v>2</v>
      </c>
      <c r="EB61" s="142"/>
      <c r="EC61" s="142" t="s">
        <v>1610</v>
      </c>
      <c r="ED61" s="123">
        <v>1</v>
      </c>
      <c r="EE61" s="123">
        <v>1</v>
      </c>
      <c r="EF61" s="123">
        <v>1</v>
      </c>
      <c r="EG61" s="142"/>
      <c r="EH61" s="142"/>
      <c r="EI61" s="44">
        <v>65136</v>
      </c>
      <c r="EJ61" s="44">
        <v>377.27</v>
      </c>
      <c r="EK61" s="44">
        <v>52</v>
      </c>
    </row>
    <row r="62" spans="1:141" s="145" customFormat="1" ht="24" x14ac:dyDescent="0.2">
      <c r="A62" s="142" t="s">
        <v>384</v>
      </c>
      <c r="B62" s="142" t="s">
        <v>572</v>
      </c>
      <c r="C62" s="123">
        <v>1</v>
      </c>
      <c r="D62" s="142" t="s">
        <v>428</v>
      </c>
      <c r="E62" s="142" t="s">
        <v>1611</v>
      </c>
      <c r="F62" s="142">
        <v>32</v>
      </c>
      <c r="G62" s="142">
        <v>26480</v>
      </c>
      <c r="H62" s="142" t="s">
        <v>1612</v>
      </c>
      <c r="I62" s="142" t="s">
        <v>1613</v>
      </c>
      <c r="J62" s="142" t="s">
        <v>1614</v>
      </c>
      <c r="K62" s="142" t="s">
        <v>1411</v>
      </c>
      <c r="L62" s="142" t="s">
        <v>941</v>
      </c>
      <c r="M62" s="142" t="s">
        <v>1315</v>
      </c>
      <c r="N62" s="142" t="s">
        <v>1615</v>
      </c>
      <c r="O62" s="142"/>
      <c r="P62" s="142">
        <v>736264665</v>
      </c>
      <c r="Q62" s="142" t="s">
        <v>1616</v>
      </c>
      <c r="R62" s="142"/>
      <c r="S62" s="142"/>
      <c r="T62" s="142"/>
      <c r="U62" s="142"/>
      <c r="V62" s="142"/>
      <c r="W62" s="142"/>
      <c r="X62" s="123">
        <v>3</v>
      </c>
      <c r="Y62" s="123">
        <v>1</v>
      </c>
      <c r="Z62" s="123">
        <v>4</v>
      </c>
      <c r="AA62" s="143">
        <v>3</v>
      </c>
      <c r="AB62" s="143">
        <v>0.2</v>
      </c>
      <c r="AC62" s="143">
        <v>3.2</v>
      </c>
      <c r="AD62" s="144" t="s">
        <v>945</v>
      </c>
      <c r="AE62" s="123">
        <v>3</v>
      </c>
      <c r="AF62" s="144" t="s">
        <v>945</v>
      </c>
      <c r="AG62" s="123">
        <v>0</v>
      </c>
      <c r="AH62" s="123">
        <v>1</v>
      </c>
      <c r="AI62" s="123">
        <v>0</v>
      </c>
      <c r="AJ62" s="123">
        <v>2</v>
      </c>
      <c r="AK62" s="123">
        <v>3</v>
      </c>
      <c r="AL62" s="144" t="s">
        <v>945</v>
      </c>
      <c r="AM62" s="123">
        <v>0</v>
      </c>
      <c r="AN62" s="123">
        <v>0</v>
      </c>
      <c r="AO62" s="123">
        <v>0</v>
      </c>
      <c r="AP62" s="123">
        <v>0</v>
      </c>
      <c r="AQ62" s="144" t="s">
        <v>614</v>
      </c>
      <c r="AR62" s="123">
        <v>0</v>
      </c>
      <c r="AS62" s="123">
        <v>0</v>
      </c>
      <c r="AT62" s="123">
        <v>1</v>
      </c>
      <c r="AU62" s="123">
        <v>2</v>
      </c>
      <c r="AV62" s="123">
        <v>0</v>
      </c>
      <c r="AW62" s="123">
        <v>0</v>
      </c>
      <c r="AX62" s="123">
        <v>3</v>
      </c>
      <c r="AY62" s="144" t="s">
        <v>945</v>
      </c>
      <c r="AZ62" s="123">
        <v>0</v>
      </c>
      <c r="BA62" s="123">
        <v>1</v>
      </c>
      <c r="BB62" s="123">
        <v>0</v>
      </c>
      <c r="BC62" s="123">
        <v>1</v>
      </c>
      <c r="BD62" s="123">
        <v>11</v>
      </c>
      <c r="BE62" s="123">
        <v>91</v>
      </c>
      <c r="BF62" s="123">
        <v>0</v>
      </c>
      <c r="BG62" s="123">
        <v>0</v>
      </c>
      <c r="BH62" s="123">
        <v>16</v>
      </c>
      <c r="BI62" s="123">
        <v>0</v>
      </c>
      <c r="BJ62" s="123">
        <v>0</v>
      </c>
      <c r="BK62" s="123">
        <v>47</v>
      </c>
      <c r="BL62" s="123">
        <v>9</v>
      </c>
      <c r="BM62" s="123">
        <v>1</v>
      </c>
      <c r="BN62" s="123">
        <v>0</v>
      </c>
      <c r="BO62" s="123">
        <v>0</v>
      </c>
      <c r="BP62" s="123">
        <v>4</v>
      </c>
      <c r="BQ62" s="123">
        <v>0</v>
      </c>
      <c r="BR62" s="123">
        <v>0</v>
      </c>
      <c r="BS62" s="123">
        <v>0</v>
      </c>
      <c r="BT62" s="123">
        <v>2</v>
      </c>
      <c r="BU62" s="123">
        <v>0</v>
      </c>
      <c r="BV62" s="123">
        <v>0</v>
      </c>
      <c r="BW62" s="123">
        <v>0</v>
      </c>
      <c r="BX62" s="123">
        <v>0</v>
      </c>
      <c r="BY62" s="123">
        <v>0</v>
      </c>
      <c r="BZ62" s="123">
        <v>0</v>
      </c>
      <c r="CA62" s="123">
        <v>0</v>
      </c>
      <c r="CB62" s="123">
        <v>0</v>
      </c>
      <c r="CC62" s="123">
        <v>2</v>
      </c>
      <c r="CD62" s="123">
        <v>1</v>
      </c>
      <c r="CE62" s="123">
        <v>0</v>
      </c>
      <c r="CF62" s="123">
        <v>1</v>
      </c>
      <c r="CG62" s="123">
        <v>0</v>
      </c>
      <c r="CH62" s="123">
        <v>0</v>
      </c>
      <c r="CI62" s="123">
        <v>0</v>
      </c>
      <c r="CJ62" s="123">
        <v>15</v>
      </c>
      <c r="CK62" s="123">
        <v>2</v>
      </c>
      <c r="CL62" s="123">
        <v>0</v>
      </c>
      <c r="CM62" s="123">
        <v>0</v>
      </c>
      <c r="CN62" s="123">
        <v>0</v>
      </c>
      <c r="CO62" s="123">
        <v>0</v>
      </c>
      <c r="CP62" s="123">
        <v>0</v>
      </c>
      <c r="CQ62" s="123">
        <v>0</v>
      </c>
      <c r="CR62" s="123">
        <v>0</v>
      </c>
      <c r="CS62" s="123">
        <v>0</v>
      </c>
      <c r="CT62" s="123">
        <v>0</v>
      </c>
      <c r="CU62" s="123">
        <v>0</v>
      </c>
      <c r="CV62" s="123">
        <v>0</v>
      </c>
      <c r="CW62" s="123">
        <v>0</v>
      </c>
      <c r="CX62" s="123">
        <v>0</v>
      </c>
      <c r="CY62" s="123">
        <v>0</v>
      </c>
      <c r="CZ62" s="123">
        <v>1</v>
      </c>
      <c r="DA62" s="123">
        <v>0</v>
      </c>
      <c r="DB62" s="123">
        <v>0</v>
      </c>
      <c r="DC62" s="123">
        <v>0</v>
      </c>
      <c r="DD62" s="123">
        <v>0</v>
      </c>
      <c r="DE62" s="123">
        <v>0</v>
      </c>
      <c r="DF62" s="123">
        <v>1</v>
      </c>
      <c r="DG62" s="123">
        <v>1</v>
      </c>
      <c r="DH62" s="123">
        <v>0</v>
      </c>
      <c r="DI62" s="123">
        <v>0</v>
      </c>
      <c r="DJ62" s="123">
        <v>0</v>
      </c>
      <c r="DK62" s="123">
        <v>0</v>
      </c>
      <c r="DL62" s="123">
        <v>0</v>
      </c>
      <c r="DM62" s="123">
        <v>0</v>
      </c>
      <c r="DN62" s="123">
        <v>3</v>
      </c>
      <c r="DO62" s="123">
        <v>0</v>
      </c>
      <c r="DP62" s="123">
        <v>0</v>
      </c>
      <c r="DQ62" s="123">
        <v>131</v>
      </c>
      <c r="DR62" s="123">
        <v>11</v>
      </c>
      <c r="DS62" s="123">
        <v>92</v>
      </c>
      <c r="DT62" s="123">
        <v>0</v>
      </c>
      <c r="DU62" s="123">
        <v>0</v>
      </c>
      <c r="DV62" s="123">
        <v>0</v>
      </c>
      <c r="DW62" s="123">
        <v>0</v>
      </c>
      <c r="DX62" s="123">
        <v>40</v>
      </c>
      <c r="DY62" s="123">
        <v>0</v>
      </c>
      <c r="DZ62" s="142"/>
      <c r="EA62" s="123">
        <v>3</v>
      </c>
      <c r="EB62" s="142"/>
      <c r="EC62" s="142"/>
      <c r="ED62" s="123">
        <v>1</v>
      </c>
      <c r="EE62" s="123">
        <v>1</v>
      </c>
      <c r="EF62" s="123">
        <v>1</v>
      </c>
      <c r="EG62" s="142"/>
      <c r="EH62" s="142"/>
      <c r="EI62" s="44">
        <v>22060</v>
      </c>
      <c r="EJ62" s="44">
        <v>448.71</v>
      </c>
      <c r="EK62" s="44">
        <v>22</v>
      </c>
    </row>
    <row r="63" spans="1:141" s="145" customFormat="1" ht="48" x14ac:dyDescent="0.2">
      <c r="A63" s="142" t="s">
        <v>384</v>
      </c>
      <c r="B63" s="142" t="s">
        <v>430</v>
      </c>
      <c r="C63" s="123">
        <v>1</v>
      </c>
      <c r="D63" s="142" t="s">
        <v>429</v>
      </c>
      <c r="E63" s="142" t="s">
        <v>1617</v>
      </c>
      <c r="F63" s="142">
        <v>136</v>
      </c>
      <c r="G63" s="142">
        <v>27453</v>
      </c>
      <c r="H63" s="142" t="s">
        <v>430</v>
      </c>
      <c r="I63" s="142" t="s">
        <v>1618</v>
      </c>
      <c r="J63" s="142" t="s">
        <v>1619</v>
      </c>
      <c r="K63" s="142" t="s">
        <v>1620</v>
      </c>
      <c r="L63" s="142" t="s">
        <v>941</v>
      </c>
      <c r="M63" s="142" t="s">
        <v>1515</v>
      </c>
      <c r="N63" s="142" t="s">
        <v>1621</v>
      </c>
      <c r="O63" s="142"/>
      <c r="P63" s="142">
        <v>312511210</v>
      </c>
      <c r="Q63" s="142" t="s">
        <v>1622</v>
      </c>
      <c r="R63" s="142"/>
      <c r="S63" s="142" t="s">
        <v>1015</v>
      </c>
      <c r="T63" s="142" t="s">
        <v>1623</v>
      </c>
      <c r="U63" s="142"/>
      <c r="V63" s="142">
        <v>312511209</v>
      </c>
      <c r="W63" s="142" t="s">
        <v>1624</v>
      </c>
      <c r="X63" s="123">
        <v>2</v>
      </c>
      <c r="Y63" s="123">
        <v>0</v>
      </c>
      <c r="Z63" s="123">
        <v>2</v>
      </c>
      <c r="AA63" s="143">
        <v>2</v>
      </c>
      <c r="AB63" s="143">
        <v>0</v>
      </c>
      <c r="AC63" s="143">
        <v>2</v>
      </c>
      <c r="AD63" s="144" t="s">
        <v>945</v>
      </c>
      <c r="AE63" s="123">
        <v>1</v>
      </c>
      <c r="AF63" s="144" t="s">
        <v>945</v>
      </c>
      <c r="AG63" s="123">
        <v>0</v>
      </c>
      <c r="AH63" s="123">
        <v>2</v>
      </c>
      <c r="AI63" s="123">
        <v>0</v>
      </c>
      <c r="AJ63" s="123">
        <v>0</v>
      </c>
      <c r="AK63" s="123">
        <v>2</v>
      </c>
      <c r="AL63" s="144" t="s">
        <v>945</v>
      </c>
      <c r="AM63" s="123">
        <v>2</v>
      </c>
      <c r="AN63" s="123">
        <v>0</v>
      </c>
      <c r="AO63" s="123">
        <v>0</v>
      </c>
      <c r="AP63" s="123">
        <v>2</v>
      </c>
      <c r="AQ63" s="144" t="s">
        <v>945</v>
      </c>
      <c r="AR63" s="123">
        <v>0</v>
      </c>
      <c r="AS63" s="123">
        <v>0</v>
      </c>
      <c r="AT63" s="123">
        <v>2</v>
      </c>
      <c r="AU63" s="123">
        <v>0</v>
      </c>
      <c r="AV63" s="123">
        <v>0</v>
      </c>
      <c r="AW63" s="123">
        <v>0</v>
      </c>
      <c r="AX63" s="123">
        <v>2</v>
      </c>
      <c r="AY63" s="144" t="s">
        <v>945</v>
      </c>
      <c r="AZ63" s="123">
        <v>0</v>
      </c>
      <c r="BA63" s="123">
        <v>1</v>
      </c>
      <c r="BB63" s="123">
        <v>1</v>
      </c>
      <c r="BC63" s="123">
        <v>1</v>
      </c>
      <c r="BD63" s="123">
        <v>11</v>
      </c>
      <c r="BE63" s="123">
        <v>28</v>
      </c>
      <c r="BF63" s="123">
        <v>0</v>
      </c>
      <c r="BG63" s="123">
        <v>0</v>
      </c>
      <c r="BH63" s="123">
        <v>8</v>
      </c>
      <c r="BI63" s="123">
        <v>0</v>
      </c>
      <c r="BJ63" s="123">
        <v>1</v>
      </c>
      <c r="BK63" s="123">
        <v>9</v>
      </c>
      <c r="BL63" s="123">
        <v>32</v>
      </c>
      <c r="BM63" s="123">
        <v>1</v>
      </c>
      <c r="BN63" s="123">
        <v>1</v>
      </c>
      <c r="BO63" s="123">
        <v>4</v>
      </c>
      <c r="BP63" s="123">
        <v>0</v>
      </c>
      <c r="BQ63" s="123">
        <v>0</v>
      </c>
      <c r="BR63" s="123">
        <v>0</v>
      </c>
      <c r="BS63" s="123">
        <v>0</v>
      </c>
      <c r="BT63" s="123">
        <v>0</v>
      </c>
      <c r="BU63" s="123">
        <v>0</v>
      </c>
      <c r="BV63" s="123">
        <v>0</v>
      </c>
      <c r="BW63" s="123">
        <v>0</v>
      </c>
      <c r="BX63" s="123">
        <v>0</v>
      </c>
      <c r="BY63" s="123">
        <v>0</v>
      </c>
      <c r="BZ63" s="123">
        <v>0</v>
      </c>
      <c r="CA63" s="123">
        <v>0</v>
      </c>
      <c r="CB63" s="123">
        <v>0</v>
      </c>
      <c r="CC63" s="123">
        <v>1</v>
      </c>
      <c r="CD63" s="123">
        <v>0</v>
      </c>
      <c r="CE63" s="123">
        <v>0</v>
      </c>
      <c r="CF63" s="123">
        <v>4</v>
      </c>
      <c r="CG63" s="123">
        <v>0</v>
      </c>
      <c r="CH63" s="123">
        <v>0</v>
      </c>
      <c r="CI63" s="123">
        <v>11</v>
      </c>
      <c r="CJ63" s="123">
        <v>0</v>
      </c>
      <c r="CK63" s="123">
        <v>1</v>
      </c>
      <c r="CL63" s="123">
        <v>0</v>
      </c>
      <c r="CM63" s="123">
        <v>0</v>
      </c>
      <c r="CN63" s="123">
        <v>0</v>
      </c>
      <c r="CO63" s="123">
        <v>0</v>
      </c>
      <c r="CP63" s="123">
        <v>0</v>
      </c>
      <c r="CQ63" s="123">
        <v>0</v>
      </c>
      <c r="CR63" s="123">
        <v>0</v>
      </c>
      <c r="CS63" s="123">
        <v>0</v>
      </c>
      <c r="CT63" s="123">
        <v>0</v>
      </c>
      <c r="CU63" s="123">
        <v>0</v>
      </c>
      <c r="CV63" s="123">
        <v>0</v>
      </c>
      <c r="CW63" s="123">
        <v>0</v>
      </c>
      <c r="CX63" s="123">
        <v>0</v>
      </c>
      <c r="CY63" s="123">
        <v>0</v>
      </c>
      <c r="CZ63" s="123">
        <v>0</v>
      </c>
      <c r="DA63" s="123">
        <v>0</v>
      </c>
      <c r="DB63" s="123">
        <v>0</v>
      </c>
      <c r="DC63" s="123">
        <v>0</v>
      </c>
      <c r="DD63" s="123">
        <v>0</v>
      </c>
      <c r="DE63" s="123">
        <v>0</v>
      </c>
      <c r="DF63" s="123">
        <v>0</v>
      </c>
      <c r="DG63" s="123">
        <v>0</v>
      </c>
      <c r="DH63" s="123">
        <v>0</v>
      </c>
      <c r="DI63" s="123">
        <v>0</v>
      </c>
      <c r="DJ63" s="123">
        <v>0</v>
      </c>
      <c r="DK63" s="123">
        <v>0</v>
      </c>
      <c r="DL63" s="123">
        <v>0</v>
      </c>
      <c r="DM63" s="123">
        <v>0</v>
      </c>
      <c r="DN63" s="123">
        <v>1</v>
      </c>
      <c r="DO63" s="123">
        <v>0</v>
      </c>
      <c r="DP63" s="123">
        <v>0</v>
      </c>
      <c r="DQ63" s="123">
        <v>54</v>
      </c>
      <c r="DR63" s="123">
        <v>3</v>
      </c>
      <c r="DS63" s="123">
        <v>366</v>
      </c>
      <c r="DT63" s="123">
        <v>1</v>
      </c>
      <c r="DU63" s="123"/>
      <c r="DV63" s="123">
        <v>0</v>
      </c>
      <c r="DW63" s="123">
        <v>0</v>
      </c>
      <c r="DX63" s="123">
        <v>20</v>
      </c>
      <c r="DY63" s="123">
        <v>1</v>
      </c>
      <c r="DZ63" s="142" t="s">
        <v>1625</v>
      </c>
      <c r="EA63" s="123">
        <v>3</v>
      </c>
      <c r="EB63" s="142" t="s">
        <v>1626</v>
      </c>
      <c r="EC63" s="142"/>
      <c r="ED63" s="123">
        <v>1</v>
      </c>
      <c r="EE63" s="123">
        <v>1</v>
      </c>
      <c r="EF63" s="123">
        <v>1</v>
      </c>
      <c r="EG63" s="142"/>
      <c r="EH63" s="142"/>
      <c r="EI63" s="44">
        <v>39811</v>
      </c>
      <c r="EJ63" s="44">
        <v>368.78</v>
      </c>
      <c r="EK63" s="44">
        <v>52</v>
      </c>
    </row>
    <row r="64" spans="1:141" s="145" customFormat="1" ht="24" x14ac:dyDescent="0.2">
      <c r="A64" s="142" t="s">
        <v>384</v>
      </c>
      <c r="B64" s="142" t="s">
        <v>432</v>
      </c>
      <c r="C64" s="123">
        <v>1</v>
      </c>
      <c r="D64" s="142" t="s">
        <v>431</v>
      </c>
      <c r="E64" s="142" t="s">
        <v>1627</v>
      </c>
      <c r="F64" s="142">
        <v>302</v>
      </c>
      <c r="G64" s="142">
        <v>25813</v>
      </c>
      <c r="H64" s="142" t="s">
        <v>432</v>
      </c>
      <c r="I64" s="142" t="s">
        <v>1628</v>
      </c>
      <c r="J64" s="142" t="s">
        <v>1629</v>
      </c>
      <c r="K64" s="142" t="s">
        <v>1605</v>
      </c>
      <c r="L64" s="142" t="s">
        <v>941</v>
      </c>
      <c r="M64" s="142" t="s">
        <v>1098</v>
      </c>
      <c r="N64" s="142" t="s">
        <v>1630</v>
      </c>
      <c r="O64" s="142"/>
      <c r="P64" s="142">
        <v>777279965</v>
      </c>
      <c r="Q64" s="142" t="s">
        <v>1631</v>
      </c>
      <c r="R64" s="142" t="s">
        <v>941</v>
      </c>
      <c r="S64" s="142" t="s">
        <v>1098</v>
      </c>
      <c r="T64" s="142" t="s">
        <v>1630</v>
      </c>
      <c r="U64" s="142"/>
      <c r="V64" s="142">
        <v>777279965</v>
      </c>
      <c r="W64" s="142" t="s">
        <v>1631</v>
      </c>
      <c r="X64" s="123">
        <v>4</v>
      </c>
      <c r="Y64" s="123">
        <v>0</v>
      </c>
      <c r="Z64" s="123">
        <v>4</v>
      </c>
      <c r="AA64" s="143">
        <v>4</v>
      </c>
      <c r="AB64" s="143">
        <v>0</v>
      </c>
      <c r="AC64" s="143">
        <v>4</v>
      </c>
      <c r="AD64" s="144" t="s">
        <v>945</v>
      </c>
      <c r="AE64" s="123">
        <v>4</v>
      </c>
      <c r="AF64" s="144" t="s">
        <v>945</v>
      </c>
      <c r="AG64" s="123">
        <v>0</v>
      </c>
      <c r="AH64" s="123">
        <v>3</v>
      </c>
      <c r="AI64" s="123">
        <v>0</v>
      </c>
      <c r="AJ64" s="123">
        <v>1</v>
      </c>
      <c r="AK64" s="123">
        <v>4</v>
      </c>
      <c r="AL64" s="144" t="s">
        <v>945</v>
      </c>
      <c r="AM64" s="123">
        <v>0</v>
      </c>
      <c r="AN64" s="123">
        <v>2</v>
      </c>
      <c r="AO64" s="123">
        <v>2</v>
      </c>
      <c r="AP64" s="123">
        <v>4</v>
      </c>
      <c r="AQ64" s="144" t="s">
        <v>945</v>
      </c>
      <c r="AR64" s="123">
        <v>0</v>
      </c>
      <c r="AS64" s="123">
        <v>0</v>
      </c>
      <c r="AT64" s="123">
        <v>0</v>
      </c>
      <c r="AU64" s="123">
        <v>4</v>
      </c>
      <c r="AV64" s="123">
        <v>0</v>
      </c>
      <c r="AW64" s="123">
        <v>0</v>
      </c>
      <c r="AX64" s="123">
        <v>4</v>
      </c>
      <c r="AY64" s="144" t="s">
        <v>945</v>
      </c>
      <c r="AZ64" s="123">
        <v>0</v>
      </c>
      <c r="BA64" s="123">
        <v>1</v>
      </c>
      <c r="BB64" s="123">
        <v>1</v>
      </c>
      <c r="BC64" s="123">
        <v>1</v>
      </c>
      <c r="BD64" s="123">
        <v>15</v>
      </c>
      <c r="BE64" s="123">
        <v>94</v>
      </c>
      <c r="BF64" s="123">
        <v>0</v>
      </c>
      <c r="BG64" s="123">
        <v>0</v>
      </c>
      <c r="BH64" s="123">
        <v>3</v>
      </c>
      <c r="BI64" s="123">
        <v>0</v>
      </c>
      <c r="BJ64" s="123">
        <v>0</v>
      </c>
      <c r="BK64" s="123">
        <v>0</v>
      </c>
      <c r="BL64" s="123">
        <v>59</v>
      </c>
      <c r="BM64" s="123">
        <v>0</v>
      </c>
      <c r="BN64" s="123">
        <v>0</v>
      </c>
      <c r="BO64" s="123">
        <v>1</v>
      </c>
      <c r="BP64" s="123">
        <v>121</v>
      </c>
      <c r="BQ64" s="123">
        <v>0</v>
      </c>
      <c r="BR64" s="123">
        <v>0</v>
      </c>
      <c r="BS64" s="123">
        <v>1</v>
      </c>
      <c r="BT64" s="123">
        <v>1</v>
      </c>
      <c r="BU64" s="123">
        <v>0</v>
      </c>
      <c r="BV64" s="123">
        <v>0</v>
      </c>
      <c r="BW64" s="123">
        <v>0</v>
      </c>
      <c r="BX64" s="123">
        <v>0</v>
      </c>
      <c r="BY64" s="123">
        <v>0</v>
      </c>
      <c r="BZ64" s="123">
        <v>0</v>
      </c>
      <c r="CA64" s="123">
        <v>0</v>
      </c>
      <c r="CB64" s="123">
        <v>0</v>
      </c>
      <c r="CC64" s="123">
        <v>0</v>
      </c>
      <c r="CD64" s="123">
        <v>0</v>
      </c>
      <c r="CE64" s="123">
        <v>0</v>
      </c>
      <c r="CF64" s="123">
        <v>0</v>
      </c>
      <c r="CG64" s="123">
        <v>0</v>
      </c>
      <c r="CH64" s="123">
        <v>0</v>
      </c>
      <c r="CI64" s="123">
        <v>11</v>
      </c>
      <c r="CJ64" s="123">
        <v>0</v>
      </c>
      <c r="CK64" s="123">
        <v>1</v>
      </c>
      <c r="CL64" s="123">
        <v>0</v>
      </c>
      <c r="CM64" s="123">
        <v>0</v>
      </c>
      <c r="CN64" s="123">
        <v>0</v>
      </c>
      <c r="CO64" s="123">
        <v>0</v>
      </c>
      <c r="CP64" s="123">
        <v>0</v>
      </c>
      <c r="CQ64" s="123">
        <v>0</v>
      </c>
      <c r="CR64" s="123">
        <v>0</v>
      </c>
      <c r="CS64" s="123">
        <v>0</v>
      </c>
      <c r="CT64" s="123">
        <v>0</v>
      </c>
      <c r="CU64" s="123">
        <v>0</v>
      </c>
      <c r="CV64" s="123">
        <v>0</v>
      </c>
      <c r="CW64" s="123">
        <v>0</v>
      </c>
      <c r="CX64" s="123">
        <v>0</v>
      </c>
      <c r="CY64" s="123">
        <v>0</v>
      </c>
      <c r="CZ64" s="123">
        <v>1</v>
      </c>
      <c r="DA64" s="123">
        <v>0</v>
      </c>
      <c r="DB64" s="123">
        <v>0</v>
      </c>
      <c r="DC64" s="123">
        <v>0</v>
      </c>
      <c r="DD64" s="123">
        <v>0</v>
      </c>
      <c r="DE64" s="123">
        <v>0</v>
      </c>
      <c r="DF64" s="123">
        <v>0</v>
      </c>
      <c r="DG64" s="123">
        <v>0</v>
      </c>
      <c r="DH64" s="123">
        <v>0</v>
      </c>
      <c r="DI64" s="123">
        <v>0</v>
      </c>
      <c r="DJ64" s="123">
        <v>0</v>
      </c>
      <c r="DK64" s="123">
        <v>0</v>
      </c>
      <c r="DL64" s="123">
        <v>0</v>
      </c>
      <c r="DM64" s="123">
        <v>0</v>
      </c>
      <c r="DN64" s="123">
        <v>0</v>
      </c>
      <c r="DO64" s="123">
        <v>0</v>
      </c>
      <c r="DP64" s="123">
        <v>0</v>
      </c>
      <c r="DQ64" s="123">
        <v>121</v>
      </c>
      <c r="DR64" s="123">
        <v>0</v>
      </c>
      <c r="DS64" s="123">
        <v>1063</v>
      </c>
      <c r="DT64" s="123">
        <v>0</v>
      </c>
      <c r="DU64" s="123">
        <v>0</v>
      </c>
      <c r="DV64" s="123">
        <v>0</v>
      </c>
      <c r="DW64" s="123">
        <v>0</v>
      </c>
      <c r="DX64" s="123">
        <v>50</v>
      </c>
      <c r="DY64" s="123">
        <v>1</v>
      </c>
      <c r="DZ64" s="142" t="s">
        <v>1632</v>
      </c>
      <c r="EA64" s="123">
        <v>2</v>
      </c>
      <c r="EB64" s="142"/>
      <c r="EC64" s="142"/>
      <c r="ED64" s="123">
        <v>1</v>
      </c>
      <c r="EE64" s="123">
        <v>1</v>
      </c>
      <c r="EF64" s="123">
        <v>1</v>
      </c>
      <c r="EG64" s="142"/>
      <c r="EH64" s="142"/>
      <c r="EI64" s="44">
        <v>25751</v>
      </c>
      <c r="EJ64" s="44">
        <v>495.96</v>
      </c>
      <c r="EK64" s="44">
        <v>48</v>
      </c>
    </row>
    <row r="65" spans="1:141" s="145" customFormat="1" ht="60" x14ac:dyDescent="0.2">
      <c r="A65" s="142" t="s">
        <v>384</v>
      </c>
      <c r="B65" s="142" t="s">
        <v>434</v>
      </c>
      <c r="C65" s="123">
        <v>1</v>
      </c>
      <c r="D65" s="142" t="s">
        <v>433</v>
      </c>
      <c r="E65" s="142" t="s">
        <v>1633</v>
      </c>
      <c r="F65" s="142">
        <v>700</v>
      </c>
      <c r="G65" s="142">
        <v>25917</v>
      </c>
      <c r="H65" s="142" t="s">
        <v>434</v>
      </c>
      <c r="I65" s="142" t="s">
        <v>1634</v>
      </c>
      <c r="J65" s="142" t="s">
        <v>1635</v>
      </c>
      <c r="K65" s="142" t="s">
        <v>1636</v>
      </c>
      <c r="L65" s="142" t="s">
        <v>941</v>
      </c>
      <c r="M65" s="142" t="s">
        <v>1046</v>
      </c>
      <c r="N65" s="142" t="s">
        <v>1637</v>
      </c>
      <c r="O65" s="142" t="s">
        <v>973</v>
      </c>
      <c r="P65" s="142">
        <v>317830130</v>
      </c>
      <c r="Q65" s="142" t="s">
        <v>1638</v>
      </c>
      <c r="R65" s="142" t="s">
        <v>941</v>
      </c>
      <c r="S65" s="142" t="s">
        <v>1046</v>
      </c>
      <c r="T65" s="142" t="s">
        <v>1637</v>
      </c>
      <c r="U65" s="142" t="s">
        <v>973</v>
      </c>
      <c r="V65" s="142">
        <v>317830130</v>
      </c>
      <c r="W65" s="142" t="s">
        <v>1638</v>
      </c>
      <c r="X65" s="123">
        <v>1</v>
      </c>
      <c r="Y65" s="123">
        <v>0</v>
      </c>
      <c r="Z65" s="123">
        <v>1</v>
      </c>
      <c r="AA65" s="143">
        <v>1</v>
      </c>
      <c r="AB65" s="143">
        <v>0</v>
      </c>
      <c r="AC65" s="143">
        <v>1</v>
      </c>
      <c r="AD65" s="144" t="s">
        <v>945</v>
      </c>
      <c r="AE65" s="123">
        <v>1</v>
      </c>
      <c r="AF65" s="144" t="s">
        <v>945</v>
      </c>
      <c r="AG65" s="123">
        <v>0</v>
      </c>
      <c r="AH65" s="123">
        <v>0</v>
      </c>
      <c r="AI65" s="123">
        <v>0</v>
      </c>
      <c r="AJ65" s="123">
        <v>1</v>
      </c>
      <c r="AK65" s="123">
        <v>1</v>
      </c>
      <c r="AL65" s="144" t="s">
        <v>945</v>
      </c>
      <c r="AM65" s="123">
        <v>0</v>
      </c>
      <c r="AN65" s="123">
        <v>0</v>
      </c>
      <c r="AO65" s="123">
        <v>1</v>
      </c>
      <c r="AP65" s="123">
        <v>1</v>
      </c>
      <c r="AQ65" s="144" t="s">
        <v>945</v>
      </c>
      <c r="AR65" s="123">
        <v>0</v>
      </c>
      <c r="AS65" s="123">
        <v>0</v>
      </c>
      <c r="AT65" s="123">
        <v>0</v>
      </c>
      <c r="AU65" s="123">
        <v>0</v>
      </c>
      <c r="AV65" s="123">
        <v>1</v>
      </c>
      <c r="AW65" s="123">
        <v>0</v>
      </c>
      <c r="AX65" s="123">
        <v>1</v>
      </c>
      <c r="AY65" s="144" t="s">
        <v>945</v>
      </c>
      <c r="AZ65" s="123">
        <v>0</v>
      </c>
      <c r="BA65" s="123">
        <v>1</v>
      </c>
      <c r="BB65" s="123">
        <v>0</v>
      </c>
      <c r="BC65" s="123">
        <v>1</v>
      </c>
      <c r="BD65" s="123">
        <v>2</v>
      </c>
      <c r="BE65" s="123">
        <v>60</v>
      </c>
      <c r="BF65" s="123">
        <v>0</v>
      </c>
      <c r="BG65" s="123">
        <v>0</v>
      </c>
      <c r="BH65" s="123">
        <v>1</v>
      </c>
      <c r="BI65" s="123">
        <v>0</v>
      </c>
      <c r="BJ65" s="123">
        <v>0</v>
      </c>
      <c r="BK65" s="123">
        <v>2</v>
      </c>
      <c r="BL65" s="123">
        <v>46</v>
      </c>
      <c r="BM65" s="123">
        <v>0</v>
      </c>
      <c r="BN65" s="123">
        <v>0</v>
      </c>
      <c r="BO65" s="123">
        <v>2</v>
      </c>
      <c r="BP65" s="123">
        <v>64</v>
      </c>
      <c r="BQ65" s="123">
        <v>0</v>
      </c>
      <c r="BR65" s="123">
        <v>1</v>
      </c>
      <c r="BS65" s="123">
        <v>1</v>
      </c>
      <c r="BT65" s="123">
        <v>4</v>
      </c>
      <c r="BU65" s="123">
        <v>0</v>
      </c>
      <c r="BV65" s="123">
        <v>0</v>
      </c>
      <c r="BW65" s="123">
        <v>0</v>
      </c>
      <c r="BX65" s="123">
        <v>0</v>
      </c>
      <c r="BY65" s="123">
        <v>0</v>
      </c>
      <c r="BZ65" s="123">
        <v>0</v>
      </c>
      <c r="CA65" s="123">
        <v>0</v>
      </c>
      <c r="CB65" s="123">
        <v>0</v>
      </c>
      <c r="CC65" s="123">
        <v>0</v>
      </c>
      <c r="CD65" s="123">
        <v>0</v>
      </c>
      <c r="CE65" s="123">
        <v>0</v>
      </c>
      <c r="CF65" s="123">
        <v>0</v>
      </c>
      <c r="CG65" s="123">
        <v>0</v>
      </c>
      <c r="CH65" s="123">
        <v>1</v>
      </c>
      <c r="CI65" s="123">
        <v>3</v>
      </c>
      <c r="CJ65" s="123">
        <v>5</v>
      </c>
      <c r="CK65" s="123">
        <v>2</v>
      </c>
      <c r="CL65" s="123">
        <v>0</v>
      </c>
      <c r="CM65" s="123">
        <v>0</v>
      </c>
      <c r="CN65" s="123">
        <v>0</v>
      </c>
      <c r="CO65" s="123">
        <v>0</v>
      </c>
      <c r="CP65" s="123">
        <v>0</v>
      </c>
      <c r="CQ65" s="123">
        <v>0</v>
      </c>
      <c r="CR65" s="123">
        <v>0</v>
      </c>
      <c r="CS65" s="123">
        <v>0</v>
      </c>
      <c r="CT65" s="123">
        <v>0</v>
      </c>
      <c r="CU65" s="123">
        <v>0</v>
      </c>
      <c r="CV65" s="123">
        <v>0</v>
      </c>
      <c r="CW65" s="123">
        <v>0</v>
      </c>
      <c r="CX65" s="123">
        <v>0</v>
      </c>
      <c r="CY65" s="123">
        <v>0</v>
      </c>
      <c r="CZ65" s="123">
        <v>0</v>
      </c>
      <c r="DA65" s="123">
        <v>0</v>
      </c>
      <c r="DB65" s="123">
        <v>0</v>
      </c>
      <c r="DC65" s="123">
        <v>0</v>
      </c>
      <c r="DD65" s="123">
        <v>0</v>
      </c>
      <c r="DE65" s="123">
        <v>0</v>
      </c>
      <c r="DF65" s="123">
        <v>0</v>
      </c>
      <c r="DG65" s="123">
        <v>0</v>
      </c>
      <c r="DH65" s="123">
        <v>0</v>
      </c>
      <c r="DI65" s="123">
        <v>0</v>
      </c>
      <c r="DJ65" s="123">
        <v>0</v>
      </c>
      <c r="DK65" s="123">
        <v>0</v>
      </c>
      <c r="DL65" s="123">
        <v>0</v>
      </c>
      <c r="DM65" s="123">
        <v>0</v>
      </c>
      <c r="DN65" s="123">
        <v>0</v>
      </c>
      <c r="DO65" s="123">
        <v>0</v>
      </c>
      <c r="DP65" s="123">
        <v>0</v>
      </c>
      <c r="DQ65" s="123">
        <v>79</v>
      </c>
      <c r="DR65" s="123">
        <v>0</v>
      </c>
      <c r="DS65" s="123">
        <v>215</v>
      </c>
      <c r="DT65" s="123">
        <v>0</v>
      </c>
      <c r="DU65" s="123"/>
      <c r="DV65" s="123">
        <v>0</v>
      </c>
      <c r="DW65" s="123">
        <v>0</v>
      </c>
      <c r="DX65" s="123">
        <v>40</v>
      </c>
      <c r="DY65" s="123">
        <v>1</v>
      </c>
      <c r="DZ65" s="142" t="s">
        <v>1639</v>
      </c>
      <c r="EA65" s="123">
        <v>2</v>
      </c>
      <c r="EB65" s="142" t="s">
        <v>1640</v>
      </c>
      <c r="EC65" s="142" t="s">
        <v>1641</v>
      </c>
      <c r="ED65" s="123">
        <v>1</v>
      </c>
      <c r="EE65" s="123">
        <v>1</v>
      </c>
      <c r="EF65" s="123">
        <v>1</v>
      </c>
      <c r="EG65" s="142" t="s">
        <v>1642</v>
      </c>
      <c r="EH65" s="142" t="s">
        <v>1643</v>
      </c>
      <c r="EI65" s="44">
        <v>12353</v>
      </c>
      <c r="EJ65" s="44">
        <v>288.85000000000002</v>
      </c>
      <c r="EK65" s="44">
        <v>15</v>
      </c>
    </row>
    <row r="66" spans="1:141" s="145" customFormat="1" x14ac:dyDescent="0.2">
      <c r="A66" s="142" t="s">
        <v>96</v>
      </c>
      <c r="B66" s="142" t="s">
        <v>98</v>
      </c>
      <c r="C66" s="123">
        <v>1</v>
      </c>
      <c r="D66" s="142" t="s">
        <v>97</v>
      </c>
      <c r="E66" s="142" t="s">
        <v>1644</v>
      </c>
      <c r="F66" s="142">
        <v>322</v>
      </c>
      <c r="G66" s="142">
        <v>38811</v>
      </c>
      <c r="H66" s="142" t="s">
        <v>98</v>
      </c>
      <c r="I66" s="142" t="s">
        <v>1645</v>
      </c>
      <c r="J66" s="142" t="s">
        <v>1646</v>
      </c>
      <c r="K66" s="142" t="s">
        <v>1411</v>
      </c>
      <c r="L66" s="142" t="s">
        <v>941</v>
      </c>
      <c r="M66" s="142" t="s">
        <v>1151</v>
      </c>
      <c r="N66" s="142" t="s">
        <v>1647</v>
      </c>
      <c r="O66" s="142"/>
      <c r="P66" s="142">
        <v>383416230</v>
      </c>
      <c r="Q66" s="142" t="s">
        <v>1648</v>
      </c>
      <c r="R66" s="142"/>
      <c r="S66" s="142" t="s">
        <v>1201</v>
      </c>
      <c r="T66" s="142" t="s">
        <v>1649</v>
      </c>
      <c r="U66" s="142" t="s">
        <v>1087</v>
      </c>
      <c r="V66" s="142">
        <v>383416236</v>
      </c>
      <c r="W66" s="142" t="s">
        <v>1650</v>
      </c>
      <c r="X66" s="123">
        <v>3</v>
      </c>
      <c r="Y66" s="123">
        <v>0</v>
      </c>
      <c r="Z66" s="123">
        <v>3</v>
      </c>
      <c r="AA66" s="143">
        <v>1.75</v>
      </c>
      <c r="AB66" s="143">
        <v>0</v>
      </c>
      <c r="AC66" s="143">
        <v>1.75</v>
      </c>
      <c r="AD66" s="144" t="s">
        <v>945</v>
      </c>
      <c r="AE66" s="123">
        <v>3</v>
      </c>
      <c r="AF66" s="144" t="s">
        <v>945</v>
      </c>
      <c r="AG66" s="123">
        <v>0</v>
      </c>
      <c r="AH66" s="123">
        <v>1</v>
      </c>
      <c r="AI66" s="123">
        <v>0</v>
      </c>
      <c r="AJ66" s="123">
        <v>2</v>
      </c>
      <c r="AK66" s="123">
        <v>3</v>
      </c>
      <c r="AL66" s="144" t="s">
        <v>945</v>
      </c>
      <c r="AM66" s="123">
        <v>0</v>
      </c>
      <c r="AN66" s="123">
        <v>0</v>
      </c>
      <c r="AO66" s="123">
        <v>3</v>
      </c>
      <c r="AP66" s="123">
        <v>3</v>
      </c>
      <c r="AQ66" s="144" t="s">
        <v>945</v>
      </c>
      <c r="AR66" s="123">
        <v>0</v>
      </c>
      <c r="AS66" s="123">
        <v>0</v>
      </c>
      <c r="AT66" s="123">
        <v>2</v>
      </c>
      <c r="AU66" s="123">
        <v>0</v>
      </c>
      <c r="AV66" s="123">
        <v>1</v>
      </c>
      <c r="AW66" s="123">
        <v>0</v>
      </c>
      <c r="AX66" s="123">
        <v>3</v>
      </c>
      <c r="AY66" s="144" t="s">
        <v>945</v>
      </c>
      <c r="AZ66" s="123">
        <v>0</v>
      </c>
      <c r="BA66" s="123">
        <v>1</v>
      </c>
      <c r="BB66" s="123">
        <v>1</v>
      </c>
      <c r="BC66" s="123">
        <v>1</v>
      </c>
      <c r="BD66" s="123">
        <v>6</v>
      </c>
      <c r="BE66" s="123">
        <v>59</v>
      </c>
      <c r="BF66" s="123">
        <v>0</v>
      </c>
      <c r="BG66" s="123">
        <v>0</v>
      </c>
      <c r="BH66" s="123">
        <v>1</v>
      </c>
      <c r="BI66" s="123">
        <v>0</v>
      </c>
      <c r="BJ66" s="123">
        <v>0</v>
      </c>
      <c r="BK66" s="123">
        <v>23</v>
      </c>
      <c r="BL66" s="123">
        <v>27</v>
      </c>
      <c r="BM66" s="123">
        <v>2</v>
      </c>
      <c r="BN66" s="123">
        <v>0</v>
      </c>
      <c r="BO66" s="123">
        <v>2</v>
      </c>
      <c r="BP66" s="123">
        <v>59</v>
      </c>
      <c r="BQ66" s="123">
        <v>0</v>
      </c>
      <c r="BR66" s="123">
        <v>0</v>
      </c>
      <c r="BS66" s="123">
        <v>0</v>
      </c>
      <c r="BT66" s="123">
        <v>1</v>
      </c>
      <c r="BU66" s="123">
        <v>0</v>
      </c>
      <c r="BV66" s="123">
        <v>0</v>
      </c>
      <c r="BW66" s="123">
        <v>0</v>
      </c>
      <c r="BX66" s="123">
        <v>0</v>
      </c>
      <c r="BY66" s="123">
        <v>0</v>
      </c>
      <c r="BZ66" s="123">
        <v>0</v>
      </c>
      <c r="CA66" s="123">
        <v>0</v>
      </c>
      <c r="CB66" s="123">
        <v>0</v>
      </c>
      <c r="CC66" s="123">
        <v>0</v>
      </c>
      <c r="CD66" s="123">
        <v>0</v>
      </c>
      <c r="CE66" s="123">
        <v>0</v>
      </c>
      <c r="CF66" s="123">
        <v>1</v>
      </c>
      <c r="CG66" s="123">
        <v>0</v>
      </c>
      <c r="CH66" s="123">
        <v>0</v>
      </c>
      <c r="CI66" s="123">
        <v>5</v>
      </c>
      <c r="CJ66" s="123">
        <v>1</v>
      </c>
      <c r="CK66" s="123">
        <v>2</v>
      </c>
      <c r="CL66" s="123">
        <v>0</v>
      </c>
      <c r="CM66" s="123">
        <v>0</v>
      </c>
      <c r="CN66" s="123">
        <v>0</v>
      </c>
      <c r="CO66" s="123">
        <v>0</v>
      </c>
      <c r="CP66" s="123">
        <v>0</v>
      </c>
      <c r="CQ66" s="123">
        <v>0</v>
      </c>
      <c r="CR66" s="123">
        <v>0</v>
      </c>
      <c r="CS66" s="123">
        <v>0</v>
      </c>
      <c r="CT66" s="123">
        <v>0</v>
      </c>
      <c r="CU66" s="123">
        <v>0</v>
      </c>
      <c r="CV66" s="123">
        <v>0</v>
      </c>
      <c r="CW66" s="123">
        <v>0</v>
      </c>
      <c r="CX66" s="123">
        <v>0</v>
      </c>
      <c r="CY66" s="123">
        <v>0</v>
      </c>
      <c r="CZ66" s="123">
        <v>13</v>
      </c>
      <c r="DA66" s="123">
        <v>0</v>
      </c>
      <c r="DB66" s="123">
        <v>0</v>
      </c>
      <c r="DC66" s="123">
        <v>0</v>
      </c>
      <c r="DD66" s="123">
        <v>0</v>
      </c>
      <c r="DE66" s="123">
        <v>0</v>
      </c>
      <c r="DF66" s="123">
        <v>0</v>
      </c>
      <c r="DG66" s="123">
        <v>0</v>
      </c>
      <c r="DH66" s="123">
        <v>1</v>
      </c>
      <c r="DI66" s="123">
        <v>1</v>
      </c>
      <c r="DJ66" s="123">
        <v>0</v>
      </c>
      <c r="DK66" s="123">
        <v>0</v>
      </c>
      <c r="DL66" s="123">
        <v>0</v>
      </c>
      <c r="DM66" s="123">
        <v>0</v>
      </c>
      <c r="DN66" s="123">
        <v>0</v>
      </c>
      <c r="DO66" s="123">
        <v>0</v>
      </c>
      <c r="DP66" s="123">
        <v>0</v>
      </c>
      <c r="DQ66" s="123">
        <v>203</v>
      </c>
      <c r="DR66" s="123">
        <v>8</v>
      </c>
      <c r="DS66" s="123">
        <v>193</v>
      </c>
      <c r="DT66" s="123">
        <v>1</v>
      </c>
      <c r="DU66" s="123"/>
      <c r="DV66" s="123">
        <v>0</v>
      </c>
      <c r="DW66" s="123">
        <v>0</v>
      </c>
      <c r="DX66" s="123">
        <v>50</v>
      </c>
      <c r="DY66" s="123">
        <v>0</v>
      </c>
      <c r="DZ66" s="142"/>
      <c r="EA66" s="123">
        <v>2</v>
      </c>
      <c r="EB66" s="142"/>
      <c r="EC66" s="142"/>
      <c r="ED66" s="123">
        <v>1</v>
      </c>
      <c r="EE66" s="123">
        <v>1</v>
      </c>
      <c r="EF66" s="123">
        <v>0</v>
      </c>
      <c r="EG66" s="142"/>
      <c r="EH66" s="142"/>
      <c r="EI66" s="44">
        <v>13787</v>
      </c>
      <c r="EJ66" s="44">
        <v>278.56</v>
      </c>
      <c r="EK66" s="44">
        <v>26</v>
      </c>
    </row>
    <row r="67" spans="1:141" s="145" customFormat="1" ht="60" x14ac:dyDescent="0.2">
      <c r="A67" s="142" t="s">
        <v>96</v>
      </c>
      <c r="B67" s="142" t="s">
        <v>100</v>
      </c>
      <c r="C67" s="123">
        <v>1</v>
      </c>
      <c r="D67" s="142" t="s">
        <v>99</v>
      </c>
      <c r="E67" s="142" t="s">
        <v>1651</v>
      </c>
      <c r="F67" s="142" t="s">
        <v>1652</v>
      </c>
      <c r="G67" s="142">
        <v>37092</v>
      </c>
      <c r="H67" s="142" t="s">
        <v>967</v>
      </c>
      <c r="I67" s="142" t="s">
        <v>1653</v>
      </c>
      <c r="J67" s="142" t="s">
        <v>1654</v>
      </c>
      <c r="K67" s="142" t="s">
        <v>1655</v>
      </c>
      <c r="L67" s="142" t="s">
        <v>941</v>
      </c>
      <c r="M67" s="142" t="s">
        <v>1656</v>
      </c>
      <c r="N67" s="142" t="s">
        <v>1657</v>
      </c>
      <c r="O67" s="142"/>
      <c r="P67" s="142">
        <v>386801101</v>
      </c>
      <c r="Q67" s="142" t="s">
        <v>1658</v>
      </c>
      <c r="R67" s="142" t="s">
        <v>941</v>
      </c>
      <c r="S67" s="142" t="s">
        <v>1319</v>
      </c>
      <c r="T67" s="142" t="s">
        <v>1659</v>
      </c>
      <c r="U67" s="142"/>
      <c r="V67" s="142">
        <v>386801110</v>
      </c>
      <c r="W67" s="142" t="s">
        <v>1660</v>
      </c>
      <c r="X67" s="123">
        <v>6</v>
      </c>
      <c r="Y67" s="123">
        <v>0</v>
      </c>
      <c r="Z67" s="123">
        <v>6</v>
      </c>
      <c r="AA67" s="143">
        <v>6</v>
      </c>
      <c r="AB67" s="143">
        <v>0</v>
      </c>
      <c r="AC67" s="143">
        <v>6</v>
      </c>
      <c r="AD67" s="144" t="s">
        <v>945</v>
      </c>
      <c r="AE67" s="123">
        <v>5</v>
      </c>
      <c r="AF67" s="144" t="s">
        <v>945</v>
      </c>
      <c r="AG67" s="123">
        <v>0</v>
      </c>
      <c r="AH67" s="123">
        <v>1</v>
      </c>
      <c r="AI67" s="123">
        <v>0</v>
      </c>
      <c r="AJ67" s="123">
        <v>5</v>
      </c>
      <c r="AK67" s="123">
        <v>6</v>
      </c>
      <c r="AL67" s="144" t="s">
        <v>945</v>
      </c>
      <c r="AM67" s="123">
        <v>2</v>
      </c>
      <c r="AN67" s="123">
        <v>0</v>
      </c>
      <c r="AO67" s="123">
        <v>4</v>
      </c>
      <c r="AP67" s="123">
        <v>6</v>
      </c>
      <c r="AQ67" s="144" t="s">
        <v>945</v>
      </c>
      <c r="AR67" s="123">
        <v>0</v>
      </c>
      <c r="AS67" s="123">
        <v>0</v>
      </c>
      <c r="AT67" s="123">
        <v>1</v>
      </c>
      <c r="AU67" s="123">
        <v>5</v>
      </c>
      <c r="AV67" s="123">
        <v>0</v>
      </c>
      <c r="AW67" s="123">
        <v>0</v>
      </c>
      <c r="AX67" s="123">
        <v>6</v>
      </c>
      <c r="AY67" s="144" t="s">
        <v>945</v>
      </c>
      <c r="AZ67" s="123">
        <v>1</v>
      </c>
      <c r="BA67" s="123">
        <v>1</v>
      </c>
      <c r="BB67" s="123">
        <v>1</v>
      </c>
      <c r="BC67" s="123">
        <v>1</v>
      </c>
      <c r="BD67" s="123">
        <v>5</v>
      </c>
      <c r="BE67" s="123">
        <v>259</v>
      </c>
      <c r="BF67" s="123">
        <v>0</v>
      </c>
      <c r="BG67" s="123">
        <v>0</v>
      </c>
      <c r="BH67" s="123">
        <v>7</v>
      </c>
      <c r="BI67" s="123">
        <v>2</v>
      </c>
      <c r="BJ67" s="123">
        <v>0</v>
      </c>
      <c r="BK67" s="123">
        <v>0</v>
      </c>
      <c r="BL67" s="123">
        <v>128</v>
      </c>
      <c r="BM67" s="123">
        <v>0</v>
      </c>
      <c r="BN67" s="123">
        <v>1</v>
      </c>
      <c r="BO67" s="123">
        <v>1</v>
      </c>
      <c r="BP67" s="123">
        <v>2</v>
      </c>
      <c r="BQ67" s="123">
        <v>1</v>
      </c>
      <c r="BR67" s="123">
        <v>0</v>
      </c>
      <c r="BS67" s="123">
        <v>0</v>
      </c>
      <c r="BT67" s="123">
        <v>2</v>
      </c>
      <c r="BU67" s="123">
        <v>2</v>
      </c>
      <c r="BV67" s="123">
        <v>0</v>
      </c>
      <c r="BW67" s="123">
        <v>0</v>
      </c>
      <c r="BX67" s="123">
        <v>0</v>
      </c>
      <c r="BY67" s="123">
        <v>0</v>
      </c>
      <c r="BZ67" s="123">
        <v>0</v>
      </c>
      <c r="CA67" s="123">
        <v>0</v>
      </c>
      <c r="CB67" s="123">
        <v>0</v>
      </c>
      <c r="CC67" s="123">
        <v>10</v>
      </c>
      <c r="CD67" s="123">
        <v>2</v>
      </c>
      <c r="CE67" s="123">
        <v>0</v>
      </c>
      <c r="CF67" s="123">
        <v>2</v>
      </c>
      <c r="CG67" s="123">
        <v>0</v>
      </c>
      <c r="CH67" s="123">
        <v>0</v>
      </c>
      <c r="CI67" s="123">
        <v>1</v>
      </c>
      <c r="CJ67" s="123">
        <v>0</v>
      </c>
      <c r="CK67" s="123">
        <v>2</v>
      </c>
      <c r="CL67" s="123">
        <v>0</v>
      </c>
      <c r="CM67" s="123">
        <v>1</v>
      </c>
      <c r="CN67" s="123">
        <v>0</v>
      </c>
      <c r="CO67" s="123">
        <v>0</v>
      </c>
      <c r="CP67" s="123">
        <v>1</v>
      </c>
      <c r="CQ67" s="123">
        <v>0</v>
      </c>
      <c r="CR67" s="123">
        <v>0</v>
      </c>
      <c r="CS67" s="123">
        <v>0</v>
      </c>
      <c r="CT67" s="123">
        <v>0</v>
      </c>
      <c r="CU67" s="123">
        <v>0</v>
      </c>
      <c r="CV67" s="123">
        <v>0</v>
      </c>
      <c r="CW67" s="123">
        <v>0</v>
      </c>
      <c r="CX67" s="123">
        <v>0</v>
      </c>
      <c r="CY67" s="123">
        <v>0</v>
      </c>
      <c r="CZ67" s="123">
        <v>11</v>
      </c>
      <c r="DA67" s="123">
        <v>0</v>
      </c>
      <c r="DB67" s="123">
        <v>1</v>
      </c>
      <c r="DC67" s="123">
        <v>0</v>
      </c>
      <c r="DD67" s="123">
        <v>0</v>
      </c>
      <c r="DE67" s="123">
        <v>2</v>
      </c>
      <c r="DF67" s="123">
        <v>0</v>
      </c>
      <c r="DG67" s="123">
        <v>0</v>
      </c>
      <c r="DH67" s="123">
        <v>0</v>
      </c>
      <c r="DI67" s="123">
        <v>0</v>
      </c>
      <c r="DJ67" s="123">
        <v>0</v>
      </c>
      <c r="DK67" s="123">
        <v>13</v>
      </c>
      <c r="DL67" s="123">
        <v>0</v>
      </c>
      <c r="DM67" s="123">
        <v>0</v>
      </c>
      <c r="DN67" s="123">
        <v>6</v>
      </c>
      <c r="DO67" s="123">
        <v>0</v>
      </c>
      <c r="DP67" s="123">
        <v>0</v>
      </c>
      <c r="DQ67" s="123">
        <v>42</v>
      </c>
      <c r="DR67" s="123">
        <v>5</v>
      </c>
      <c r="DS67" s="123">
        <v>2450</v>
      </c>
      <c r="DT67" s="123"/>
      <c r="DU67" s="123"/>
      <c r="DV67" s="123">
        <v>0</v>
      </c>
      <c r="DW67" s="123">
        <v>0</v>
      </c>
      <c r="DX67" s="123">
        <v>75</v>
      </c>
      <c r="DY67" s="123">
        <v>1</v>
      </c>
      <c r="DZ67" s="142" t="s">
        <v>1661</v>
      </c>
      <c r="EA67" s="123">
        <v>2</v>
      </c>
      <c r="EB67" s="142"/>
      <c r="EC67" s="142" t="s">
        <v>1662</v>
      </c>
      <c r="ED67" s="123">
        <v>1</v>
      </c>
      <c r="EE67" s="123">
        <v>1</v>
      </c>
      <c r="EF67" s="123">
        <v>1</v>
      </c>
      <c r="EG67" s="142"/>
      <c r="EH67" s="142"/>
      <c r="EI67" s="44">
        <v>157925</v>
      </c>
      <c r="EJ67" s="44">
        <v>923.76</v>
      </c>
      <c r="EK67" s="44">
        <v>79</v>
      </c>
    </row>
    <row r="68" spans="1:141" s="145" customFormat="1" ht="48" x14ac:dyDescent="0.2">
      <c r="A68" s="142" t="s">
        <v>96</v>
      </c>
      <c r="B68" s="142" t="s">
        <v>102</v>
      </c>
      <c r="C68" s="123">
        <v>1</v>
      </c>
      <c r="D68" s="142" t="s">
        <v>101</v>
      </c>
      <c r="E68" s="142" t="s">
        <v>1663</v>
      </c>
      <c r="F68" s="142">
        <v>439</v>
      </c>
      <c r="G68" s="142">
        <v>38101</v>
      </c>
      <c r="H68" s="142" t="s">
        <v>102</v>
      </c>
      <c r="I68" s="142" t="s">
        <v>1664</v>
      </c>
      <c r="J68" s="142" t="s">
        <v>1665</v>
      </c>
      <c r="K68" s="142" t="s">
        <v>1057</v>
      </c>
      <c r="L68" s="142" t="s">
        <v>941</v>
      </c>
      <c r="M68" s="142" t="s">
        <v>1019</v>
      </c>
      <c r="N68" s="142" t="s">
        <v>1666</v>
      </c>
      <c r="O68" s="142" t="s">
        <v>973</v>
      </c>
      <c r="P68" s="142">
        <v>380766550</v>
      </c>
      <c r="Q68" s="142" t="s">
        <v>1667</v>
      </c>
      <c r="R68" s="142" t="s">
        <v>973</v>
      </c>
      <c r="S68" s="142" t="s">
        <v>1082</v>
      </c>
      <c r="T68" s="142" t="s">
        <v>1668</v>
      </c>
      <c r="U68" s="142" t="s">
        <v>1087</v>
      </c>
      <c r="V68" s="142">
        <v>380766560</v>
      </c>
      <c r="W68" s="142" t="s">
        <v>1669</v>
      </c>
      <c r="X68" s="123">
        <v>3</v>
      </c>
      <c r="Y68" s="123">
        <v>0</v>
      </c>
      <c r="Z68" s="123">
        <v>3</v>
      </c>
      <c r="AA68" s="143">
        <v>3</v>
      </c>
      <c r="AB68" s="143">
        <v>0</v>
      </c>
      <c r="AC68" s="143">
        <v>3</v>
      </c>
      <c r="AD68" s="144" t="s">
        <v>945</v>
      </c>
      <c r="AE68" s="123">
        <v>3</v>
      </c>
      <c r="AF68" s="144" t="s">
        <v>945</v>
      </c>
      <c r="AG68" s="123">
        <v>0</v>
      </c>
      <c r="AH68" s="123">
        <v>3</v>
      </c>
      <c r="AI68" s="123">
        <v>0</v>
      </c>
      <c r="AJ68" s="123">
        <v>0</v>
      </c>
      <c r="AK68" s="123">
        <v>3</v>
      </c>
      <c r="AL68" s="144" t="s">
        <v>945</v>
      </c>
      <c r="AM68" s="123">
        <v>0</v>
      </c>
      <c r="AN68" s="123">
        <v>2</v>
      </c>
      <c r="AO68" s="123">
        <v>1</v>
      </c>
      <c r="AP68" s="123">
        <v>3</v>
      </c>
      <c r="AQ68" s="144" t="s">
        <v>945</v>
      </c>
      <c r="AR68" s="123">
        <v>0</v>
      </c>
      <c r="AS68" s="123">
        <v>0</v>
      </c>
      <c r="AT68" s="123">
        <v>3</v>
      </c>
      <c r="AU68" s="123">
        <v>0</v>
      </c>
      <c r="AV68" s="123">
        <v>0</v>
      </c>
      <c r="AW68" s="123">
        <v>0</v>
      </c>
      <c r="AX68" s="123">
        <v>3</v>
      </c>
      <c r="AY68" s="144" t="s">
        <v>945</v>
      </c>
      <c r="AZ68" s="123">
        <v>1</v>
      </c>
      <c r="BA68" s="123">
        <v>1</v>
      </c>
      <c r="BB68" s="123">
        <v>1</v>
      </c>
      <c r="BC68" s="123">
        <v>1</v>
      </c>
      <c r="BD68" s="123">
        <v>12</v>
      </c>
      <c r="BE68" s="123">
        <v>76</v>
      </c>
      <c r="BF68" s="123">
        <v>0</v>
      </c>
      <c r="BG68" s="123">
        <v>0</v>
      </c>
      <c r="BH68" s="123">
        <v>11</v>
      </c>
      <c r="BI68" s="123">
        <v>0</v>
      </c>
      <c r="BJ68" s="123">
        <v>0</v>
      </c>
      <c r="BK68" s="123">
        <v>0</v>
      </c>
      <c r="BL68" s="123">
        <v>74</v>
      </c>
      <c r="BM68" s="123">
        <v>0</v>
      </c>
      <c r="BN68" s="123">
        <v>0</v>
      </c>
      <c r="BO68" s="123">
        <v>5</v>
      </c>
      <c r="BP68" s="123">
        <v>7</v>
      </c>
      <c r="BQ68" s="123">
        <v>1</v>
      </c>
      <c r="BR68" s="123">
        <v>0</v>
      </c>
      <c r="BS68" s="123">
        <v>0</v>
      </c>
      <c r="BT68" s="123">
        <v>3</v>
      </c>
      <c r="BU68" s="123">
        <v>0</v>
      </c>
      <c r="BV68" s="123">
        <v>0</v>
      </c>
      <c r="BW68" s="123">
        <v>0</v>
      </c>
      <c r="BX68" s="123">
        <v>0</v>
      </c>
      <c r="BY68" s="123">
        <v>0</v>
      </c>
      <c r="BZ68" s="123">
        <v>0</v>
      </c>
      <c r="CA68" s="123">
        <v>0</v>
      </c>
      <c r="CB68" s="123">
        <v>0</v>
      </c>
      <c r="CC68" s="123">
        <v>0</v>
      </c>
      <c r="CD68" s="123">
        <v>0</v>
      </c>
      <c r="CE68" s="123">
        <v>0</v>
      </c>
      <c r="CF68" s="123">
        <v>2</v>
      </c>
      <c r="CG68" s="123">
        <v>0</v>
      </c>
      <c r="CH68" s="123">
        <v>0</v>
      </c>
      <c r="CI68" s="123">
        <v>5</v>
      </c>
      <c r="CJ68" s="123">
        <v>0</v>
      </c>
      <c r="CK68" s="123">
        <v>1</v>
      </c>
      <c r="CL68" s="123">
        <v>0</v>
      </c>
      <c r="CM68" s="123">
        <v>0</v>
      </c>
      <c r="CN68" s="123">
        <v>0</v>
      </c>
      <c r="CO68" s="123">
        <v>0</v>
      </c>
      <c r="CP68" s="123">
        <v>0</v>
      </c>
      <c r="CQ68" s="123">
        <v>0</v>
      </c>
      <c r="CR68" s="123">
        <v>0</v>
      </c>
      <c r="CS68" s="123">
        <v>0</v>
      </c>
      <c r="CT68" s="123">
        <v>0</v>
      </c>
      <c r="CU68" s="123">
        <v>0</v>
      </c>
      <c r="CV68" s="123">
        <v>0</v>
      </c>
      <c r="CW68" s="123">
        <v>0</v>
      </c>
      <c r="CX68" s="123">
        <v>0</v>
      </c>
      <c r="CY68" s="123">
        <v>0</v>
      </c>
      <c r="CZ68" s="123">
        <v>0</v>
      </c>
      <c r="DA68" s="123">
        <v>0</v>
      </c>
      <c r="DB68" s="123">
        <v>1</v>
      </c>
      <c r="DC68" s="123">
        <v>0</v>
      </c>
      <c r="DD68" s="123">
        <v>0</v>
      </c>
      <c r="DE68" s="123">
        <v>0</v>
      </c>
      <c r="DF68" s="123">
        <v>1</v>
      </c>
      <c r="DG68" s="123">
        <v>0</v>
      </c>
      <c r="DH68" s="123">
        <v>0</v>
      </c>
      <c r="DI68" s="123">
        <v>0</v>
      </c>
      <c r="DJ68" s="123">
        <v>0</v>
      </c>
      <c r="DK68" s="123">
        <v>0</v>
      </c>
      <c r="DL68" s="123">
        <v>0</v>
      </c>
      <c r="DM68" s="123">
        <v>0</v>
      </c>
      <c r="DN68" s="123">
        <v>0</v>
      </c>
      <c r="DO68" s="123">
        <v>0</v>
      </c>
      <c r="DP68" s="123">
        <v>2</v>
      </c>
      <c r="DQ68" s="123">
        <v>154</v>
      </c>
      <c r="DR68" s="123">
        <v>1</v>
      </c>
      <c r="DS68" s="123">
        <v>94</v>
      </c>
      <c r="DT68" s="123">
        <v>1</v>
      </c>
      <c r="DU68" s="123"/>
      <c r="DV68" s="123">
        <v>0</v>
      </c>
      <c r="DW68" s="123">
        <v>0</v>
      </c>
      <c r="DX68" s="123">
        <v>40</v>
      </c>
      <c r="DY68" s="123">
        <v>0</v>
      </c>
      <c r="DZ68" s="142" t="s">
        <v>973</v>
      </c>
      <c r="EA68" s="123">
        <v>3</v>
      </c>
      <c r="EB68" s="142" t="s">
        <v>1670</v>
      </c>
      <c r="EC68" s="142" t="s">
        <v>1671</v>
      </c>
      <c r="ED68" s="123">
        <v>1</v>
      </c>
      <c r="EE68" s="123">
        <v>1</v>
      </c>
      <c r="EF68" s="123">
        <v>1</v>
      </c>
      <c r="EG68" s="142" t="s">
        <v>1672</v>
      </c>
      <c r="EH68" s="142" t="s">
        <v>1673</v>
      </c>
      <c r="EI68" s="44">
        <v>41674</v>
      </c>
      <c r="EJ68" s="44">
        <v>1129.04</v>
      </c>
      <c r="EK68" s="44">
        <v>32</v>
      </c>
    </row>
    <row r="69" spans="1:141" s="145" customFormat="1" ht="96" x14ac:dyDescent="0.2">
      <c r="A69" s="142" t="s">
        <v>96</v>
      </c>
      <c r="B69" s="142" t="s">
        <v>104</v>
      </c>
      <c r="C69" s="123">
        <v>1</v>
      </c>
      <c r="D69" s="142" t="s">
        <v>103</v>
      </c>
      <c r="E69" s="142" t="s">
        <v>1674</v>
      </c>
      <c r="F69" s="142" t="s">
        <v>1675</v>
      </c>
      <c r="G69" s="142">
        <v>38001</v>
      </c>
      <c r="H69" s="142" t="s">
        <v>104</v>
      </c>
      <c r="I69" s="142" t="s">
        <v>1676</v>
      </c>
      <c r="J69" s="142" t="s">
        <v>1677</v>
      </c>
      <c r="K69" s="142" t="s">
        <v>1401</v>
      </c>
      <c r="L69" s="142" t="s">
        <v>941</v>
      </c>
      <c r="M69" s="142" t="s">
        <v>1528</v>
      </c>
      <c r="N69" s="142" t="s">
        <v>1678</v>
      </c>
      <c r="O69" s="142"/>
      <c r="P69" s="142">
        <v>384401241</v>
      </c>
      <c r="Q69" s="142" t="s">
        <v>1679</v>
      </c>
      <c r="R69" s="142" t="s">
        <v>941</v>
      </c>
      <c r="S69" s="142" t="s">
        <v>1528</v>
      </c>
      <c r="T69" s="142" t="s">
        <v>1678</v>
      </c>
      <c r="U69" s="142"/>
      <c r="V69" s="142">
        <v>384401241</v>
      </c>
      <c r="W69" s="142" t="s">
        <v>1679</v>
      </c>
      <c r="X69" s="123">
        <v>4</v>
      </c>
      <c r="Y69" s="123">
        <v>0</v>
      </c>
      <c r="Z69" s="123">
        <v>4</v>
      </c>
      <c r="AA69" s="143">
        <v>2.1</v>
      </c>
      <c r="AB69" s="143">
        <v>0</v>
      </c>
      <c r="AC69" s="143">
        <v>2.1</v>
      </c>
      <c r="AD69" s="144" t="s">
        <v>945</v>
      </c>
      <c r="AE69" s="123">
        <v>4</v>
      </c>
      <c r="AF69" s="144" t="s">
        <v>945</v>
      </c>
      <c r="AG69" s="123">
        <v>0</v>
      </c>
      <c r="AH69" s="123">
        <v>2</v>
      </c>
      <c r="AI69" s="123">
        <v>0</v>
      </c>
      <c r="AJ69" s="123">
        <v>2</v>
      </c>
      <c r="AK69" s="123">
        <v>4</v>
      </c>
      <c r="AL69" s="144" t="s">
        <v>945</v>
      </c>
      <c r="AM69" s="123">
        <v>0</v>
      </c>
      <c r="AN69" s="123">
        <v>2</v>
      </c>
      <c r="AO69" s="123">
        <v>2</v>
      </c>
      <c r="AP69" s="123">
        <v>4</v>
      </c>
      <c r="AQ69" s="144" t="s">
        <v>945</v>
      </c>
      <c r="AR69" s="123">
        <v>0</v>
      </c>
      <c r="AS69" s="123">
        <v>0</v>
      </c>
      <c r="AT69" s="123">
        <v>0</v>
      </c>
      <c r="AU69" s="123">
        <v>3</v>
      </c>
      <c r="AV69" s="123">
        <v>1</v>
      </c>
      <c r="AW69" s="123">
        <v>0</v>
      </c>
      <c r="AX69" s="123">
        <v>4</v>
      </c>
      <c r="AY69" s="144" t="s">
        <v>945</v>
      </c>
      <c r="AZ69" s="123">
        <v>1</v>
      </c>
      <c r="BA69" s="123">
        <v>1</v>
      </c>
      <c r="BB69" s="123">
        <v>1</v>
      </c>
      <c r="BC69" s="123">
        <v>1</v>
      </c>
      <c r="BD69" s="123">
        <v>0</v>
      </c>
      <c r="BE69" s="123">
        <v>63</v>
      </c>
      <c r="BF69" s="123">
        <v>0</v>
      </c>
      <c r="BG69" s="123">
        <v>0</v>
      </c>
      <c r="BH69" s="123">
        <v>9</v>
      </c>
      <c r="BI69" s="123">
        <v>0</v>
      </c>
      <c r="BJ69" s="123">
        <v>0</v>
      </c>
      <c r="BK69" s="123">
        <v>0</v>
      </c>
      <c r="BL69" s="123">
        <v>46</v>
      </c>
      <c r="BM69" s="123">
        <v>1</v>
      </c>
      <c r="BN69" s="123">
        <v>0</v>
      </c>
      <c r="BO69" s="123">
        <v>4</v>
      </c>
      <c r="BP69" s="123">
        <v>65</v>
      </c>
      <c r="BQ69" s="123">
        <v>0</v>
      </c>
      <c r="BR69" s="123">
        <v>3</v>
      </c>
      <c r="BS69" s="123">
        <v>0</v>
      </c>
      <c r="BT69" s="123">
        <v>6</v>
      </c>
      <c r="BU69" s="123">
        <v>0</v>
      </c>
      <c r="BV69" s="123">
        <v>0</v>
      </c>
      <c r="BW69" s="123">
        <v>0</v>
      </c>
      <c r="BX69" s="123">
        <v>0</v>
      </c>
      <c r="BY69" s="123">
        <v>0</v>
      </c>
      <c r="BZ69" s="123">
        <v>0</v>
      </c>
      <c r="CA69" s="123">
        <v>0</v>
      </c>
      <c r="CB69" s="123">
        <v>0</v>
      </c>
      <c r="CC69" s="123">
        <v>2</v>
      </c>
      <c r="CD69" s="123">
        <v>0</v>
      </c>
      <c r="CE69" s="123">
        <v>0</v>
      </c>
      <c r="CF69" s="123">
        <v>0</v>
      </c>
      <c r="CG69" s="123">
        <v>0</v>
      </c>
      <c r="CH69" s="123">
        <v>0</v>
      </c>
      <c r="CI69" s="123">
        <v>2</v>
      </c>
      <c r="CJ69" s="123">
        <v>8</v>
      </c>
      <c r="CK69" s="123">
        <v>0</v>
      </c>
      <c r="CL69" s="123">
        <v>0</v>
      </c>
      <c r="CM69" s="123">
        <v>0</v>
      </c>
      <c r="CN69" s="123">
        <v>0</v>
      </c>
      <c r="CO69" s="123">
        <v>0</v>
      </c>
      <c r="CP69" s="123">
        <v>0</v>
      </c>
      <c r="CQ69" s="123">
        <v>0</v>
      </c>
      <c r="CR69" s="123">
        <v>0</v>
      </c>
      <c r="CS69" s="123">
        <v>0</v>
      </c>
      <c r="CT69" s="123">
        <v>0</v>
      </c>
      <c r="CU69" s="123">
        <v>0</v>
      </c>
      <c r="CV69" s="123">
        <v>0</v>
      </c>
      <c r="CW69" s="123">
        <v>0</v>
      </c>
      <c r="CX69" s="123">
        <v>1</v>
      </c>
      <c r="CY69" s="123">
        <v>0</v>
      </c>
      <c r="CZ69" s="123">
        <v>0</v>
      </c>
      <c r="DA69" s="123">
        <v>0</v>
      </c>
      <c r="DB69" s="123">
        <v>0</v>
      </c>
      <c r="DC69" s="123">
        <v>0</v>
      </c>
      <c r="DD69" s="123">
        <v>0</v>
      </c>
      <c r="DE69" s="123">
        <v>0</v>
      </c>
      <c r="DF69" s="123">
        <v>0</v>
      </c>
      <c r="DG69" s="123">
        <v>0</v>
      </c>
      <c r="DH69" s="123">
        <v>0</v>
      </c>
      <c r="DI69" s="123">
        <v>0</v>
      </c>
      <c r="DJ69" s="123">
        <v>0</v>
      </c>
      <c r="DK69" s="123">
        <v>0</v>
      </c>
      <c r="DL69" s="123">
        <v>0</v>
      </c>
      <c r="DM69" s="123">
        <v>0</v>
      </c>
      <c r="DN69" s="123">
        <v>0</v>
      </c>
      <c r="DO69" s="123">
        <v>0</v>
      </c>
      <c r="DP69" s="123">
        <v>0</v>
      </c>
      <c r="DQ69" s="123">
        <v>135</v>
      </c>
      <c r="DR69" s="123">
        <v>6</v>
      </c>
      <c r="DS69" s="123">
        <v>423</v>
      </c>
      <c r="DT69" s="123">
        <v>1</v>
      </c>
      <c r="DU69" s="123">
        <v>1</v>
      </c>
      <c r="DV69" s="123">
        <v>0</v>
      </c>
      <c r="DW69" s="123">
        <v>0</v>
      </c>
      <c r="DX69" s="123">
        <v>50</v>
      </c>
      <c r="DY69" s="123">
        <v>0</v>
      </c>
      <c r="DZ69" s="142"/>
      <c r="EA69" s="123">
        <v>1</v>
      </c>
      <c r="EB69" s="142" t="s">
        <v>1680</v>
      </c>
      <c r="EC69" s="142" t="s">
        <v>1681</v>
      </c>
      <c r="ED69" s="123"/>
      <c r="EE69" s="123"/>
      <c r="EF69" s="123"/>
      <c r="EG69" s="142"/>
      <c r="EH69" s="142"/>
      <c r="EI69" s="44">
        <v>19210</v>
      </c>
      <c r="EJ69" s="44">
        <v>471.9</v>
      </c>
      <c r="EK69" s="44">
        <v>23</v>
      </c>
    </row>
    <row r="70" spans="1:141" s="145" customFormat="1" ht="24" x14ac:dyDescent="0.2">
      <c r="A70" s="142" t="s">
        <v>96</v>
      </c>
      <c r="B70" s="142" t="s">
        <v>106</v>
      </c>
      <c r="C70" s="123">
        <v>1</v>
      </c>
      <c r="D70" s="142" t="s">
        <v>105</v>
      </c>
      <c r="E70" s="142" t="s">
        <v>1682</v>
      </c>
      <c r="F70" s="142" t="s">
        <v>1683</v>
      </c>
      <c r="G70" s="142">
        <v>37701</v>
      </c>
      <c r="H70" s="142" t="s">
        <v>106</v>
      </c>
      <c r="I70" s="142" t="s">
        <v>1684</v>
      </c>
      <c r="J70" s="142" t="s">
        <v>1685</v>
      </c>
      <c r="K70" s="142" t="s">
        <v>986</v>
      </c>
      <c r="L70" s="142" t="s">
        <v>941</v>
      </c>
      <c r="M70" s="142" t="s">
        <v>1082</v>
      </c>
      <c r="N70" s="142" t="s">
        <v>1686</v>
      </c>
      <c r="O70" s="142"/>
      <c r="P70" s="142">
        <v>384351280</v>
      </c>
      <c r="Q70" s="142" t="s">
        <v>1687</v>
      </c>
      <c r="R70" s="142" t="s">
        <v>941</v>
      </c>
      <c r="S70" s="142" t="s">
        <v>1082</v>
      </c>
      <c r="T70" s="142" t="s">
        <v>1688</v>
      </c>
      <c r="U70" s="142"/>
      <c r="V70" s="142">
        <v>384351281</v>
      </c>
      <c r="W70" s="142" t="s">
        <v>1689</v>
      </c>
      <c r="X70" s="123">
        <v>3</v>
      </c>
      <c r="Y70" s="123">
        <v>0</v>
      </c>
      <c r="Z70" s="123">
        <v>3</v>
      </c>
      <c r="AA70" s="143">
        <v>2.6</v>
      </c>
      <c r="AB70" s="143">
        <v>0</v>
      </c>
      <c r="AC70" s="143">
        <v>2.6</v>
      </c>
      <c r="AD70" s="144" t="s">
        <v>945</v>
      </c>
      <c r="AE70" s="123">
        <v>3</v>
      </c>
      <c r="AF70" s="144" t="s">
        <v>945</v>
      </c>
      <c r="AG70" s="123">
        <v>0</v>
      </c>
      <c r="AH70" s="123">
        <v>0</v>
      </c>
      <c r="AI70" s="123">
        <v>0</v>
      </c>
      <c r="AJ70" s="123">
        <v>3</v>
      </c>
      <c r="AK70" s="123">
        <v>3</v>
      </c>
      <c r="AL70" s="144" t="s">
        <v>945</v>
      </c>
      <c r="AM70" s="123">
        <v>0</v>
      </c>
      <c r="AN70" s="123">
        <v>0</v>
      </c>
      <c r="AO70" s="123">
        <v>3</v>
      </c>
      <c r="AP70" s="123">
        <v>3</v>
      </c>
      <c r="AQ70" s="144" t="s">
        <v>945</v>
      </c>
      <c r="AR70" s="123">
        <v>0</v>
      </c>
      <c r="AS70" s="123">
        <v>0</v>
      </c>
      <c r="AT70" s="123">
        <v>1</v>
      </c>
      <c r="AU70" s="123">
        <v>2</v>
      </c>
      <c r="AV70" s="123">
        <v>0</v>
      </c>
      <c r="AW70" s="123">
        <v>0</v>
      </c>
      <c r="AX70" s="123">
        <v>3</v>
      </c>
      <c r="AY70" s="144" t="s">
        <v>945</v>
      </c>
      <c r="AZ70" s="123">
        <v>0</v>
      </c>
      <c r="BA70" s="123">
        <v>1</v>
      </c>
      <c r="BB70" s="123">
        <v>0</v>
      </c>
      <c r="BC70" s="123">
        <v>1</v>
      </c>
      <c r="BD70" s="123">
        <v>20</v>
      </c>
      <c r="BE70" s="123">
        <v>115</v>
      </c>
      <c r="BF70" s="123">
        <v>0</v>
      </c>
      <c r="BG70" s="123">
        <v>0</v>
      </c>
      <c r="BH70" s="123">
        <v>24</v>
      </c>
      <c r="BI70" s="123">
        <v>0</v>
      </c>
      <c r="BJ70" s="123">
        <v>0</v>
      </c>
      <c r="BK70" s="123">
        <v>0</v>
      </c>
      <c r="BL70" s="123">
        <v>87</v>
      </c>
      <c r="BM70" s="123">
        <v>0</v>
      </c>
      <c r="BN70" s="123">
        <v>1</v>
      </c>
      <c r="BO70" s="123">
        <v>5</v>
      </c>
      <c r="BP70" s="123">
        <v>6</v>
      </c>
      <c r="BQ70" s="123">
        <v>0</v>
      </c>
      <c r="BR70" s="123">
        <v>0</v>
      </c>
      <c r="BS70" s="123">
        <v>0</v>
      </c>
      <c r="BT70" s="123">
        <v>1</v>
      </c>
      <c r="BU70" s="123">
        <v>0</v>
      </c>
      <c r="BV70" s="123">
        <v>0</v>
      </c>
      <c r="BW70" s="123">
        <v>0</v>
      </c>
      <c r="BX70" s="123">
        <v>0</v>
      </c>
      <c r="BY70" s="123">
        <v>0</v>
      </c>
      <c r="BZ70" s="123">
        <v>0</v>
      </c>
      <c r="CA70" s="123">
        <v>0</v>
      </c>
      <c r="CB70" s="123">
        <v>0</v>
      </c>
      <c r="CC70" s="123">
        <v>0</v>
      </c>
      <c r="CD70" s="123">
        <v>1</v>
      </c>
      <c r="CE70" s="123">
        <v>0</v>
      </c>
      <c r="CF70" s="123">
        <v>2</v>
      </c>
      <c r="CG70" s="123">
        <v>0</v>
      </c>
      <c r="CH70" s="123">
        <v>0</v>
      </c>
      <c r="CI70" s="123">
        <v>2</v>
      </c>
      <c r="CJ70" s="123">
        <v>0</v>
      </c>
      <c r="CK70" s="123">
        <v>1</v>
      </c>
      <c r="CL70" s="123">
        <v>0</v>
      </c>
      <c r="CM70" s="123">
        <v>0</v>
      </c>
      <c r="CN70" s="123">
        <v>0</v>
      </c>
      <c r="CO70" s="123">
        <v>0</v>
      </c>
      <c r="CP70" s="123">
        <v>0</v>
      </c>
      <c r="CQ70" s="123">
        <v>0</v>
      </c>
      <c r="CR70" s="123">
        <v>0</v>
      </c>
      <c r="CS70" s="123">
        <v>0</v>
      </c>
      <c r="CT70" s="123">
        <v>0</v>
      </c>
      <c r="CU70" s="123">
        <v>1</v>
      </c>
      <c r="CV70" s="123">
        <v>0</v>
      </c>
      <c r="CW70" s="123">
        <v>0</v>
      </c>
      <c r="CX70" s="123">
        <v>0</v>
      </c>
      <c r="CY70" s="123">
        <v>0</v>
      </c>
      <c r="CZ70" s="123">
        <v>0</v>
      </c>
      <c r="DA70" s="123">
        <v>0</v>
      </c>
      <c r="DB70" s="123">
        <v>0</v>
      </c>
      <c r="DC70" s="123">
        <v>0</v>
      </c>
      <c r="DD70" s="123">
        <v>0</v>
      </c>
      <c r="DE70" s="123">
        <v>0</v>
      </c>
      <c r="DF70" s="123">
        <v>1</v>
      </c>
      <c r="DG70" s="123">
        <v>0</v>
      </c>
      <c r="DH70" s="123">
        <v>0</v>
      </c>
      <c r="DI70" s="123">
        <v>0</v>
      </c>
      <c r="DJ70" s="123">
        <v>0</v>
      </c>
      <c r="DK70" s="123">
        <v>0</v>
      </c>
      <c r="DL70" s="123">
        <v>0</v>
      </c>
      <c r="DM70" s="123">
        <v>0</v>
      </c>
      <c r="DN70" s="123">
        <v>1</v>
      </c>
      <c r="DO70" s="123">
        <v>0</v>
      </c>
      <c r="DP70" s="123">
        <v>0</v>
      </c>
      <c r="DQ70" s="123">
        <v>218</v>
      </c>
      <c r="DR70" s="123">
        <v>5</v>
      </c>
      <c r="DS70" s="123">
        <v>970</v>
      </c>
      <c r="DT70" s="123"/>
      <c r="DU70" s="123"/>
      <c r="DV70" s="123">
        <v>0</v>
      </c>
      <c r="DW70" s="123">
        <v>0</v>
      </c>
      <c r="DX70" s="123">
        <v>70</v>
      </c>
      <c r="DY70" s="123">
        <v>1</v>
      </c>
      <c r="DZ70" s="142" t="s">
        <v>1690</v>
      </c>
      <c r="EA70" s="123">
        <v>1</v>
      </c>
      <c r="EB70" s="142"/>
      <c r="EC70" s="142"/>
      <c r="ED70" s="123">
        <v>1</v>
      </c>
      <c r="EE70" s="123">
        <v>1</v>
      </c>
      <c r="EF70" s="123">
        <v>0</v>
      </c>
      <c r="EG70" s="142"/>
      <c r="EH70" s="142"/>
      <c r="EI70" s="44">
        <v>47377</v>
      </c>
      <c r="EJ70" s="44">
        <v>933.64</v>
      </c>
      <c r="EK70" s="44">
        <v>58</v>
      </c>
    </row>
    <row r="71" spans="1:141" s="145" customFormat="1" ht="36" x14ac:dyDescent="0.2">
      <c r="A71" s="142" t="s">
        <v>96</v>
      </c>
      <c r="B71" s="142" t="s">
        <v>108</v>
      </c>
      <c r="C71" s="123">
        <v>1</v>
      </c>
      <c r="D71" s="142" t="s">
        <v>107</v>
      </c>
      <c r="E71" s="142" t="s">
        <v>1691</v>
      </c>
      <c r="F71" s="142">
        <v>70</v>
      </c>
      <c r="G71" s="142">
        <v>38241</v>
      </c>
      <c r="H71" s="142" t="s">
        <v>108</v>
      </c>
      <c r="I71" s="142" t="s">
        <v>1692</v>
      </c>
      <c r="J71" s="142" t="s">
        <v>1693</v>
      </c>
      <c r="K71" s="142" t="s">
        <v>1694</v>
      </c>
      <c r="L71" s="142" t="s">
        <v>1180</v>
      </c>
      <c r="M71" s="142" t="s">
        <v>1695</v>
      </c>
      <c r="N71" s="142" t="s">
        <v>1696</v>
      </c>
      <c r="O71" s="142"/>
      <c r="P71" s="142">
        <v>380303142</v>
      </c>
      <c r="Q71" s="142" t="s">
        <v>1697</v>
      </c>
      <c r="R71" s="142" t="s">
        <v>1180</v>
      </c>
      <c r="S71" s="142" t="s">
        <v>1695</v>
      </c>
      <c r="T71" s="142" t="s">
        <v>1696</v>
      </c>
      <c r="U71" s="142"/>
      <c r="V71" s="142">
        <v>380303142</v>
      </c>
      <c r="W71" s="142" t="s">
        <v>1697</v>
      </c>
      <c r="X71" s="123">
        <v>2</v>
      </c>
      <c r="Y71" s="123">
        <v>0</v>
      </c>
      <c r="Z71" s="123">
        <v>2</v>
      </c>
      <c r="AA71" s="143">
        <v>2</v>
      </c>
      <c r="AB71" s="143">
        <v>0</v>
      </c>
      <c r="AC71" s="143">
        <v>2</v>
      </c>
      <c r="AD71" s="144" t="s">
        <v>945</v>
      </c>
      <c r="AE71" s="123">
        <v>1</v>
      </c>
      <c r="AF71" s="144" t="s">
        <v>945</v>
      </c>
      <c r="AG71" s="123">
        <v>0</v>
      </c>
      <c r="AH71" s="123">
        <v>0</v>
      </c>
      <c r="AI71" s="123">
        <v>1</v>
      </c>
      <c r="AJ71" s="123">
        <v>1</v>
      </c>
      <c r="AK71" s="123">
        <v>2</v>
      </c>
      <c r="AL71" s="144" t="s">
        <v>945</v>
      </c>
      <c r="AM71" s="123">
        <v>1</v>
      </c>
      <c r="AN71" s="123">
        <v>1</v>
      </c>
      <c r="AO71" s="123">
        <v>0</v>
      </c>
      <c r="AP71" s="123">
        <v>2</v>
      </c>
      <c r="AQ71" s="144" t="s">
        <v>945</v>
      </c>
      <c r="AR71" s="123">
        <v>0</v>
      </c>
      <c r="AS71" s="123">
        <v>0</v>
      </c>
      <c r="AT71" s="123">
        <v>0</v>
      </c>
      <c r="AU71" s="123">
        <v>1</v>
      </c>
      <c r="AV71" s="123">
        <v>1</v>
      </c>
      <c r="AW71" s="123">
        <v>0</v>
      </c>
      <c r="AX71" s="123">
        <v>2</v>
      </c>
      <c r="AY71" s="144" t="s">
        <v>945</v>
      </c>
      <c r="AZ71" s="123">
        <v>1</v>
      </c>
      <c r="BA71" s="123">
        <v>1</v>
      </c>
      <c r="BB71" s="123">
        <v>1</v>
      </c>
      <c r="BC71" s="123">
        <v>1</v>
      </c>
      <c r="BD71" s="123">
        <v>19</v>
      </c>
      <c r="BE71" s="123">
        <v>33</v>
      </c>
      <c r="BF71" s="123">
        <v>0</v>
      </c>
      <c r="BG71" s="123">
        <v>0</v>
      </c>
      <c r="BH71" s="123">
        <v>0</v>
      </c>
      <c r="BI71" s="123">
        <v>0</v>
      </c>
      <c r="BJ71" s="123">
        <v>0</v>
      </c>
      <c r="BK71" s="123">
        <v>0</v>
      </c>
      <c r="BL71" s="123">
        <v>17</v>
      </c>
      <c r="BM71" s="123">
        <v>0</v>
      </c>
      <c r="BN71" s="123">
        <v>0</v>
      </c>
      <c r="BO71" s="123">
        <v>0</v>
      </c>
      <c r="BP71" s="123">
        <v>33</v>
      </c>
      <c r="BQ71" s="123">
        <v>0</v>
      </c>
      <c r="BR71" s="123">
        <v>0</v>
      </c>
      <c r="BS71" s="123">
        <v>0</v>
      </c>
      <c r="BT71" s="123">
        <v>0</v>
      </c>
      <c r="BU71" s="123">
        <v>0</v>
      </c>
      <c r="BV71" s="123">
        <v>0</v>
      </c>
      <c r="BW71" s="123">
        <v>0</v>
      </c>
      <c r="BX71" s="123">
        <v>0</v>
      </c>
      <c r="BY71" s="123">
        <v>0</v>
      </c>
      <c r="BZ71" s="123">
        <v>0</v>
      </c>
      <c r="CA71" s="123">
        <v>0</v>
      </c>
      <c r="CB71" s="123">
        <v>0</v>
      </c>
      <c r="CC71" s="123">
        <v>0</v>
      </c>
      <c r="CD71" s="123">
        <v>0</v>
      </c>
      <c r="CE71" s="123">
        <v>0</v>
      </c>
      <c r="CF71" s="123">
        <v>0</v>
      </c>
      <c r="CG71" s="123">
        <v>0</v>
      </c>
      <c r="CH71" s="123">
        <v>0</v>
      </c>
      <c r="CI71" s="123">
        <v>0</v>
      </c>
      <c r="CJ71" s="123">
        <v>0</v>
      </c>
      <c r="CK71" s="123">
        <v>0</v>
      </c>
      <c r="CL71" s="123">
        <v>0</v>
      </c>
      <c r="CM71" s="123">
        <v>0</v>
      </c>
      <c r="CN71" s="123">
        <v>0</v>
      </c>
      <c r="CO71" s="123">
        <v>0</v>
      </c>
      <c r="CP71" s="123">
        <v>0</v>
      </c>
      <c r="CQ71" s="123">
        <v>0</v>
      </c>
      <c r="CR71" s="123">
        <v>0</v>
      </c>
      <c r="CS71" s="123">
        <v>0</v>
      </c>
      <c r="CT71" s="123">
        <v>0</v>
      </c>
      <c r="CU71" s="123">
        <v>0</v>
      </c>
      <c r="CV71" s="123">
        <v>0</v>
      </c>
      <c r="CW71" s="123">
        <v>0</v>
      </c>
      <c r="CX71" s="123">
        <v>0</v>
      </c>
      <c r="CY71" s="123">
        <v>0</v>
      </c>
      <c r="CZ71" s="123">
        <v>0</v>
      </c>
      <c r="DA71" s="123">
        <v>0</v>
      </c>
      <c r="DB71" s="123">
        <v>0</v>
      </c>
      <c r="DC71" s="123">
        <v>0</v>
      </c>
      <c r="DD71" s="123">
        <v>0</v>
      </c>
      <c r="DE71" s="123">
        <v>0</v>
      </c>
      <c r="DF71" s="123">
        <v>0</v>
      </c>
      <c r="DG71" s="123">
        <v>0</v>
      </c>
      <c r="DH71" s="123">
        <v>0</v>
      </c>
      <c r="DI71" s="123">
        <v>0</v>
      </c>
      <c r="DJ71" s="123">
        <v>0</v>
      </c>
      <c r="DK71" s="123">
        <v>0</v>
      </c>
      <c r="DL71" s="123">
        <v>0</v>
      </c>
      <c r="DM71" s="123">
        <v>0</v>
      </c>
      <c r="DN71" s="123">
        <v>0</v>
      </c>
      <c r="DO71" s="123">
        <v>0</v>
      </c>
      <c r="DP71" s="123">
        <v>0</v>
      </c>
      <c r="DQ71" s="123">
        <v>101</v>
      </c>
      <c r="DR71" s="123">
        <v>2</v>
      </c>
      <c r="DS71" s="123">
        <v>307</v>
      </c>
      <c r="DT71" s="123">
        <v>1</v>
      </c>
      <c r="DU71" s="123"/>
      <c r="DV71" s="123">
        <v>0</v>
      </c>
      <c r="DW71" s="123">
        <v>0</v>
      </c>
      <c r="DX71" s="123">
        <v>50</v>
      </c>
      <c r="DY71" s="123">
        <v>1</v>
      </c>
      <c r="DZ71" s="142" t="s">
        <v>1698</v>
      </c>
      <c r="EA71" s="123">
        <v>2</v>
      </c>
      <c r="EB71" s="142"/>
      <c r="EC71" s="142"/>
      <c r="ED71" s="123">
        <v>1</v>
      </c>
      <c r="EE71" s="123">
        <v>1</v>
      </c>
      <c r="EF71" s="123">
        <v>1</v>
      </c>
      <c r="EG71" s="142"/>
      <c r="EH71" s="142"/>
      <c r="EI71" s="44">
        <v>19426</v>
      </c>
      <c r="EJ71" s="44">
        <v>484.69</v>
      </c>
      <c r="EK71" s="44">
        <v>15</v>
      </c>
    </row>
    <row r="72" spans="1:141" s="145" customFormat="1" ht="24" x14ac:dyDescent="0.2">
      <c r="A72" s="142" t="s">
        <v>96</v>
      </c>
      <c r="B72" s="142" t="s">
        <v>110</v>
      </c>
      <c r="C72" s="123">
        <v>1</v>
      </c>
      <c r="D72" s="142" t="s">
        <v>109</v>
      </c>
      <c r="E72" s="142" t="s">
        <v>1699</v>
      </c>
      <c r="F72" s="142">
        <v>420</v>
      </c>
      <c r="G72" s="142">
        <v>39901</v>
      </c>
      <c r="H72" s="142" t="s">
        <v>110</v>
      </c>
      <c r="I72" s="142" t="s">
        <v>1700</v>
      </c>
      <c r="J72" s="142" t="s">
        <v>1701</v>
      </c>
      <c r="K72" s="142" t="s">
        <v>1411</v>
      </c>
      <c r="L72" s="142" t="s">
        <v>941</v>
      </c>
      <c r="M72" s="142" t="s">
        <v>1002</v>
      </c>
      <c r="N72" s="142" t="s">
        <v>1702</v>
      </c>
      <c r="O72" s="142" t="s">
        <v>973</v>
      </c>
      <c r="P72" s="142">
        <v>382504202</v>
      </c>
      <c r="Q72" s="142" t="s">
        <v>1703</v>
      </c>
      <c r="R72" s="142" t="s">
        <v>941</v>
      </c>
      <c r="S72" s="142" t="s">
        <v>1704</v>
      </c>
      <c r="T72" s="142" t="s">
        <v>1705</v>
      </c>
      <c r="U72" s="142" t="s">
        <v>973</v>
      </c>
      <c r="V72" s="142">
        <v>382504203</v>
      </c>
      <c r="W72" s="142" t="s">
        <v>1706</v>
      </c>
      <c r="X72" s="123">
        <v>3</v>
      </c>
      <c r="Y72" s="123">
        <v>0</v>
      </c>
      <c r="Z72" s="123">
        <v>3</v>
      </c>
      <c r="AA72" s="143">
        <v>1.7</v>
      </c>
      <c r="AB72" s="143">
        <v>0</v>
      </c>
      <c r="AC72" s="143">
        <v>1.7</v>
      </c>
      <c r="AD72" s="144" t="s">
        <v>945</v>
      </c>
      <c r="AE72" s="123">
        <v>3</v>
      </c>
      <c r="AF72" s="144" t="s">
        <v>945</v>
      </c>
      <c r="AG72" s="123">
        <v>0</v>
      </c>
      <c r="AH72" s="123">
        <v>0</v>
      </c>
      <c r="AI72" s="123">
        <v>0</v>
      </c>
      <c r="AJ72" s="123">
        <v>3</v>
      </c>
      <c r="AK72" s="123">
        <v>3</v>
      </c>
      <c r="AL72" s="144" t="s">
        <v>945</v>
      </c>
      <c r="AM72" s="123">
        <v>1</v>
      </c>
      <c r="AN72" s="123">
        <v>0</v>
      </c>
      <c r="AO72" s="123">
        <v>2</v>
      </c>
      <c r="AP72" s="123">
        <v>3</v>
      </c>
      <c r="AQ72" s="144" t="s">
        <v>945</v>
      </c>
      <c r="AR72" s="123">
        <v>0</v>
      </c>
      <c r="AS72" s="123">
        <v>0</v>
      </c>
      <c r="AT72" s="123">
        <v>0</v>
      </c>
      <c r="AU72" s="123">
        <v>2</v>
      </c>
      <c r="AV72" s="123">
        <v>1</v>
      </c>
      <c r="AW72" s="123">
        <v>0</v>
      </c>
      <c r="AX72" s="123">
        <v>3</v>
      </c>
      <c r="AY72" s="144" t="s">
        <v>945</v>
      </c>
      <c r="AZ72" s="123">
        <v>1</v>
      </c>
      <c r="BA72" s="123">
        <v>1</v>
      </c>
      <c r="BB72" s="123">
        <v>1</v>
      </c>
      <c r="BC72" s="123">
        <v>1</v>
      </c>
      <c r="BD72" s="123">
        <v>12</v>
      </c>
      <c r="BE72" s="123">
        <v>43</v>
      </c>
      <c r="BF72" s="123">
        <v>0</v>
      </c>
      <c r="BG72" s="123">
        <v>0</v>
      </c>
      <c r="BH72" s="123">
        <v>1</v>
      </c>
      <c r="BI72" s="123">
        <v>0</v>
      </c>
      <c r="BJ72" s="123">
        <v>0</v>
      </c>
      <c r="BK72" s="123">
        <v>21</v>
      </c>
      <c r="BL72" s="123">
        <v>19</v>
      </c>
      <c r="BM72" s="123">
        <v>0</v>
      </c>
      <c r="BN72" s="123">
        <v>0</v>
      </c>
      <c r="BO72" s="123">
        <v>0</v>
      </c>
      <c r="BP72" s="123">
        <v>64</v>
      </c>
      <c r="BQ72" s="123">
        <v>0</v>
      </c>
      <c r="BR72" s="123">
        <v>0</v>
      </c>
      <c r="BS72" s="123">
        <v>0</v>
      </c>
      <c r="BT72" s="123">
        <v>4</v>
      </c>
      <c r="BU72" s="123">
        <v>0</v>
      </c>
      <c r="BV72" s="123">
        <v>0</v>
      </c>
      <c r="BW72" s="123">
        <v>0</v>
      </c>
      <c r="BX72" s="123">
        <v>0</v>
      </c>
      <c r="BY72" s="123">
        <v>0</v>
      </c>
      <c r="BZ72" s="123">
        <v>0</v>
      </c>
      <c r="CA72" s="123">
        <v>0</v>
      </c>
      <c r="CB72" s="123">
        <v>0</v>
      </c>
      <c r="CC72" s="123">
        <v>1</v>
      </c>
      <c r="CD72" s="123">
        <v>1</v>
      </c>
      <c r="CE72" s="123">
        <v>0</v>
      </c>
      <c r="CF72" s="123">
        <v>0</v>
      </c>
      <c r="CG72" s="123">
        <v>0</v>
      </c>
      <c r="CH72" s="123">
        <v>0</v>
      </c>
      <c r="CI72" s="123">
        <v>0</v>
      </c>
      <c r="CJ72" s="123">
        <v>4</v>
      </c>
      <c r="CK72" s="123">
        <v>1</v>
      </c>
      <c r="CL72" s="123">
        <v>0</v>
      </c>
      <c r="CM72" s="123">
        <v>0</v>
      </c>
      <c r="CN72" s="123">
        <v>0</v>
      </c>
      <c r="CO72" s="123">
        <v>0</v>
      </c>
      <c r="CP72" s="123">
        <v>0</v>
      </c>
      <c r="CQ72" s="123">
        <v>0</v>
      </c>
      <c r="CR72" s="123">
        <v>0</v>
      </c>
      <c r="CS72" s="123">
        <v>0</v>
      </c>
      <c r="CT72" s="123">
        <v>0</v>
      </c>
      <c r="CU72" s="123">
        <v>0</v>
      </c>
      <c r="CV72" s="123">
        <v>0</v>
      </c>
      <c r="CW72" s="123">
        <v>0</v>
      </c>
      <c r="CX72" s="123">
        <v>0</v>
      </c>
      <c r="CY72" s="123">
        <v>0</v>
      </c>
      <c r="CZ72" s="123">
        <v>0</v>
      </c>
      <c r="DA72" s="123">
        <v>0</v>
      </c>
      <c r="DB72" s="123">
        <v>0</v>
      </c>
      <c r="DC72" s="123">
        <v>0</v>
      </c>
      <c r="DD72" s="123">
        <v>0</v>
      </c>
      <c r="DE72" s="123">
        <v>0</v>
      </c>
      <c r="DF72" s="123">
        <v>0</v>
      </c>
      <c r="DG72" s="123">
        <v>1</v>
      </c>
      <c r="DH72" s="123">
        <v>0</v>
      </c>
      <c r="DI72" s="123">
        <v>0</v>
      </c>
      <c r="DJ72" s="123">
        <v>0</v>
      </c>
      <c r="DK72" s="123">
        <v>0</v>
      </c>
      <c r="DL72" s="123">
        <v>0</v>
      </c>
      <c r="DM72" s="123">
        <v>0</v>
      </c>
      <c r="DN72" s="123">
        <v>0</v>
      </c>
      <c r="DO72" s="123">
        <v>0</v>
      </c>
      <c r="DP72" s="123">
        <v>1</v>
      </c>
      <c r="DQ72" s="123">
        <v>72</v>
      </c>
      <c r="DR72" s="123">
        <v>1</v>
      </c>
      <c r="DS72" s="123">
        <v>395</v>
      </c>
      <c r="DT72" s="123">
        <v>0</v>
      </c>
      <c r="DU72" s="123">
        <v>0</v>
      </c>
      <c r="DV72" s="123">
        <v>0</v>
      </c>
      <c r="DW72" s="123">
        <v>0</v>
      </c>
      <c r="DX72" s="123">
        <v>40</v>
      </c>
      <c r="DY72" s="123">
        <v>0</v>
      </c>
      <c r="DZ72" s="142"/>
      <c r="EA72" s="123">
        <v>2</v>
      </c>
      <c r="EB72" s="142" t="s">
        <v>1707</v>
      </c>
      <c r="EC72" s="142" t="s">
        <v>973</v>
      </c>
      <c r="ED72" s="123">
        <v>1</v>
      </c>
      <c r="EE72" s="123">
        <v>1</v>
      </c>
      <c r="EF72" s="123">
        <v>1</v>
      </c>
      <c r="EG72" s="142" t="s">
        <v>973</v>
      </c>
      <c r="EH72" s="142" t="s">
        <v>1708</v>
      </c>
      <c r="EI72" s="44">
        <v>18476</v>
      </c>
      <c r="EJ72" s="44">
        <v>385.25</v>
      </c>
      <c r="EK72" s="44">
        <v>26</v>
      </c>
    </row>
    <row r="73" spans="1:141" s="145" customFormat="1" ht="72" x14ac:dyDescent="0.2">
      <c r="A73" s="142" t="s">
        <v>96</v>
      </c>
      <c r="B73" s="142" t="s">
        <v>112</v>
      </c>
      <c r="C73" s="123">
        <v>1</v>
      </c>
      <c r="D73" s="142" t="s">
        <v>111</v>
      </c>
      <c r="E73" s="142" t="s">
        <v>1709</v>
      </c>
      <c r="F73" s="142" t="s">
        <v>1710</v>
      </c>
      <c r="G73" s="142">
        <v>39719</v>
      </c>
      <c r="H73" s="142" t="s">
        <v>112</v>
      </c>
      <c r="I73" s="142" t="s">
        <v>1711</v>
      </c>
      <c r="J73" s="142" t="s">
        <v>1712</v>
      </c>
      <c r="K73" s="142" t="s">
        <v>1411</v>
      </c>
      <c r="L73" s="142" t="s">
        <v>941</v>
      </c>
      <c r="M73" s="142" t="s">
        <v>1713</v>
      </c>
      <c r="N73" s="142" t="s">
        <v>1714</v>
      </c>
      <c r="O73" s="142"/>
      <c r="P73" s="142">
        <v>382330650</v>
      </c>
      <c r="Q73" s="142"/>
      <c r="R73" s="142" t="s">
        <v>941</v>
      </c>
      <c r="S73" s="142" t="s">
        <v>1715</v>
      </c>
      <c r="T73" s="142" t="s">
        <v>1716</v>
      </c>
      <c r="U73" s="142"/>
      <c r="V73" s="142">
        <v>398330653</v>
      </c>
      <c r="W73" s="142" t="s">
        <v>1717</v>
      </c>
      <c r="X73" s="123">
        <v>3</v>
      </c>
      <c r="Y73" s="123">
        <v>0</v>
      </c>
      <c r="Z73" s="123">
        <v>3</v>
      </c>
      <c r="AA73" s="143">
        <v>3</v>
      </c>
      <c r="AB73" s="143">
        <v>0</v>
      </c>
      <c r="AC73" s="143">
        <v>3</v>
      </c>
      <c r="AD73" s="144" t="s">
        <v>945</v>
      </c>
      <c r="AE73" s="123">
        <v>3</v>
      </c>
      <c r="AF73" s="144" t="s">
        <v>945</v>
      </c>
      <c r="AG73" s="123">
        <v>0</v>
      </c>
      <c r="AH73" s="123">
        <v>2</v>
      </c>
      <c r="AI73" s="123">
        <v>0</v>
      </c>
      <c r="AJ73" s="123">
        <v>1</v>
      </c>
      <c r="AK73" s="123">
        <v>3</v>
      </c>
      <c r="AL73" s="144" t="s">
        <v>945</v>
      </c>
      <c r="AM73" s="123">
        <v>0</v>
      </c>
      <c r="AN73" s="123">
        <v>0</v>
      </c>
      <c r="AO73" s="123">
        <v>3</v>
      </c>
      <c r="AP73" s="123">
        <v>3</v>
      </c>
      <c r="AQ73" s="144" t="s">
        <v>945</v>
      </c>
      <c r="AR73" s="123">
        <v>0</v>
      </c>
      <c r="AS73" s="123">
        <v>0</v>
      </c>
      <c r="AT73" s="123">
        <v>2</v>
      </c>
      <c r="AU73" s="123">
        <v>1</v>
      </c>
      <c r="AV73" s="123">
        <v>0</v>
      </c>
      <c r="AW73" s="123">
        <v>0</v>
      </c>
      <c r="AX73" s="123">
        <v>3</v>
      </c>
      <c r="AY73" s="144" t="s">
        <v>945</v>
      </c>
      <c r="AZ73" s="123">
        <v>0</v>
      </c>
      <c r="BA73" s="123">
        <v>1</v>
      </c>
      <c r="BB73" s="123">
        <v>0</v>
      </c>
      <c r="BC73" s="123">
        <v>1</v>
      </c>
      <c r="BD73" s="123">
        <v>9</v>
      </c>
      <c r="BE73" s="123">
        <v>135</v>
      </c>
      <c r="BF73" s="123">
        <v>0</v>
      </c>
      <c r="BG73" s="123">
        <v>0</v>
      </c>
      <c r="BH73" s="123">
        <v>12</v>
      </c>
      <c r="BI73" s="123">
        <v>0</v>
      </c>
      <c r="BJ73" s="123">
        <v>0</v>
      </c>
      <c r="BK73" s="123">
        <v>9</v>
      </c>
      <c r="BL73" s="123">
        <v>31</v>
      </c>
      <c r="BM73" s="123">
        <v>0</v>
      </c>
      <c r="BN73" s="123">
        <v>1</v>
      </c>
      <c r="BO73" s="123">
        <v>3</v>
      </c>
      <c r="BP73" s="123">
        <v>3</v>
      </c>
      <c r="BQ73" s="123">
        <v>0</v>
      </c>
      <c r="BR73" s="123">
        <v>2</v>
      </c>
      <c r="BS73" s="123">
        <v>0</v>
      </c>
      <c r="BT73" s="123">
        <v>11</v>
      </c>
      <c r="BU73" s="123">
        <v>0</v>
      </c>
      <c r="BV73" s="123">
        <v>0</v>
      </c>
      <c r="BW73" s="123">
        <v>0</v>
      </c>
      <c r="BX73" s="123">
        <v>0</v>
      </c>
      <c r="BY73" s="123">
        <v>0</v>
      </c>
      <c r="BZ73" s="123">
        <v>0</v>
      </c>
      <c r="CA73" s="123">
        <v>0</v>
      </c>
      <c r="CB73" s="123">
        <v>0</v>
      </c>
      <c r="CC73" s="123">
        <v>4</v>
      </c>
      <c r="CD73" s="123">
        <v>2</v>
      </c>
      <c r="CE73" s="123">
        <v>0</v>
      </c>
      <c r="CF73" s="123">
        <v>3</v>
      </c>
      <c r="CG73" s="123">
        <v>0</v>
      </c>
      <c r="CH73" s="123">
        <v>0</v>
      </c>
      <c r="CI73" s="123">
        <v>8</v>
      </c>
      <c r="CJ73" s="123">
        <v>2</v>
      </c>
      <c r="CK73" s="123">
        <v>4</v>
      </c>
      <c r="CL73" s="123">
        <v>0</v>
      </c>
      <c r="CM73" s="123">
        <v>0</v>
      </c>
      <c r="CN73" s="123">
        <v>0</v>
      </c>
      <c r="CO73" s="123">
        <v>0</v>
      </c>
      <c r="CP73" s="123">
        <v>0</v>
      </c>
      <c r="CQ73" s="123">
        <v>0</v>
      </c>
      <c r="CR73" s="123">
        <v>0</v>
      </c>
      <c r="CS73" s="123">
        <v>0</v>
      </c>
      <c r="CT73" s="123">
        <v>0</v>
      </c>
      <c r="CU73" s="123">
        <v>0</v>
      </c>
      <c r="CV73" s="123">
        <v>0</v>
      </c>
      <c r="CW73" s="123">
        <v>0</v>
      </c>
      <c r="CX73" s="123">
        <v>0</v>
      </c>
      <c r="CY73" s="123">
        <v>0</v>
      </c>
      <c r="CZ73" s="123">
        <v>0</v>
      </c>
      <c r="DA73" s="123">
        <v>0</v>
      </c>
      <c r="DB73" s="123">
        <v>0</v>
      </c>
      <c r="DC73" s="123">
        <v>0</v>
      </c>
      <c r="DD73" s="123">
        <v>0</v>
      </c>
      <c r="DE73" s="123">
        <v>1</v>
      </c>
      <c r="DF73" s="123">
        <v>0</v>
      </c>
      <c r="DG73" s="123">
        <v>1</v>
      </c>
      <c r="DH73" s="123">
        <v>1</v>
      </c>
      <c r="DI73" s="123">
        <v>1</v>
      </c>
      <c r="DJ73" s="123">
        <v>0</v>
      </c>
      <c r="DK73" s="123">
        <v>0</v>
      </c>
      <c r="DL73" s="123">
        <v>0</v>
      </c>
      <c r="DM73" s="123">
        <v>0</v>
      </c>
      <c r="DN73" s="123">
        <v>0</v>
      </c>
      <c r="DO73" s="123">
        <v>0</v>
      </c>
      <c r="DP73" s="123">
        <v>5</v>
      </c>
      <c r="DQ73" s="123">
        <v>256</v>
      </c>
      <c r="DR73" s="123">
        <v>9</v>
      </c>
      <c r="DS73" s="123">
        <v>1508</v>
      </c>
      <c r="DT73" s="123"/>
      <c r="DU73" s="123">
        <v>0</v>
      </c>
      <c r="DV73" s="123">
        <v>0</v>
      </c>
      <c r="DW73" s="123">
        <v>0</v>
      </c>
      <c r="DX73" s="123">
        <v>35</v>
      </c>
      <c r="DY73" s="123">
        <v>1</v>
      </c>
      <c r="DZ73" s="142" t="s">
        <v>1718</v>
      </c>
      <c r="EA73" s="123">
        <v>2</v>
      </c>
      <c r="EB73" s="142" t="s">
        <v>1719</v>
      </c>
      <c r="EC73" s="142" t="s">
        <v>973</v>
      </c>
      <c r="ED73" s="123">
        <v>1</v>
      </c>
      <c r="EE73" s="123">
        <v>1</v>
      </c>
      <c r="EF73" s="123">
        <v>1</v>
      </c>
      <c r="EG73" s="142"/>
      <c r="EH73" s="142" t="s">
        <v>1720</v>
      </c>
      <c r="EI73" s="44">
        <v>52265</v>
      </c>
      <c r="EJ73" s="44">
        <v>741.83</v>
      </c>
      <c r="EK73" s="44">
        <v>49</v>
      </c>
    </row>
    <row r="74" spans="1:141" s="145" customFormat="1" x14ac:dyDescent="0.2">
      <c r="A74" s="142" t="s">
        <v>96</v>
      </c>
      <c r="B74" s="142" t="s">
        <v>114</v>
      </c>
      <c r="C74" s="123">
        <v>1</v>
      </c>
      <c r="D74" s="142" t="s">
        <v>113</v>
      </c>
      <c r="E74" s="142" t="s">
        <v>1709</v>
      </c>
      <c r="F74" s="142">
        <v>3</v>
      </c>
      <c r="G74" s="142">
        <v>38301</v>
      </c>
      <c r="H74" s="142" t="s">
        <v>114</v>
      </c>
      <c r="I74" s="142" t="s">
        <v>1721</v>
      </c>
      <c r="J74" s="142" t="s">
        <v>1722</v>
      </c>
      <c r="K74" s="142" t="s">
        <v>1411</v>
      </c>
      <c r="L74" s="142"/>
      <c r="M74" s="142" t="s">
        <v>1189</v>
      </c>
      <c r="N74" s="142" t="s">
        <v>1723</v>
      </c>
      <c r="O74" s="142"/>
      <c r="P74" s="142">
        <v>388607214</v>
      </c>
      <c r="Q74" s="142" t="s">
        <v>1724</v>
      </c>
      <c r="R74" s="142"/>
      <c r="S74" s="142" t="s">
        <v>1189</v>
      </c>
      <c r="T74" s="142" t="s">
        <v>1723</v>
      </c>
      <c r="U74" s="142"/>
      <c r="V74" s="142">
        <v>388607214</v>
      </c>
      <c r="W74" s="142" t="s">
        <v>1724</v>
      </c>
      <c r="X74" s="123">
        <v>3</v>
      </c>
      <c r="Y74" s="123">
        <v>0</v>
      </c>
      <c r="Z74" s="123">
        <v>3</v>
      </c>
      <c r="AA74" s="143">
        <v>3</v>
      </c>
      <c r="AB74" s="143">
        <v>0</v>
      </c>
      <c r="AC74" s="143">
        <v>3</v>
      </c>
      <c r="AD74" s="144" t="s">
        <v>945</v>
      </c>
      <c r="AE74" s="123">
        <v>3</v>
      </c>
      <c r="AF74" s="144" t="s">
        <v>945</v>
      </c>
      <c r="AG74" s="123">
        <v>0</v>
      </c>
      <c r="AH74" s="123">
        <v>1</v>
      </c>
      <c r="AI74" s="123">
        <v>0</v>
      </c>
      <c r="AJ74" s="123">
        <v>2</v>
      </c>
      <c r="AK74" s="123">
        <v>3</v>
      </c>
      <c r="AL74" s="144" t="s">
        <v>945</v>
      </c>
      <c r="AM74" s="123">
        <v>0</v>
      </c>
      <c r="AN74" s="123">
        <v>1</v>
      </c>
      <c r="AO74" s="123">
        <v>2</v>
      </c>
      <c r="AP74" s="123">
        <v>3</v>
      </c>
      <c r="AQ74" s="144" t="s">
        <v>945</v>
      </c>
      <c r="AR74" s="123">
        <v>0</v>
      </c>
      <c r="AS74" s="123">
        <v>0</v>
      </c>
      <c r="AT74" s="123">
        <v>0</v>
      </c>
      <c r="AU74" s="123">
        <v>3</v>
      </c>
      <c r="AV74" s="123">
        <v>0</v>
      </c>
      <c r="AW74" s="123">
        <v>0</v>
      </c>
      <c r="AX74" s="123">
        <v>3</v>
      </c>
      <c r="AY74" s="144" t="s">
        <v>945</v>
      </c>
      <c r="AZ74" s="123">
        <v>0</v>
      </c>
      <c r="BA74" s="123">
        <v>1</v>
      </c>
      <c r="BB74" s="123">
        <v>0</v>
      </c>
      <c r="BC74" s="123">
        <v>1</v>
      </c>
      <c r="BD74" s="123">
        <v>0</v>
      </c>
      <c r="BE74" s="123">
        <v>56</v>
      </c>
      <c r="BF74" s="123">
        <v>0</v>
      </c>
      <c r="BG74" s="123">
        <v>0</v>
      </c>
      <c r="BH74" s="123">
        <v>3</v>
      </c>
      <c r="BI74" s="123">
        <v>0</v>
      </c>
      <c r="BJ74" s="123">
        <v>0</v>
      </c>
      <c r="BK74" s="123">
        <v>7</v>
      </c>
      <c r="BL74" s="123">
        <v>20</v>
      </c>
      <c r="BM74" s="123">
        <v>0</v>
      </c>
      <c r="BN74" s="123">
        <v>0</v>
      </c>
      <c r="BO74" s="123">
        <v>2</v>
      </c>
      <c r="BP74" s="123">
        <v>2</v>
      </c>
      <c r="BQ74" s="123">
        <v>0</v>
      </c>
      <c r="BR74" s="123">
        <v>0</v>
      </c>
      <c r="BS74" s="123">
        <v>0</v>
      </c>
      <c r="BT74" s="123">
        <v>1</v>
      </c>
      <c r="BU74" s="123">
        <v>0</v>
      </c>
      <c r="BV74" s="123">
        <v>0</v>
      </c>
      <c r="BW74" s="123">
        <v>0</v>
      </c>
      <c r="BX74" s="123">
        <v>0</v>
      </c>
      <c r="BY74" s="123">
        <v>0</v>
      </c>
      <c r="BZ74" s="123">
        <v>0</v>
      </c>
      <c r="CA74" s="123">
        <v>0</v>
      </c>
      <c r="CB74" s="123">
        <v>0</v>
      </c>
      <c r="CC74" s="123">
        <v>1</v>
      </c>
      <c r="CD74" s="123">
        <v>0</v>
      </c>
      <c r="CE74" s="123">
        <v>0</v>
      </c>
      <c r="CF74" s="123">
        <v>2</v>
      </c>
      <c r="CG74" s="123">
        <v>0</v>
      </c>
      <c r="CH74" s="123">
        <v>0</v>
      </c>
      <c r="CI74" s="123">
        <v>2</v>
      </c>
      <c r="CJ74" s="123">
        <v>1</v>
      </c>
      <c r="CK74" s="123">
        <v>2</v>
      </c>
      <c r="CL74" s="123">
        <v>0</v>
      </c>
      <c r="CM74" s="123">
        <v>0</v>
      </c>
      <c r="CN74" s="123">
        <v>0</v>
      </c>
      <c r="CO74" s="123">
        <v>0</v>
      </c>
      <c r="CP74" s="123">
        <v>0</v>
      </c>
      <c r="CQ74" s="123">
        <v>0</v>
      </c>
      <c r="CR74" s="123">
        <v>0</v>
      </c>
      <c r="CS74" s="123">
        <v>0</v>
      </c>
      <c r="CT74" s="123">
        <v>0</v>
      </c>
      <c r="CU74" s="123">
        <v>0</v>
      </c>
      <c r="CV74" s="123">
        <v>0</v>
      </c>
      <c r="CW74" s="123">
        <v>0</v>
      </c>
      <c r="CX74" s="123">
        <v>0</v>
      </c>
      <c r="CY74" s="123">
        <v>0</v>
      </c>
      <c r="CZ74" s="123">
        <v>0</v>
      </c>
      <c r="DA74" s="123">
        <v>0</v>
      </c>
      <c r="DB74" s="123">
        <v>0</v>
      </c>
      <c r="DC74" s="123">
        <v>0</v>
      </c>
      <c r="DD74" s="123">
        <v>0</v>
      </c>
      <c r="DE74" s="123">
        <v>0</v>
      </c>
      <c r="DF74" s="123">
        <v>0</v>
      </c>
      <c r="DG74" s="123">
        <v>0</v>
      </c>
      <c r="DH74" s="123">
        <v>0</v>
      </c>
      <c r="DI74" s="123">
        <v>0</v>
      </c>
      <c r="DJ74" s="123">
        <v>0</v>
      </c>
      <c r="DK74" s="123">
        <v>0</v>
      </c>
      <c r="DL74" s="123">
        <v>0</v>
      </c>
      <c r="DM74" s="123">
        <v>0</v>
      </c>
      <c r="DN74" s="123">
        <v>0</v>
      </c>
      <c r="DO74" s="123">
        <v>0</v>
      </c>
      <c r="DP74" s="123">
        <v>0</v>
      </c>
      <c r="DQ74" s="123">
        <v>144</v>
      </c>
      <c r="DR74" s="123">
        <v>1</v>
      </c>
      <c r="DS74" s="123">
        <v>498</v>
      </c>
      <c r="DT74" s="123">
        <v>1</v>
      </c>
      <c r="DU74" s="123">
        <v>0</v>
      </c>
      <c r="DV74" s="123">
        <v>0</v>
      </c>
      <c r="DW74" s="123">
        <v>0</v>
      </c>
      <c r="DX74" s="123">
        <v>50</v>
      </c>
      <c r="DY74" s="123">
        <v>1</v>
      </c>
      <c r="DZ74" s="142" t="s">
        <v>1725</v>
      </c>
      <c r="EA74" s="123">
        <v>3</v>
      </c>
      <c r="EB74" s="142"/>
      <c r="EC74" s="142" t="s">
        <v>1726</v>
      </c>
      <c r="ED74" s="123">
        <v>1</v>
      </c>
      <c r="EE74" s="123">
        <v>1</v>
      </c>
      <c r="EF74" s="123">
        <v>1</v>
      </c>
      <c r="EG74" s="142"/>
      <c r="EH74" s="142"/>
      <c r="EI74" s="44">
        <v>33318</v>
      </c>
      <c r="EJ74" s="44">
        <v>841.34</v>
      </c>
      <c r="EK74" s="44">
        <v>44</v>
      </c>
    </row>
    <row r="75" spans="1:141" s="145" customFormat="1" ht="36" x14ac:dyDescent="0.2">
      <c r="A75" s="142" t="s">
        <v>96</v>
      </c>
      <c r="B75" s="142" t="s">
        <v>116</v>
      </c>
      <c r="C75" s="123">
        <v>1</v>
      </c>
      <c r="D75" s="142" t="s">
        <v>115</v>
      </c>
      <c r="E75" s="142" t="s">
        <v>1727</v>
      </c>
      <c r="F75" s="142" t="s">
        <v>1728</v>
      </c>
      <c r="G75" s="142">
        <v>39217</v>
      </c>
      <c r="H75" s="142" t="s">
        <v>116</v>
      </c>
      <c r="I75" s="142" t="s">
        <v>1729</v>
      </c>
      <c r="J75" s="142" t="s">
        <v>1730</v>
      </c>
      <c r="K75" s="142" t="s">
        <v>1411</v>
      </c>
      <c r="L75" s="142" t="s">
        <v>941</v>
      </c>
      <c r="M75" s="142" t="s">
        <v>1046</v>
      </c>
      <c r="N75" s="142" t="s">
        <v>1731</v>
      </c>
      <c r="O75" s="142" t="s">
        <v>973</v>
      </c>
      <c r="P75" s="142">
        <v>381508160</v>
      </c>
      <c r="Q75" s="142" t="s">
        <v>1732</v>
      </c>
      <c r="R75" s="142" t="s">
        <v>941</v>
      </c>
      <c r="S75" s="142" t="s">
        <v>1455</v>
      </c>
      <c r="T75" s="142" t="s">
        <v>1733</v>
      </c>
      <c r="U75" s="142" t="s">
        <v>973</v>
      </c>
      <c r="V75" s="142">
        <v>381508148</v>
      </c>
      <c r="W75" s="142" t="s">
        <v>1734</v>
      </c>
      <c r="X75" s="123">
        <v>3</v>
      </c>
      <c r="Y75" s="123">
        <v>0</v>
      </c>
      <c r="Z75" s="123">
        <v>3</v>
      </c>
      <c r="AA75" s="143">
        <v>2.5</v>
      </c>
      <c r="AB75" s="143">
        <v>0</v>
      </c>
      <c r="AC75" s="143">
        <v>2.5</v>
      </c>
      <c r="AD75" s="144" t="s">
        <v>945</v>
      </c>
      <c r="AE75" s="123">
        <v>3</v>
      </c>
      <c r="AF75" s="144" t="s">
        <v>945</v>
      </c>
      <c r="AG75" s="123">
        <v>0</v>
      </c>
      <c r="AH75" s="123">
        <v>0</v>
      </c>
      <c r="AI75" s="123">
        <v>0</v>
      </c>
      <c r="AJ75" s="123">
        <v>3</v>
      </c>
      <c r="AK75" s="123">
        <v>3</v>
      </c>
      <c r="AL75" s="144" t="s">
        <v>945</v>
      </c>
      <c r="AM75" s="123">
        <v>0</v>
      </c>
      <c r="AN75" s="123">
        <v>0</v>
      </c>
      <c r="AO75" s="123">
        <v>3</v>
      </c>
      <c r="AP75" s="123">
        <v>3</v>
      </c>
      <c r="AQ75" s="144" t="s">
        <v>945</v>
      </c>
      <c r="AR75" s="123">
        <v>0</v>
      </c>
      <c r="AS75" s="123">
        <v>0</v>
      </c>
      <c r="AT75" s="123">
        <v>0</v>
      </c>
      <c r="AU75" s="123">
        <v>3</v>
      </c>
      <c r="AV75" s="123">
        <v>0</v>
      </c>
      <c r="AW75" s="123">
        <v>0</v>
      </c>
      <c r="AX75" s="123">
        <v>3</v>
      </c>
      <c r="AY75" s="144" t="s">
        <v>945</v>
      </c>
      <c r="AZ75" s="123">
        <v>0</v>
      </c>
      <c r="BA75" s="123">
        <v>1</v>
      </c>
      <c r="BB75" s="123">
        <v>0</v>
      </c>
      <c r="BC75" s="123">
        <v>1</v>
      </c>
      <c r="BD75" s="123">
        <v>15</v>
      </c>
      <c r="BE75" s="123">
        <v>57</v>
      </c>
      <c r="BF75" s="123">
        <v>0</v>
      </c>
      <c r="BG75" s="123">
        <v>0</v>
      </c>
      <c r="BH75" s="123">
        <v>4</v>
      </c>
      <c r="BI75" s="123">
        <v>0</v>
      </c>
      <c r="BJ75" s="123">
        <v>0</v>
      </c>
      <c r="BK75" s="123">
        <v>0</v>
      </c>
      <c r="BL75" s="123">
        <v>34</v>
      </c>
      <c r="BM75" s="123">
        <v>0</v>
      </c>
      <c r="BN75" s="123">
        <v>1</v>
      </c>
      <c r="BO75" s="123">
        <v>2</v>
      </c>
      <c r="BP75" s="123">
        <v>0</v>
      </c>
      <c r="BQ75" s="123">
        <v>0</v>
      </c>
      <c r="BR75" s="123">
        <v>0</v>
      </c>
      <c r="BS75" s="123">
        <v>0</v>
      </c>
      <c r="BT75" s="123">
        <v>0</v>
      </c>
      <c r="BU75" s="123">
        <v>0</v>
      </c>
      <c r="BV75" s="123">
        <v>0</v>
      </c>
      <c r="BW75" s="123">
        <v>0</v>
      </c>
      <c r="BX75" s="123">
        <v>0</v>
      </c>
      <c r="BY75" s="123">
        <v>0</v>
      </c>
      <c r="BZ75" s="123">
        <v>0</v>
      </c>
      <c r="CA75" s="123">
        <v>0</v>
      </c>
      <c r="CB75" s="123">
        <v>0</v>
      </c>
      <c r="CC75" s="123">
        <v>2</v>
      </c>
      <c r="CD75" s="123">
        <v>0</v>
      </c>
      <c r="CE75" s="123">
        <v>0</v>
      </c>
      <c r="CF75" s="123">
        <v>0</v>
      </c>
      <c r="CG75" s="123">
        <v>0</v>
      </c>
      <c r="CH75" s="123">
        <v>0</v>
      </c>
      <c r="CI75" s="123">
        <v>0</v>
      </c>
      <c r="CJ75" s="123">
        <v>0</v>
      </c>
      <c r="CK75" s="123">
        <v>4</v>
      </c>
      <c r="CL75" s="123">
        <v>0</v>
      </c>
      <c r="CM75" s="123">
        <v>0</v>
      </c>
      <c r="CN75" s="123">
        <v>0</v>
      </c>
      <c r="CO75" s="123">
        <v>0</v>
      </c>
      <c r="CP75" s="123">
        <v>0</v>
      </c>
      <c r="CQ75" s="123">
        <v>0</v>
      </c>
      <c r="CR75" s="123">
        <v>0</v>
      </c>
      <c r="CS75" s="123">
        <v>0</v>
      </c>
      <c r="CT75" s="123">
        <v>0</v>
      </c>
      <c r="CU75" s="123">
        <v>0</v>
      </c>
      <c r="CV75" s="123">
        <v>0</v>
      </c>
      <c r="CW75" s="123">
        <v>0</v>
      </c>
      <c r="CX75" s="123">
        <v>0</v>
      </c>
      <c r="CY75" s="123">
        <v>0</v>
      </c>
      <c r="CZ75" s="123">
        <v>3</v>
      </c>
      <c r="DA75" s="123">
        <v>3</v>
      </c>
      <c r="DB75" s="123">
        <v>0</v>
      </c>
      <c r="DC75" s="123">
        <v>0</v>
      </c>
      <c r="DD75" s="123">
        <v>0</v>
      </c>
      <c r="DE75" s="123">
        <v>0</v>
      </c>
      <c r="DF75" s="123">
        <v>0</v>
      </c>
      <c r="DG75" s="123">
        <v>0</v>
      </c>
      <c r="DH75" s="123">
        <v>2</v>
      </c>
      <c r="DI75" s="123">
        <v>0</v>
      </c>
      <c r="DJ75" s="123">
        <v>0</v>
      </c>
      <c r="DK75" s="123">
        <v>0</v>
      </c>
      <c r="DL75" s="123">
        <v>0</v>
      </c>
      <c r="DM75" s="123">
        <v>0</v>
      </c>
      <c r="DN75" s="123">
        <v>0</v>
      </c>
      <c r="DO75" s="123">
        <v>0</v>
      </c>
      <c r="DP75" s="123">
        <v>0</v>
      </c>
      <c r="DQ75" s="123">
        <v>55</v>
      </c>
      <c r="DR75" s="123">
        <v>14</v>
      </c>
      <c r="DS75" s="123">
        <v>240</v>
      </c>
      <c r="DT75" s="123">
        <v>0</v>
      </c>
      <c r="DU75" s="123"/>
      <c r="DV75" s="123">
        <v>0</v>
      </c>
      <c r="DW75" s="123">
        <v>0</v>
      </c>
      <c r="DX75" s="123">
        <v>50</v>
      </c>
      <c r="DY75" s="123">
        <v>1</v>
      </c>
      <c r="DZ75" s="142" t="s">
        <v>1735</v>
      </c>
      <c r="EA75" s="123">
        <v>2</v>
      </c>
      <c r="EB75" s="142" t="s">
        <v>1736</v>
      </c>
      <c r="EC75" s="142" t="s">
        <v>1737</v>
      </c>
      <c r="ED75" s="123">
        <v>1</v>
      </c>
      <c r="EE75" s="123">
        <v>1</v>
      </c>
      <c r="EF75" s="123">
        <v>1</v>
      </c>
      <c r="EG75" s="142" t="s">
        <v>973</v>
      </c>
      <c r="EH75" s="142" t="s">
        <v>1738</v>
      </c>
      <c r="EI75" s="44">
        <v>21957</v>
      </c>
      <c r="EJ75" s="44">
        <v>323.94</v>
      </c>
      <c r="EK75" s="44">
        <v>31</v>
      </c>
    </row>
    <row r="76" spans="1:141" s="145" customFormat="1" ht="24" x14ac:dyDescent="0.2">
      <c r="A76" s="142" t="s">
        <v>96</v>
      </c>
      <c r="B76" s="142" t="s">
        <v>118</v>
      </c>
      <c r="C76" s="123">
        <v>1</v>
      </c>
      <c r="D76" s="142" t="s">
        <v>117</v>
      </c>
      <c r="E76" s="142" t="s">
        <v>1709</v>
      </c>
      <c r="F76" s="142">
        <v>2</v>
      </c>
      <c r="G76" s="142">
        <v>38621</v>
      </c>
      <c r="H76" s="142" t="s">
        <v>118</v>
      </c>
      <c r="I76" s="142" t="s">
        <v>1739</v>
      </c>
      <c r="J76" s="142" t="s">
        <v>1740</v>
      </c>
      <c r="K76" s="142" t="s">
        <v>986</v>
      </c>
      <c r="L76" s="142" t="s">
        <v>941</v>
      </c>
      <c r="M76" s="142" t="s">
        <v>1177</v>
      </c>
      <c r="N76" s="142" t="s">
        <v>1741</v>
      </c>
      <c r="O76" s="142"/>
      <c r="P76" s="142">
        <v>383700277</v>
      </c>
      <c r="Q76" s="142" t="s">
        <v>1742</v>
      </c>
      <c r="R76" s="142" t="s">
        <v>941</v>
      </c>
      <c r="S76" s="142" t="s">
        <v>1177</v>
      </c>
      <c r="T76" s="142" t="s">
        <v>1741</v>
      </c>
      <c r="U76" s="142"/>
      <c r="V76" s="142">
        <v>383700277</v>
      </c>
      <c r="W76" s="142" t="s">
        <v>1742</v>
      </c>
      <c r="X76" s="123">
        <v>5</v>
      </c>
      <c r="Y76" s="123">
        <v>1</v>
      </c>
      <c r="Z76" s="123">
        <v>6</v>
      </c>
      <c r="AA76" s="143">
        <v>5</v>
      </c>
      <c r="AB76" s="143">
        <v>1</v>
      </c>
      <c r="AC76" s="143">
        <v>6</v>
      </c>
      <c r="AD76" s="144" t="s">
        <v>945</v>
      </c>
      <c r="AE76" s="123">
        <v>4</v>
      </c>
      <c r="AF76" s="144" t="s">
        <v>945</v>
      </c>
      <c r="AG76" s="123">
        <v>0</v>
      </c>
      <c r="AH76" s="123">
        <v>0</v>
      </c>
      <c r="AI76" s="123">
        <v>0</v>
      </c>
      <c r="AJ76" s="123">
        <v>5</v>
      </c>
      <c r="AK76" s="123">
        <v>5</v>
      </c>
      <c r="AL76" s="144" t="s">
        <v>945</v>
      </c>
      <c r="AM76" s="123">
        <v>1</v>
      </c>
      <c r="AN76" s="123">
        <v>0</v>
      </c>
      <c r="AO76" s="123">
        <v>4</v>
      </c>
      <c r="AP76" s="123">
        <v>5</v>
      </c>
      <c r="AQ76" s="144" t="s">
        <v>945</v>
      </c>
      <c r="AR76" s="123">
        <v>0</v>
      </c>
      <c r="AS76" s="123">
        <v>0</v>
      </c>
      <c r="AT76" s="123">
        <v>0</v>
      </c>
      <c r="AU76" s="123">
        <v>2</v>
      </c>
      <c r="AV76" s="123">
        <v>3</v>
      </c>
      <c r="AW76" s="123">
        <v>0</v>
      </c>
      <c r="AX76" s="123">
        <v>5</v>
      </c>
      <c r="AY76" s="144" t="s">
        <v>945</v>
      </c>
      <c r="AZ76" s="123">
        <v>0</v>
      </c>
      <c r="BA76" s="123">
        <v>1</v>
      </c>
      <c r="BB76" s="123">
        <v>0</v>
      </c>
      <c r="BC76" s="123">
        <v>1</v>
      </c>
      <c r="BD76" s="123">
        <v>0</v>
      </c>
      <c r="BE76" s="123">
        <v>203</v>
      </c>
      <c r="BF76" s="123">
        <v>1</v>
      </c>
      <c r="BG76" s="123">
        <v>0</v>
      </c>
      <c r="BH76" s="123">
        <v>8</v>
      </c>
      <c r="BI76" s="123">
        <v>0</v>
      </c>
      <c r="BJ76" s="123">
        <v>0</v>
      </c>
      <c r="BK76" s="123">
        <v>0</v>
      </c>
      <c r="BL76" s="123">
        <v>74</v>
      </c>
      <c r="BM76" s="123">
        <v>1</v>
      </c>
      <c r="BN76" s="123">
        <v>0</v>
      </c>
      <c r="BO76" s="123">
        <v>4</v>
      </c>
      <c r="BP76" s="123">
        <v>10</v>
      </c>
      <c r="BQ76" s="123">
        <v>0</v>
      </c>
      <c r="BR76" s="123">
        <v>0</v>
      </c>
      <c r="BS76" s="123">
        <v>0</v>
      </c>
      <c r="BT76" s="123">
        <v>75</v>
      </c>
      <c r="BU76" s="123">
        <v>0</v>
      </c>
      <c r="BV76" s="123">
        <v>0</v>
      </c>
      <c r="BW76" s="123">
        <v>0</v>
      </c>
      <c r="BX76" s="123">
        <v>0</v>
      </c>
      <c r="BY76" s="123">
        <v>0</v>
      </c>
      <c r="BZ76" s="123">
        <v>0</v>
      </c>
      <c r="CA76" s="123">
        <v>0</v>
      </c>
      <c r="CB76" s="123">
        <v>0</v>
      </c>
      <c r="CC76" s="123">
        <v>4</v>
      </c>
      <c r="CD76" s="123">
        <v>1</v>
      </c>
      <c r="CE76" s="123">
        <v>0</v>
      </c>
      <c r="CF76" s="123">
        <v>0</v>
      </c>
      <c r="CG76" s="123">
        <v>0</v>
      </c>
      <c r="CH76" s="123">
        <v>0</v>
      </c>
      <c r="CI76" s="123">
        <v>12</v>
      </c>
      <c r="CJ76" s="123">
        <v>0</v>
      </c>
      <c r="CK76" s="123">
        <v>1</v>
      </c>
      <c r="CL76" s="123">
        <v>0</v>
      </c>
      <c r="CM76" s="123">
        <v>0</v>
      </c>
      <c r="CN76" s="123">
        <v>0</v>
      </c>
      <c r="CO76" s="123">
        <v>0</v>
      </c>
      <c r="CP76" s="123">
        <v>0</v>
      </c>
      <c r="CQ76" s="123">
        <v>0</v>
      </c>
      <c r="CR76" s="123">
        <v>0</v>
      </c>
      <c r="CS76" s="123">
        <v>0</v>
      </c>
      <c r="CT76" s="123">
        <v>0</v>
      </c>
      <c r="CU76" s="123">
        <v>0</v>
      </c>
      <c r="CV76" s="123">
        <v>0</v>
      </c>
      <c r="CW76" s="123">
        <v>0</v>
      </c>
      <c r="CX76" s="123">
        <v>0</v>
      </c>
      <c r="CY76" s="123">
        <v>0</v>
      </c>
      <c r="CZ76" s="123">
        <v>0</v>
      </c>
      <c r="DA76" s="123">
        <v>0</v>
      </c>
      <c r="DB76" s="123">
        <v>0</v>
      </c>
      <c r="DC76" s="123">
        <v>0</v>
      </c>
      <c r="DD76" s="123">
        <v>0</v>
      </c>
      <c r="DE76" s="123">
        <v>0</v>
      </c>
      <c r="DF76" s="123">
        <v>0</v>
      </c>
      <c r="DG76" s="123">
        <v>0</v>
      </c>
      <c r="DH76" s="123">
        <v>1</v>
      </c>
      <c r="DI76" s="123">
        <v>0</v>
      </c>
      <c r="DJ76" s="123">
        <v>0</v>
      </c>
      <c r="DK76" s="123">
        <v>0</v>
      </c>
      <c r="DL76" s="123">
        <v>0</v>
      </c>
      <c r="DM76" s="123">
        <v>0</v>
      </c>
      <c r="DN76" s="123">
        <v>0</v>
      </c>
      <c r="DO76" s="123">
        <v>0</v>
      </c>
      <c r="DP76" s="123">
        <v>0</v>
      </c>
      <c r="DQ76" s="123">
        <v>371</v>
      </c>
      <c r="DR76" s="123">
        <v>42</v>
      </c>
      <c r="DS76" s="123">
        <v>648</v>
      </c>
      <c r="DT76" s="123">
        <v>0</v>
      </c>
      <c r="DU76" s="123"/>
      <c r="DV76" s="123">
        <v>0</v>
      </c>
      <c r="DW76" s="123">
        <v>0</v>
      </c>
      <c r="DX76" s="123">
        <v>50</v>
      </c>
      <c r="DY76" s="123">
        <v>0</v>
      </c>
      <c r="DZ76" s="142" t="s">
        <v>973</v>
      </c>
      <c r="EA76" s="123">
        <v>2</v>
      </c>
      <c r="EB76" s="142" t="s">
        <v>973</v>
      </c>
      <c r="EC76" s="142" t="s">
        <v>973</v>
      </c>
      <c r="ED76" s="123">
        <v>1</v>
      </c>
      <c r="EE76" s="123">
        <v>1</v>
      </c>
      <c r="EF76" s="123">
        <v>1</v>
      </c>
      <c r="EG76" s="142" t="s">
        <v>973</v>
      </c>
      <c r="EH76" s="142" t="s">
        <v>973</v>
      </c>
      <c r="EI76" s="44">
        <v>45271</v>
      </c>
      <c r="EJ76" s="44">
        <v>574.12</v>
      </c>
      <c r="EK76" s="44">
        <v>69</v>
      </c>
    </row>
    <row r="77" spans="1:141" s="145" customFormat="1" ht="168" x14ac:dyDescent="0.2">
      <c r="A77" s="142" t="s">
        <v>96</v>
      </c>
      <c r="B77" s="142" t="s">
        <v>120</v>
      </c>
      <c r="C77" s="123">
        <v>1</v>
      </c>
      <c r="D77" s="142" t="s">
        <v>119</v>
      </c>
      <c r="E77" s="142" t="s">
        <v>1743</v>
      </c>
      <c r="F77" s="142" t="s">
        <v>933</v>
      </c>
      <c r="G77" s="142">
        <v>39015</v>
      </c>
      <c r="H77" s="142" t="s">
        <v>120</v>
      </c>
      <c r="I77" s="142" t="s">
        <v>1744</v>
      </c>
      <c r="J77" s="142" t="s">
        <v>1745</v>
      </c>
      <c r="K77" s="142" t="s">
        <v>1411</v>
      </c>
      <c r="L77" s="142" t="s">
        <v>941</v>
      </c>
      <c r="M77" s="142" t="s">
        <v>1505</v>
      </c>
      <c r="N77" s="142" t="s">
        <v>1746</v>
      </c>
      <c r="O77" s="142" t="s">
        <v>973</v>
      </c>
      <c r="P77" s="142">
        <v>381486480</v>
      </c>
      <c r="Q77" s="142" t="s">
        <v>1747</v>
      </c>
      <c r="R77" s="142" t="s">
        <v>941</v>
      </c>
      <c r="S77" s="142" t="s">
        <v>1748</v>
      </c>
      <c r="T77" s="142" t="s">
        <v>1749</v>
      </c>
      <c r="U77" s="142" t="s">
        <v>973</v>
      </c>
      <c r="V77" s="142">
        <v>381486493</v>
      </c>
      <c r="W77" s="142" t="s">
        <v>1750</v>
      </c>
      <c r="X77" s="123">
        <v>4</v>
      </c>
      <c r="Y77" s="123">
        <v>0</v>
      </c>
      <c r="Z77" s="123">
        <v>4</v>
      </c>
      <c r="AA77" s="143">
        <v>4</v>
      </c>
      <c r="AB77" s="143">
        <v>0</v>
      </c>
      <c r="AC77" s="143">
        <v>4</v>
      </c>
      <c r="AD77" s="144" t="s">
        <v>945</v>
      </c>
      <c r="AE77" s="123">
        <v>4</v>
      </c>
      <c r="AF77" s="144" t="s">
        <v>945</v>
      </c>
      <c r="AG77" s="123">
        <v>0</v>
      </c>
      <c r="AH77" s="123">
        <v>1</v>
      </c>
      <c r="AI77" s="123">
        <v>0</v>
      </c>
      <c r="AJ77" s="123">
        <v>3</v>
      </c>
      <c r="AK77" s="123">
        <v>4</v>
      </c>
      <c r="AL77" s="144" t="s">
        <v>945</v>
      </c>
      <c r="AM77" s="123">
        <v>1</v>
      </c>
      <c r="AN77" s="123">
        <v>1</v>
      </c>
      <c r="AO77" s="123">
        <v>2</v>
      </c>
      <c r="AP77" s="123">
        <v>4</v>
      </c>
      <c r="AQ77" s="144" t="s">
        <v>945</v>
      </c>
      <c r="AR77" s="123">
        <v>0</v>
      </c>
      <c r="AS77" s="123">
        <v>0</v>
      </c>
      <c r="AT77" s="123">
        <v>0</v>
      </c>
      <c r="AU77" s="123">
        <v>4</v>
      </c>
      <c r="AV77" s="123">
        <v>0</v>
      </c>
      <c r="AW77" s="123">
        <v>0</v>
      </c>
      <c r="AX77" s="123">
        <v>4</v>
      </c>
      <c r="AY77" s="144" t="s">
        <v>945</v>
      </c>
      <c r="AZ77" s="123">
        <v>0</v>
      </c>
      <c r="BA77" s="123">
        <v>1</v>
      </c>
      <c r="BB77" s="123">
        <v>0</v>
      </c>
      <c r="BC77" s="123">
        <v>1</v>
      </c>
      <c r="BD77" s="123">
        <v>11</v>
      </c>
      <c r="BE77" s="123">
        <v>152</v>
      </c>
      <c r="BF77" s="123">
        <v>0</v>
      </c>
      <c r="BG77" s="123">
        <v>0</v>
      </c>
      <c r="BH77" s="123">
        <v>14</v>
      </c>
      <c r="BI77" s="123">
        <v>0</v>
      </c>
      <c r="BJ77" s="123">
        <v>0</v>
      </c>
      <c r="BK77" s="123">
        <v>21</v>
      </c>
      <c r="BL77" s="123">
        <v>114</v>
      </c>
      <c r="BM77" s="123">
        <v>0</v>
      </c>
      <c r="BN77" s="123">
        <v>0</v>
      </c>
      <c r="BO77" s="123">
        <v>3</v>
      </c>
      <c r="BP77" s="123">
        <v>7</v>
      </c>
      <c r="BQ77" s="123">
        <v>0</v>
      </c>
      <c r="BR77" s="123">
        <v>2</v>
      </c>
      <c r="BS77" s="123">
        <v>0</v>
      </c>
      <c r="BT77" s="123">
        <v>7</v>
      </c>
      <c r="BU77" s="123">
        <v>0</v>
      </c>
      <c r="BV77" s="123">
        <v>0</v>
      </c>
      <c r="BW77" s="123">
        <v>0</v>
      </c>
      <c r="BX77" s="123">
        <v>0</v>
      </c>
      <c r="BY77" s="123">
        <v>0</v>
      </c>
      <c r="BZ77" s="123">
        <v>0</v>
      </c>
      <c r="CA77" s="123">
        <v>0</v>
      </c>
      <c r="CB77" s="123">
        <v>0</v>
      </c>
      <c r="CC77" s="123">
        <v>0</v>
      </c>
      <c r="CD77" s="123">
        <v>7</v>
      </c>
      <c r="CE77" s="123">
        <v>0</v>
      </c>
      <c r="CF77" s="123">
        <v>0</v>
      </c>
      <c r="CG77" s="123">
        <v>2</v>
      </c>
      <c r="CH77" s="123">
        <v>0</v>
      </c>
      <c r="CI77" s="123">
        <v>9</v>
      </c>
      <c r="CJ77" s="123">
        <v>9</v>
      </c>
      <c r="CK77" s="123">
        <v>2</v>
      </c>
      <c r="CL77" s="123">
        <v>0</v>
      </c>
      <c r="CM77" s="123">
        <v>0</v>
      </c>
      <c r="CN77" s="123">
        <v>0</v>
      </c>
      <c r="CO77" s="123">
        <v>0</v>
      </c>
      <c r="CP77" s="123">
        <v>0</v>
      </c>
      <c r="CQ77" s="123">
        <v>0</v>
      </c>
      <c r="CR77" s="123">
        <v>0</v>
      </c>
      <c r="CS77" s="123">
        <v>0</v>
      </c>
      <c r="CT77" s="123">
        <v>0</v>
      </c>
      <c r="CU77" s="123">
        <v>0</v>
      </c>
      <c r="CV77" s="123">
        <v>0</v>
      </c>
      <c r="CW77" s="123">
        <v>0</v>
      </c>
      <c r="CX77" s="123">
        <v>0</v>
      </c>
      <c r="CY77" s="123">
        <v>0</v>
      </c>
      <c r="CZ77" s="123">
        <v>14</v>
      </c>
      <c r="DA77" s="123">
        <v>0</v>
      </c>
      <c r="DB77" s="123">
        <v>0</v>
      </c>
      <c r="DC77" s="123">
        <v>0</v>
      </c>
      <c r="DD77" s="123">
        <v>0</v>
      </c>
      <c r="DE77" s="123">
        <v>0</v>
      </c>
      <c r="DF77" s="123">
        <v>1</v>
      </c>
      <c r="DG77" s="123">
        <v>0</v>
      </c>
      <c r="DH77" s="123">
        <v>1</v>
      </c>
      <c r="DI77" s="123">
        <v>0</v>
      </c>
      <c r="DJ77" s="123">
        <v>0</v>
      </c>
      <c r="DK77" s="123">
        <v>0</v>
      </c>
      <c r="DL77" s="123">
        <v>0</v>
      </c>
      <c r="DM77" s="123">
        <v>0</v>
      </c>
      <c r="DN77" s="123">
        <v>0</v>
      </c>
      <c r="DO77" s="123">
        <v>0</v>
      </c>
      <c r="DP77" s="123">
        <v>0</v>
      </c>
      <c r="DQ77" s="123">
        <v>304</v>
      </c>
      <c r="DR77" s="123">
        <v>29</v>
      </c>
      <c r="DS77" s="123">
        <v>1077</v>
      </c>
      <c r="DT77" s="123">
        <v>0</v>
      </c>
      <c r="DU77" s="123"/>
      <c r="DV77" s="123">
        <v>0</v>
      </c>
      <c r="DW77" s="123">
        <v>0</v>
      </c>
      <c r="DX77" s="123">
        <v>50</v>
      </c>
      <c r="DY77" s="123">
        <v>1</v>
      </c>
      <c r="DZ77" s="142" t="s">
        <v>1751</v>
      </c>
      <c r="EA77" s="123">
        <v>3</v>
      </c>
      <c r="EB77" s="142" t="s">
        <v>1752</v>
      </c>
      <c r="EC77" s="142" t="s">
        <v>1753</v>
      </c>
      <c r="ED77" s="123">
        <v>1</v>
      </c>
      <c r="EE77" s="123">
        <v>1</v>
      </c>
      <c r="EF77" s="123">
        <v>1</v>
      </c>
      <c r="EG77" s="142" t="s">
        <v>1754</v>
      </c>
      <c r="EH77" s="142" t="s">
        <v>1755</v>
      </c>
      <c r="EI77" s="44">
        <v>80412</v>
      </c>
      <c r="EJ77" s="44">
        <v>1002.29</v>
      </c>
      <c r="EK77" s="44">
        <v>79</v>
      </c>
    </row>
    <row r="78" spans="1:141" s="145" customFormat="1" ht="132" x14ac:dyDescent="0.2">
      <c r="A78" s="142" t="s">
        <v>96</v>
      </c>
      <c r="B78" s="142" t="s">
        <v>122</v>
      </c>
      <c r="C78" s="123">
        <v>1</v>
      </c>
      <c r="D78" s="142" t="s">
        <v>121</v>
      </c>
      <c r="E78" s="142" t="s">
        <v>1756</v>
      </c>
      <c r="F78" s="142">
        <v>32</v>
      </c>
      <c r="G78" s="142">
        <v>37401</v>
      </c>
      <c r="H78" s="142" t="s">
        <v>122</v>
      </c>
      <c r="I78" s="142" t="s">
        <v>1757</v>
      </c>
      <c r="J78" s="142" t="s">
        <v>1758</v>
      </c>
      <c r="K78" s="142" t="s">
        <v>986</v>
      </c>
      <c r="L78" s="142" t="s">
        <v>941</v>
      </c>
      <c r="M78" s="142" t="s">
        <v>1759</v>
      </c>
      <c r="N78" s="142" t="s">
        <v>1760</v>
      </c>
      <c r="O78" s="142"/>
      <c r="P78" s="142">
        <v>386301451</v>
      </c>
      <c r="Q78" s="142" t="s">
        <v>1761</v>
      </c>
      <c r="R78" s="142" t="s">
        <v>941</v>
      </c>
      <c r="S78" s="142" t="s">
        <v>1759</v>
      </c>
      <c r="T78" s="142" t="s">
        <v>1760</v>
      </c>
      <c r="U78" s="142"/>
      <c r="V78" s="142">
        <v>386301451</v>
      </c>
      <c r="W78" s="142" t="s">
        <v>1761</v>
      </c>
      <c r="X78" s="123">
        <v>2</v>
      </c>
      <c r="Y78" s="123">
        <v>0</v>
      </c>
      <c r="Z78" s="123">
        <v>2</v>
      </c>
      <c r="AA78" s="143">
        <v>2</v>
      </c>
      <c r="AB78" s="143">
        <v>0</v>
      </c>
      <c r="AC78" s="143">
        <v>2</v>
      </c>
      <c r="AD78" s="144" t="s">
        <v>945</v>
      </c>
      <c r="AE78" s="123">
        <v>2</v>
      </c>
      <c r="AF78" s="144" t="s">
        <v>945</v>
      </c>
      <c r="AG78" s="123">
        <v>0</v>
      </c>
      <c r="AH78" s="123">
        <v>0</v>
      </c>
      <c r="AI78" s="123">
        <v>0</v>
      </c>
      <c r="AJ78" s="123">
        <v>2</v>
      </c>
      <c r="AK78" s="123">
        <v>2</v>
      </c>
      <c r="AL78" s="144" t="s">
        <v>945</v>
      </c>
      <c r="AM78" s="123">
        <v>0</v>
      </c>
      <c r="AN78" s="123">
        <v>0</v>
      </c>
      <c r="AO78" s="123">
        <v>2</v>
      </c>
      <c r="AP78" s="123">
        <v>2</v>
      </c>
      <c r="AQ78" s="144" t="s">
        <v>945</v>
      </c>
      <c r="AR78" s="123">
        <v>0</v>
      </c>
      <c r="AS78" s="123">
        <v>0</v>
      </c>
      <c r="AT78" s="123">
        <v>0</v>
      </c>
      <c r="AU78" s="123">
        <v>2</v>
      </c>
      <c r="AV78" s="123">
        <v>0</v>
      </c>
      <c r="AW78" s="123">
        <v>0</v>
      </c>
      <c r="AX78" s="123">
        <v>2</v>
      </c>
      <c r="AY78" s="144" t="s">
        <v>945</v>
      </c>
      <c r="AZ78" s="123">
        <v>0</v>
      </c>
      <c r="BA78" s="123">
        <v>1</v>
      </c>
      <c r="BB78" s="123">
        <v>0</v>
      </c>
      <c r="BC78" s="123">
        <v>1</v>
      </c>
      <c r="BD78" s="123">
        <v>8</v>
      </c>
      <c r="BE78" s="123">
        <v>35</v>
      </c>
      <c r="BF78" s="123">
        <v>0</v>
      </c>
      <c r="BG78" s="123">
        <v>0</v>
      </c>
      <c r="BH78" s="123">
        <v>0</v>
      </c>
      <c r="BI78" s="123">
        <v>0</v>
      </c>
      <c r="BJ78" s="123">
        <v>0</v>
      </c>
      <c r="BK78" s="123">
        <v>14</v>
      </c>
      <c r="BL78" s="123">
        <v>16</v>
      </c>
      <c r="BM78" s="123">
        <v>0</v>
      </c>
      <c r="BN78" s="123">
        <v>0</v>
      </c>
      <c r="BO78" s="123">
        <v>0</v>
      </c>
      <c r="BP78" s="123">
        <v>6</v>
      </c>
      <c r="BQ78" s="123">
        <v>0</v>
      </c>
      <c r="BR78" s="123">
        <v>1</v>
      </c>
      <c r="BS78" s="123">
        <v>0</v>
      </c>
      <c r="BT78" s="123">
        <v>2</v>
      </c>
      <c r="BU78" s="123">
        <v>0</v>
      </c>
      <c r="BV78" s="123">
        <v>0</v>
      </c>
      <c r="BW78" s="123">
        <v>0</v>
      </c>
      <c r="BX78" s="123">
        <v>0</v>
      </c>
      <c r="BY78" s="123">
        <v>0</v>
      </c>
      <c r="BZ78" s="123">
        <v>0</v>
      </c>
      <c r="CA78" s="123">
        <v>0</v>
      </c>
      <c r="CB78" s="123">
        <v>0</v>
      </c>
      <c r="CC78" s="123">
        <v>1</v>
      </c>
      <c r="CD78" s="123">
        <v>0</v>
      </c>
      <c r="CE78" s="123">
        <v>0</v>
      </c>
      <c r="CF78" s="123">
        <v>1</v>
      </c>
      <c r="CG78" s="123">
        <v>0</v>
      </c>
      <c r="CH78" s="123">
        <v>0</v>
      </c>
      <c r="CI78" s="123">
        <v>1</v>
      </c>
      <c r="CJ78" s="123">
        <v>0</v>
      </c>
      <c r="CK78" s="123">
        <v>0</v>
      </c>
      <c r="CL78" s="123">
        <v>0</v>
      </c>
      <c r="CM78" s="123">
        <v>0</v>
      </c>
      <c r="CN78" s="123">
        <v>0</v>
      </c>
      <c r="CO78" s="123">
        <v>0</v>
      </c>
      <c r="CP78" s="123">
        <v>0</v>
      </c>
      <c r="CQ78" s="123">
        <v>0</v>
      </c>
      <c r="CR78" s="123">
        <v>0</v>
      </c>
      <c r="CS78" s="123">
        <v>0</v>
      </c>
      <c r="CT78" s="123">
        <v>0</v>
      </c>
      <c r="CU78" s="123">
        <v>0</v>
      </c>
      <c r="CV78" s="123">
        <v>0</v>
      </c>
      <c r="CW78" s="123">
        <v>0</v>
      </c>
      <c r="CX78" s="123">
        <v>0</v>
      </c>
      <c r="CY78" s="123">
        <v>0</v>
      </c>
      <c r="CZ78" s="123">
        <v>3</v>
      </c>
      <c r="DA78" s="123">
        <v>0</v>
      </c>
      <c r="DB78" s="123">
        <v>0</v>
      </c>
      <c r="DC78" s="123">
        <v>0</v>
      </c>
      <c r="DD78" s="123">
        <v>0</v>
      </c>
      <c r="DE78" s="123">
        <v>0</v>
      </c>
      <c r="DF78" s="123">
        <v>0</v>
      </c>
      <c r="DG78" s="123">
        <v>0</v>
      </c>
      <c r="DH78" s="123">
        <v>1</v>
      </c>
      <c r="DI78" s="123">
        <v>0</v>
      </c>
      <c r="DJ78" s="123">
        <v>0</v>
      </c>
      <c r="DK78" s="123">
        <v>0</v>
      </c>
      <c r="DL78" s="123">
        <v>0</v>
      </c>
      <c r="DM78" s="123">
        <v>0</v>
      </c>
      <c r="DN78" s="123">
        <v>5</v>
      </c>
      <c r="DO78" s="123">
        <v>0</v>
      </c>
      <c r="DP78" s="123">
        <v>0</v>
      </c>
      <c r="DQ78" s="123">
        <v>102</v>
      </c>
      <c r="DR78" s="123">
        <v>3</v>
      </c>
      <c r="DS78" s="123">
        <v>260</v>
      </c>
      <c r="DT78" s="123">
        <v>0</v>
      </c>
      <c r="DU78" s="123">
        <v>0</v>
      </c>
      <c r="DV78" s="123">
        <v>0</v>
      </c>
      <c r="DW78" s="123">
        <v>0</v>
      </c>
      <c r="DX78" s="123">
        <v>40</v>
      </c>
      <c r="DY78" s="123">
        <v>1</v>
      </c>
      <c r="DZ78" s="142" t="s">
        <v>1762</v>
      </c>
      <c r="EA78" s="123">
        <v>3</v>
      </c>
      <c r="EB78" s="142"/>
      <c r="EC78" s="142" t="s">
        <v>1763</v>
      </c>
      <c r="ED78" s="123">
        <v>1</v>
      </c>
      <c r="EE78" s="123">
        <v>1</v>
      </c>
      <c r="EF78" s="123">
        <v>1</v>
      </c>
      <c r="EG78" s="142" t="s">
        <v>1764</v>
      </c>
      <c r="EH78" s="142" t="s">
        <v>1765</v>
      </c>
      <c r="EI78" s="44">
        <v>18815</v>
      </c>
      <c r="EJ78" s="44">
        <v>452.43</v>
      </c>
      <c r="EK78" s="44">
        <v>16</v>
      </c>
    </row>
    <row r="79" spans="1:141" s="145" customFormat="1" ht="24" x14ac:dyDescent="0.2">
      <c r="A79" s="142" t="s">
        <v>96</v>
      </c>
      <c r="B79" s="142" t="s">
        <v>124</v>
      </c>
      <c r="C79" s="123">
        <v>1</v>
      </c>
      <c r="D79" s="142" t="s">
        <v>123</v>
      </c>
      <c r="E79" s="142" t="s">
        <v>1502</v>
      </c>
      <c r="F79" s="142" t="s">
        <v>1766</v>
      </c>
      <c r="G79" s="142">
        <v>37901</v>
      </c>
      <c r="H79" s="142" t="s">
        <v>124</v>
      </c>
      <c r="I79" s="142" t="s">
        <v>1767</v>
      </c>
      <c r="J79" s="142" t="s">
        <v>1768</v>
      </c>
      <c r="K79" s="142" t="s">
        <v>1411</v>
      </c>
      <c r="L79" s="142" t="s">
        <v>941</v>
      </c>
      <c r="M79" s="142" t="s">
        <v>1068</v>
      </c>
      <c r="N79" s="142" t="s">
        <v>1769</v>
      </c>
      <c r="O79" s="142"/>
      <c r="P79" s="142">
        <v>384342175</v>
      </c>
      <c r="Q79" s="142" t="s">
        <v>1770</v>
      </c>
      <c r="R79" s="142" t="s">
        <v>941</v>
      </c>
      <c r="S79" s="142" t="s">
        <v>1452</v>
      </c>
      <c r="T79" s="142" t="s">
        <v>1771</v>
      </c>
      <c r="U79" s="142"/>
      <c r="V79" s="142">
        <v>384342177</v>
      </c>
      <c r="W79" s="142" t="s">
        <v>1772</v>
      </c>
      <c r="X79" s="123">
        <v>3</v>
      </c>
      <c r="Y79" s="123">
        <v>1</v>
      </c>
      <c r="Z79" s="123">
        <v>4</v>
      </c>
      <c r="AA79" s="143">
        <v>3</v>
      </c>
      <c r="AB79" s="143">
        <v>1</v>
      </c>
      <c r="AC79" s="143">
        <v>4</v>
      </c>
      <c r="AD79" s="144" t="s">
        <v>945</v>
      </c>
      <c r="AE79" s="123">
        <v>3</v>
      </c>
      <c r="AF79" s="144" t="s">
        <v>945</v>
      </c>
      <c r="AG79" s="123">
        <v>0</v>
      </c>
      <c r="AH79" s="123">
        <v>0</v>
      </c>
      <c r="AI79" s="123">
        <v>0</v>
      </c>
      <c r="AJ79" s="123">
        <v>3</v>
      </c>
      <c r="AK79" s="123">
        <v>3</v>
      </c>
      <c r="AL79" s="144" t="s">
        <v>945</v>
      </c>
      <c r="AM79" s="123">
        <v>0</v>
      </c>
      <c r="AN79" s="123">
        <v>3</v>
      </c>
      <c r="AO79" s="123">
        <v>0</v>
      </c>
      <c r="AP79" s="123">
        <v>3</v>
      </c>
      <c r="AQ79" s="144" t="s">
        <v>945</v>
      </c>
      <c r="AR79" s="123">
        <v>0</v>
      </c>
      <c r="AS79" s="123">
        <v>0</v>
      </c>
      <c r="AT79" s="123">
        <v>0</v>
      </c>
      <c r="AU79" s="123">
        <v>2</v>
      </c>
      <c r="AV79" s="123">
        <v>1</v>
      </c>
      <c r="AW79" s="123">
        <v>0</v>
      </c>
      <c r="AX79" s="123">
        <v>3</v>
      </c>
      <c r="AY79" s="144" t="s">
        <v>945</v>
      </c>
      <c r="AZ79" s="123">
        <v>0</v>
      </c>
      <c r="BA79" s="123">
        <v>1</v>
      </c>
      <c r="BB79" s="123">
        <v>1</v>
      </c>
      <c r="BC79" s="123">
        <v>1</v>
      </c>
      <c r="BD79" s="123">
        <v>0</v>
      </c>
      <c r="BE79" s="123">
        <v>19</v>
      </c>
      <c r="BF79" s="123">
        <v>2</v>
      </c>
      <c r="BG79" s="123">
        <v>0</v>
      </c>
      <c r="BH79" s="123">
        <v>7</v>
      </c>
      <c r="BI79" s="123">
        <v>0</v>
      </c>
      <c r="BJ79" s="123">
        <v>0</v>
      </c>
      <c r="BK79" s="123">
        <v>0</v>
      </c>
      <c r="BL79" s="123">
        <v>25</v>
      </c>
      <c r="BM79" s="123">
        <v>0</v>
      </c>
      <c r="BN79" s="123">
        <v>0</v>
      </c>
      <c r="BO79" s="123">
        <v>0</v>
      </c>
      <c r="BP79" s="123">
        <v>1</v>
      </c>
      <c r="BQ79" s="123">
        <v>1</v>
      </c>
      <c r="BR79" s="123">
        <v>1</v>
      </c>
      <c r="BS79" s="123">
        <v>0</v>
      </c>
      <c r="BT79" s="123">
        <v>5</v>
      </c>
      <c r="BU79" s="123">
        <v>0</v>
      </c>
      <c r="BV79" s="123">
        <v>0</v>
      </c>
      <c r="BW79" s="123">
        <v>0</v>
      </c>
      <c r="BX79" s="123">
        <v>0</v>
      </c>
      <c r="BY79" s="123">
        <v>0</v>
      </c>
      <c r="BZ79" s="123">
        <v>0</v>
      </c>
      <c r="CA79" s="123">
        <v>0</v>
      </c>
      <c r="CB79" s="123">
        <v>0</v>
      </c>
      <c r="CC79" s="123">
        <v>0</v>
      </c>
      <c r="CD79" s="123">
        <v>0</v>
      </c>
      <c r="CE79" s="123">
        <v>0</v>
      </c>
      <c r="CF79" s="123">
        <v>0</v>
      </c>
      <c r="CG79" s="123">
        <v>0</v>
      </c>
      <c r="CH79" s="123">
        <v>0</v>
      </c>
      <c r="CI79" s="123">
        <v>6</v>
      </c>
      <c r="CJ79" s="123">
        <v>5</v>
      </c>
      <c r="CK79" s="123">
        <v>0</v>
      </c>
      <c r="CL79" s="123">
        <v>0</v>
      </c>
      <c r="CM79" s="123">
        <v>0</v>
      </c>
      <c r="CN79" s="123">
        <v>0</v>
      </c>
      <c r="CO79" s="123">
        <v>0</v>
      </c>
      <c r="CP79" s="123">
        <v>0</v>
      </c>
      <c r="CQ79" s="123">
        <v>0</v>
      </c>
      <c r="CR79" s="123">
        <v>0</v>
      </c>
      <c r="CS79" s="123">
        <v>0</v>
      </c>
      <c r="CT79" s="123">
        <v>0</v>
      </c>
      <c r="CU79" s="123">
        <v>0</v>
      </c>
      <c r="CV79" s="123">
        <v>0</v>
      </c>
      <c r="CW79" s="123">
        <v>0</v>
      </c>
      <c r="CX79" s="123">
        <v>0</v>
      </c>
      <c r="CY79" s="123">
        <v>0</v>
      </c>
      <c r="CZ79" s="123">
        <v>0</v>
      </c>
      <c r="DA79" s="123">
        <v>0</v>
      </c>
      <c r="DB79" s="123">
        <v>0</v>
      </c>
      <c r="DC79" s="123">
        <v>0</v>
      </c>
      <c r="DD79" s="123">
        <v>0</v>
      </c>
      <c r="DE79" s="123">
        <v>0</v>
      </c>
      <c r="DF79" s="123">
        <v>0</v>
      </c>
      <c r="DG79" s="123">
        <v>0</v>
      </c>
      <c r="DH79" s="123">
        <v>0</v>
      </c>
      <c r="DI79" s="123">
        <v>0</v>
      </c>
      <c r="DJ79" s="123">
        <v>0</v>
      </c>
      <c r="DK79" s="123">
        <v>0</v>
      </c>
      <c r="DL79" s="123">
        <v>0</v>
      </c>
      <c r="DM79" s="123">
        <v>0</v>
      </c>
      <c r="DN79" s="123">
        <v>0</v>
      </c>
      <c r="DO79" s="123">
        <v>0</v>
      </c>
      <c r="DP79" s="123">
        <v>0</v>
      </c>
      <c r="DQ79" s="123">
        <v>42</v>
      </c>
      <c r="DR79" s="123">
        <v>6</v>
      </c>
      <c r="DS79" s="123">
        <v>614</v>
      </c>
      <c r="DT79" s="123">
        <v>0</v>
      </c>
      <c r="DU79" s="123">
        <v>0</v>
      </c>
      <c r="DV79" s="123">
        <v>0</v>
      </c>
      <c r="DW79" s="123">
        <v>0</v>
      </c>
      <c r="DX79" s="123">
        <v>50</v>
      </c>
      <c r="DY79" s="123">
        <v>0</v>
      </c>
      <c r="DZ79" s="142"/>
      <c r="EA79" s="123">
        <v>2</v>
      </c>
      <c r="EB79" s="142"/>
      <c r="EC79" s="142"/>
      <c r="ED79" s="123">
        <v>1</v>
      </c>
      <c r="EE79" s="123">
        <v>1</v>
      </c>
      <c r="EF79" s="123">
        <v>1</v>
      </c>
      <c r="EG79" s="142"/>
      <c r="EH79" s="142"/>
      <c r="EI79" s="44">
        <v>24772</v>
      </c>
      <c r="EJ79" s="44">
        <v>538.32000000000005</v>
      </c>
      <c r="EK79" s="44">
        <v>25</v>
      </c>
    </row>
    <row r="80" spans="1:141" s="145" customFormat="1" x14ac:dyDescent="0.2">
      <c r="A80" s="142" t="s">
        <v>96</v>
      </c>
      <c r="B80" s="142" t="s">
        <v>126</v>
      </c>
      <c r="C80" s="123">
        <v>1</v>
      </c>
      <c r="D80" s="142" t="s">
        <v>125</v>
      </c>
      <c r="E80" s="142" t="s">
        <v>1142</v>
      </c>
      <c r="F80" s="142">
        <v>2</v>
      </c>
      <c r="G80" s="142">
        <v>37501</v>
      </c>
      <c r="H80" s="142" t="s">
        <v>1773</v>
      </c>
      <c r="I80" s="142" t="s">
        <v>1774</v>
      </c>
      <c r="J80" s="142" t="s">
        <v>1775</v>
      </c>
      <c r="K80" s="142" t="s">
        <v>1411</v>
      </c>
      <c r="L80" s="142" t="s">
        <v>941</v>
      </c>
      <c r="M80" s="142" t="s">
        <v>1275</v>
      </c>
      <c r="N80" s="142" t="s">
        <v>1776</v>
      </c>
      <c r="O80" s="142" t="s">
        <v>973</v>
      </c>
      <c r="P80" s="142">
        <v>385772271</v>
      </c>
      <c r="Q80" s="142" t="s">
        <v>1777</v>
      </c>
      <c r="R80" s="142" t="s">
        <v>1369</v>
      </c>
      <c r="S80" s="142" t="s">
        <v>1275</v>
      </c>
      <c r="T80" s="142" t="s">
        <v>1776</v>
      </c>
      <c r="U80" s="142" t="s">
        <v>973</v>
      </c>
      <c r="V80" s="142">
        <v>385772271</v>
      </c>
      <c r="W80" s="142" t="s">
        <v>1777</v>
      </c>
      <c r="X80" s="123">
        <v>2</v>
      </c>
      <c r="Y80" s="123">
        <v>0</v>
      </c>
      <c r="Z80" s="123">
        <v>2</v>
      </c>
      <c r="AA80" s="143">
        <v>2</v>
      </c>
      <c r="AB80" s="143">
        <v>0</v>
      </c>
      <c r="AC80" s="143">
        <v>2</v>
      </c>
      <c r="AD80" s="144" t="s">
        <v>945</v>
      </c>
      <c r="AE80" s="123">
        <v>1</v>
      </c>
      <c r="AF80" s="144" t="s">
        <v>945</v>
      </c>
      <c r="AG80" s="123">
        <v>0</v>
      </c>
      <c r="AH80" s="123">
        <v>0</v>
      </c>
      <c r="AI80" s="123">
        <v>0</v>
      </c>
      <c r="AJ80" s="123">
        <v>2</v>
      </c>
      <c r="AK80" s="123">
        <v>2</v>
      </c>
      <c r="AL80" s="144" t="s">
        <v>945</v>
      </c>
      <c r="AM80" s="123">
        <v>1</v>
      </c>
      <c r="AN80" s="123">
        <v>0</v>
      </c>
      <c r="AO80" s="123">
        <v>1</v>
      </c>
      <c r="AP80" s="123">
        <v>2</v>
      </c>
      <c r="AQ80" s="144" t="s">
        <v>945</v>
      </c>
      <c r="AR80" s="123">
        <v>0</v>
      </c>
      <c r="AS80" s="123">
        <v>0</v>
      </c>
      <c r="AT80" s="123">
        <v>1</v>
      </c>
      <c r="AU80" s="123">
        <v>1</v>
      </c>
      <c r="AV80" s="123">
        <v>0</v>
      </c>
      <c r="AW80" s="123">
        <v>0</v>
      </c>
      <c r="AX80" s="123">
        <v>2</v>
      </c>
      <c r="AY80" s="144" t="s">
        <v>945</v>
      </c>
      <c r="AZ80" s="123">
        <v>1</v>
      </c>
      <c r="BA80" s="123">
        <v>1</v>
      </c>
      <c r="BB80" s="123">
        <v>1</v>
      </c>
      <c r="BC80" s="123">
        <v>1</v>
      </c>
      <c r="BD80" s="123">
        <v>20</v>
      </c>
      <c r="BE80" s="123">
        <v>75</v>
      </c>
      <c r="BF80" s="123">
        <v>0</v>
      </c>
      <c r="BG80" s="123">
        <v>0</v>
      </c>
      <c r="BH80" s="123">
        <v>11</v>
      </c>
      <c r="BI80" s="123">
        <v>0</v>
      </c>
      <c r="BJ80" s="123">
        <v>1</v>
      </c>
      <c r="BK80" s="123">
        <v>0</v>
      </c>
      <c r="BL80" s="123">
        <v>32</v>
      </c>
      <c r="BM80" s="123">
        <v>1</v>
      </c>
      <c r="BN80" s="123">
        <v>3</v>
      </c>
      <c r="BO80" s="123">
        <v>2</v>
      </c>
      <c r="BP80" s="123">
        <v>3</v>
      </c>
      <c r="BQ80" s="123">
        <v>0</v>
      </c>
      <c r="BR80" s="123">
        <v>2</v>
      </c>
      <c r="BS80" s="123">
        <v>0</v>
      </c>
      <c r="BT80" s="123">
        <v>21</v>
      </c>
      <c r="BU80" s="123">
        <v>0</v>
      </c>
      <c r="BV80" s="123">
        <v>0</v>
      </c>
      <c r="BW80" s="123">
        <v>0</v>
      </c>
      <c r="BX80" s="123">
        <v>0</v>
      </c>
      <c r="BY80" s="123">
        <v>0</v>
      </c>
      <c r="BZ80" s="123">
        <v>0</v>
      </c>
      <c r="CA80" s="123">
        <v>0</v>
      </c>
      <c r="CB80" s="123">
        <v>0</v>
      </c>
      <c r="CC80" s="123">
        <v>1</v>
      </c>
      <c r="CD80" s="123">
        <v>0</v>
      </c>
      <c r="CE80" s="123">
        <v>0</v>
      </c>
      <c r="CF80" s="123">
        <v>3</v>
      </c>
      <c r="CG80" s="123">
        <v>0</v>
      </c>
      <c r="CH80" s="123">
        <v>0</v>
      </c>
      <c r="CI80" s="123">
        <v>8</v>
      </c>
      <c r="CJ80" s="123">
        <v>12</v>
      </c>
      <c r="CK80" s="123">
        <v>3</v>
      </c>
      <c r="CL80" s="123">
        <v>0</v>
      </c>
      <c r="CM80" s="123">
        <v>0</v>
      </c>
      <c r="CN80" s="123">
        <v>0</v>
      </c>
      <c r="CO80" s="123">
        <v>0</v>
      </c>
      <c r="CP80" s="123">
        <v>0</v>
      </c>
      <c r="CQ80" s="123">
        <v>0</v>
      </c>
      <c r="CR80" s="123">
        <v>0</v>
      </c>
      <c r="CS80" s="123">
        <v>0</v>
      </c>
      <c r="CT80" s="123">
        <v>0</v>
      </c>
      <c r="CU80" s="123">
        <v>0</v>
      </c>
      <c r="CV80" s="123">
        <v>0</v>
      </c>
      <c r="CW80" s="123">
        <v>0</v>
      </c>
      <c r="CX80" s="123">
        <v>0</v>
      </c>
      <c r="CY80" s="123">
        <v>1</v>
      </c>
      <c r="CZ80" s="123">
        <v>8</v>
      </c>
      <c r="DA80" s="123">
        <v>0</v>
      </c>
      <c r="DB80" s="123">
        <v>0</v>
      </c>
      <c r="DC80" s="123">
        <v>0</v>
      </c>
      <c r="DD80" s="123">
        <v>0</v>
      </c>
      <c r="DE80" s="123">
        <v>0</v>
      </c>
      <c r="DF80" s="123">
        <v>1</v>
      </c>
      <c r="DG80" s="123">
        <v>0</v>
      </c>
      <c r="DH80" s="123">
        <v>1</v>
      </c>
      <c r="DI80" s="123">
        <v>0</v>
      </c>
      <c r="DJ80" s="123">
        <v>0</v>
      </c>
      <c r="DK80" s="123">
        <v>0</v>
      </c>
      <c r="DL80" s="123">
        <v>0</v>
      </c>
      <c r="DM80" s="123">
        <v>0</v>
      </c>
      <c r="DN80" s="123">
        <v>0</v>
      </c>
      <c r="DO80" s="123">
        <v>0</v>
      </c>
      <c r="DP80" s="123">
        <v>0</v>
      </c>
      <c r="DQ80" s="123">
        <v>117</v>
      </c>
      <c r="DR80" s="123">
        <v>2</v>
      </c>
      <c r="DS80" s="123">
        <v>83</v>
      </c>
      <c r="DT80" s="123">
        <v>0</v>
      </c>
      <c r="DU80" s="123">
        <v>0</v>
      </c>
      <c r="DV80" s="123">
        <v>0</v>
      </c>
      <c r="DW80" s="123">
        <v>0</v>
      </c>
      <c r="DX80" s="123">
        <v>70</v>
      </c>
      <c r="DY80" s="123">
        <v>0</v>
      </c>
      <c r="DZ80" s="142" t="s">
        <v>973</v>
      </c>
      <c r="EA80" s="123">
        <v>2</v>
      </c>
      <c r="EB80" s="142" t="s">
        <v>973</v>
      </c>
      <c r="EC80" s="142" t="s">
        <v>973</v>
      </c>
      <c r="ED80" s="123">
        <v>1</v>
      </c>
      <c r="EE80" s="123">
        <v>1</v>
      </c>
      <c r="EF80" s="123">
        <v>1</v>
      </c>
      <c r="EG80" s="142" t="s">
        <v>973</v>
      </c>
      <c r="EH80" s="142" t="s">
        <v>973</v>
      </c>
      <c r="EI80" s="44">
        <v>14104</v>
      </c>
      <c r="EJ80" s="44">
        <v>262.39999999999998</v>
      </c>
      <c r="EK80" s="44">
        <v>14</v>
      </c>
    </row>
    <row r="81" spans="1:141" s="145" customFormat="1" ht="132" x14ac:dyDescent="0.2">
      <c r="A81" s="142" t="s">
        <v>96</v>
      </c>
      <c r="B81" s="142" t="s">
        <v>128</v>
      </c>
      <c r="C81" s="123">
        <v>1</v>
      </c>
      <c r="D81" s="142" t="s">
        <v>127</v>
      </c>
      <c r="E81" s="142" t="s">
        <v>1778</v>
      </c>
      <c r="F81" s="142">
        <v>6</v>
      </c>
      <c r="G81" s="142">
        <v>38517</v>
      </c>
      <c r="H81" s="142" t="s">
        <v>128</v>
      </c>
      <c r="I81" s="142" t="s">
        <v>1779</v>
      </c>
      <c r="J81" s="142" t="s">
        <v>1780</v>
      </c>
      <c r="K81" s="142" t="s">
        <v>1411</v>
      </c>
      <c r="L81" s="142" t="s">
        <v>941</v>
      </c>
      <c r="M81" s="142" t="s">
        <v>1058</v>
      </c>
      <c r="N81" s="142" t="s">
        <v>1781</v>
      </c>
      <c r="O81" s="142"/>
      <c r="P81" s="142">
        <v>606907553</v>
      </c>
      <c r="Q81" s="142" t="s">
        <v>1782</v>
      </c>
      <c r="R81" s="142" t="s">
        <v>941</v>
      </c>
      <c r="S81" s="142" t="s">
        <v>1587</v>
      </c>
      <c r="T81" s="142" t="s">
        <v>1783</v>
      </c>
      <c r="U81" s="142"/>
      <c r="V81" s="142">
        <v>388402255</v>
      </c>
      <c r="W81" s="142" t="s">
        <v>1784</v>
      </c>
      <c r="X81" s="123">
        <v>3</v>
      </c>
      <c r="Y81" s="123">
        <v>0</v>
      </c>
      <c r="Z81" s="123">
        <v>3</v>
      </c>
      <c r="AA81" s="143">
        <v>3</v>
      </c>
      <c r="AB81" s="143">
        <v>0</v>
      </c>
      <c r="AC81" s="143">
        <v>3</v>
      </c>
      <c r="AD81" s="144" t="s">
        <v>945</v>
      </c>
      <c r="AE81" s="123">
        <v>2</v>
      </c>
      <c r="AF81" s="144" t="s">
        <v>945</v>
      </c>
      <c r="AG81" s="123">
        <v>0</v>
      </c>
      <c r="AH81" s="123">
        <v>0</v>
      </c>
      <c r="AI81" s="123">
        <v>0</v>
      </c>
      <c r="AJ81" s="123">
        <v>3</v>
      </c>
      <c r="AK81" s="123">
        <v>3</v>
      </c>
      <c r="AL81" s="144" t="s">
        <v>945</v>
      </c>
      <c r="AM81" s="123">
        <v>2</v>
      </c>
      <c r="AN81" s="123">
        <v>0</v>
      </c>
      <c r="AO81" s="123">
        <v>1</v>
      </c>
      <c r="AP81" s="123">
        <v>3</v>
      </c>
      <c r="AQ81" s="144" t="s">
        <v>945</v>
      </c>
      <c r="AR81" s="123">
        <v>0</v>
      </c>
      <c r="AS81" s="123">
        <v>0</v>
      </c>
      <c r="AT81" s="123">
        <v>0</v>
      </c>
      <c r="AU81" s="123">
        <v>3</v>
      </c>
      <c r="AV81" s="123">
        <v>0</v>
      </c>
      <c r="AW81" s="123">
        <v>0</v>
      </c>
      <c r="AX81" s="123">
        <v>3</v>
      </c>
      <c r="AY81" s="144" t="s">
        <v>945</v>
      </c>
      <c r="AZ81" s="123">
        <v>0</v>
      </c>
      <c r="BA81" s="123">
        <v>1</v>
      </c>
      <c r="BB81" s="123">
        <v>0</v>
      </c>
      <c r="BC81" s="123">
        <v>1</v>
      </c>
      <c r="BD81" s="123">
        <v>5</v>
      </c>
      <c r="BE81" s="123">
        <v>27</v>
      </c>
      <c r="BF81" s="123">
        <v>0</v>
      </c>
      <c r="BG81" s="123">
        <v>0</v>
      </c>
      <c r="BH81" s="123">
        <v>6</v>
      </c>
      <c r="BI81" s="123">
        <v>0</v>
      </c>
      <c r="BJ81" s="123">
        <v>0</v>
      </c>
      <c r="BK81" s="123">
        <v>5</v>
      </c>
      <c r="BL81" s="123">
        <v>18</v>
      </c>
      <c r="BM81" s="123">
        <v>0</v>
      </c>
      <c r="BN81" s="123">
        <v>0</v>
      </c>
      <c r="BO81" s="123">
        <v>0</v>
      </c>
      <c r="BP81" s="123">
        <v>15</v>
      </c>
      <c r="BQ81" s="123">
        <v>1</v>
      </c>
      <c r="BR81" s="123">
        <v>0</v>
      </c>
      <c r="BS81" s="123">
        <v>0</v>
      </c>
      <c r="BT81" s="123">
        <v>4</v>
      </c>
      <c r="BU81" s="123">
        <v>0</v>
      </c>
      <c r="BV81" s="123">
        <v>0</v>
      </c>
      <c r="BW81" s="123">
        <v>0</v>
      </c>
      <c r="BX81" s="123">
        <v>0</v>
      </c>
      <c r="BY81" s="123">
        <v>0</v>
      </c>
      <c r="BZ81" s="123">
        <v>0</v>
      </c>
      <c r="CA81" s="123">
        <v>0</v>
      </c>
      <c r="CB81" s="123">
        <v>0</v>
      </c>
      <c r="CC81" s="123">
        <v>0</v>
      </c>
      <c r="CD81" s="123">
        <v>0</v>
      </c>
      <c r="CE81" s="123">
        <v>0</v>
      </c>
      <c r="CF81" s="123">
        <v>2</v>
      </c>
      <c r="CG81" s="123">
        <v>0</v>
      </c>
      <c r="CH81" s="123">
        <v>0</v>
      </c>
      <c r="CI81" s="123">
        <v>1</v>
      </c>
      <c r="CJ81" s="123">
        <v>1</v>
      </c>
      <c r="CK81" s="123">
        <v>3</v>
      </c>
      <c r="CL81" s="123">
        <v>0</v>
      </c>
      <c r="CM81" s="123">
        <v>0</v>
      </c>
      <c r="CN81" s="123">
        <v>0</v>
      </c>
      <c r="CO81" s="123">
        <v>0</v>
      </c>
      <c r="CP81" s="123">
        <v>0</v>
      </c>
      <c r="CQ81" s="123">
        <v>3</v>
      </c>
      <c r="CR81" s="123">
        <v>0</v>
      </c>
      <c r="CS81" s="123">
        <v>0</v>
      </c>
      <c r="CT81" s="123">
        <v>0</v>
      </c>
      <c r="CU81" s="123">
        <v>0</v>
      </c>
      <c r="CV81" s="123">
        <v>0</v>
      </c>
      <c r="CW81" s="123">
        <v>0</v>
      </c>
      <c r="CX81" s="123">
        <v>0</v>
      </c>
      <c r="CY81" s="123">
        <v>0</v>
      </c>
      <c r="CZ81" s="123">
        <v>0</v>
      </c>
      <c r="DA81" s="123">
        <v>0</v>
      </c>
      <c r="DB81" s="123">
        <v>0</v>
      </c>
      <c r="DC81" s="123">
        <v>0</v>
      </c>
      <c r="DD81" s="123">
        <v>0</v>
      </c>
      <c r="DE81" s="123">
        <v>0</v>
      </c>
      <c r="DF81" s="123">
        <v>1</v>
      </c>
      <c r="DG81" s="123">
        <v>0</v>
      </c>
      <c r="DH81" s="123">
        <v>1</v>
      </c>
      <c r="DI81" s="123">
        <v>1</v>
      </c>
      <c r="DJ81" s="123">
        <v>1</v>
      </c>
      <c r="DK81" s="123">
        <v>0</v>
      </c>
      <c r="DL81" s="123">
        <v>0</v>
      </c>
      <c r="DM81" s="123">
        <v>0</v>
      </c>
      <c r="DN81" s="123">
        <v>2</v>
      </c>
      <c r="DO81" s="123">
        <v>0</v>
      </c>
      <c r="DP81" s="123">
        <v>0</v>
      </c>
      <c r="DQ81" s="123">
        <v>71</v>
      </c>
      <c r="DR81" s="123">
        <v>4</v>
      </c>
      <c r="DS81" s="123">
        <v>160</v>
      </c>
      <c r="DT81" s="123">
        <v>0</v>
      </c>
      <c r="DU81" s="123"/>
      <c r="DV81" s="123">
        <v>0</v>
      </c>
      <c r="DW81" s="123">
        <v>0</v>
      </c>
      <c r="DX81" s="123">
        <v>40</v>
      </c>
      <c r="DY81" s="123">
        <v>1</v>
      </c>
      <c r="DZ81" s="142" t="s">
        <v>1785</v>
      </c>
      <c r="EA81" s="123">
        <v>3</v>
      </c>
      <c r="EB81" s="142" t="s">
        <v>1786</v>
      </c>
      <c r="EC81" s="142" t="s">
        <v>1787</v>
      </c>
      <c r="ED81" s="123">
        <v>1</v>
      </c>
      <c r="EE81" s="123">
        <v>1</v>
      </c>
      <c r="EF81" s="123">
        <v>1</v>
      </c>
      <c r="EG81" s="142" t="s">
        <v>1788</v>
      </c>
      <c r="EH81" s="142" t="s">
        <v>1789</v>
      </c>
      <c r="EI81" s="44">
        <v>17420</v>
      </c>
      <c r="EJ81" s="44">
        <v>535.35</v>
      </c>
      <c r="EK81" s="44">
        <v>21</v>
      </c>
    </row>
    <row r="82" spans="1:141" s="145" customFormat="1" ht="48" x14ac:dyDescent="0.2">
      <c r="A82" s="142" t="s">
        <v>96</v>
      </c>
      <c r="B82" s="142" t="s">
        <v>130</v>
      </c>
      <c r="C82" s="123">
        <v>1</v>
      </c>
      <c r="D82" s="142" t="s">
        <v>129</v>
      </c>
      <c r="E82" s="142" t="s">
        <v>1790</v>
      </c>
      <c r="F82" s="142">
        <v>18</v>
      </c>
      <c r="G82" s="142">
        <v>38901</v>
      </c>
      <c r="H82" s="142" t="s">
        <v>1791</v>
      </c>
      <c r="I82" s="142" t="s">
        <v>1792</v>
      </c>
      <c r="J82" s="142" t="s">
        <v>1793</v>
      </c>
      <c r="K82" s="142" t="s">
        <v>1411</v>
      </c>
      <c r="L82" s="142" t="s">
        <v>941</v>
      </c>
      <c r="M82" s="142" t="s">
        <v>1794</v>
      </c>
      <c r="N82" s="142" t="s">
        <v>1795</v>
      </c>
      <c r="O82" s="142"/>
      <c r="P82" s="142">
        <v>383379170</v>
      </c>
      <c r="Q82" s="142" t="s">
        <v>1796</v>
      </c>
      <c r="R82" s="142" t="s">
        <v>941</v>
      </c>
      <c r="S82" s="142" t="s">
        <v>1797</v>
      </c>
      <c r="T82" s="142" t="s">
        <v>1798</v>
      </c>
      <c r="U82" s="142"/>
      <c r="V82" s="142">
        <v>383379171</v>
      </c>
      <c r="W82" s="142" t="s">
        <v>1799</v>
      </c>
      <c r="X82" s="123">
        <v>1</v>
      </c>
      <c r="Y82" s="123">
        <v>1</v>
      </c>
      <c r="Z82" s="123">
        <v>2</v>
      </c>
      <c r="AA82" s="143">
        <v>1</v>
      </c>
      <c r="AB82" s="143">
        <v>0.5</v>
      </c>
      <c r="AC82" s="143">
        <v>1.5</v>
      </c>
      <c r="AD82" s="144" t="s">
        <v>945</v>
      </c>
      <c r="AE82" s="123">
        <v>1</v>
      </c>
      <c r="AF82" s="144" t="s">
        <v>945</v>
      </c>
      <c r="AG82" s="123">
        <v>0</v>
      </c>
      <c r="AH82" s="123">
        <v>0</v>
      </c>
      <c r="AI82" s="123">
        <v>0</v>
      </c>
      <c r="AJ82" s="123">
        <v>1</v>
      </c>
      <c r="AK82" s="123">
        <v>1</v>
      </c>
      <c r="AL82" s="144" t="s">
        <v>945</v>
      </c>
      <c r="AM82" s="123">
        <v>0</v>
      </c>
      <c r="AN82" s="123">
        <v>0</v>
      </c>
      <c r="AO82" s="123">
        <v>1</v>
      </c>
      <c r="AP82" s="123">
        <v>1</v>
      </c>
      <c r="AQ82" s="144" t="s">
        <v>945</v>
      </c>
      <c r="AR82" s="123">
        <v>0</v>
      </c>
      <c r="AS82" s="123">
        <v>0</v>
      </c>
      <c r="AT82" s="123">
        <v>0</v>
      </c>
      <c r="AU82" s="123">
        <v>1</v>
      </c>
      <c r="AV82" s="123">
        <v>0</v>
      </c>
      <c r="AW82" s="123">
        <v>0</v>
      </c>
      <c r="AX82" s="123">
        <v>1</v>
      </c>
      <c r="AY82" s="144" t="s">
        <v>945</v>
      </c>
      <c r="AZ82" s="123">
        <v>1</v>
      </c>
      <c r="BA82" s="123">
        <v>1</v>
      </c>
      <c r="BB82" s="123">
        <v>0</v>
      </c>
      <c r="BC82" s="123">
        <v>1</v>
      </c>
      <c r="BD82" s="123">
        <v>5</v>
      </c>
      <c r="BE82" s="123">
        <v>25</v>
      </c>
      <c r="BF82" s="123">
        <v>0</v>
      </c>
      <c r="BG82" s="123">
        <v>0</v>
      </c>
      <c r="BH82" s="123">
        <v>1</v>
      </c>
      <c r="BI82" s="123">
        <v>0</v>
      </c>
      <c r="BJ82" s="123">
        <v>0</v>
      </c>
      <c r="BK82" s="123">
        <v>0</v>
      </c>
      <c r="BL82" s="123">
        <v>13</v>
      </c>
      <c r="BM82" s="123">
        <v>1</v>
      </c>
      <c r="BN82" s="123">
        <v>0</v>
      </c>
      <c r="BO82" s="123">
        <v>0</v>
      </c>
      <c r="BP82" s="123">
        <v>34</v>
      </c>
      <c r="BQ82" s="123">
        <v>0</v>
      </c>
      <c r="BR82" s="123">
        <v>0</v>
      </c>
      <c r="BS82" s="123">
        <v>0</v>
      </c>
      <c r="BT82" s="123">
        <v>3</v>
      </c>
      <c r="BU82" s="123">
        <v>0</v>
      </c>
      <c r="BV82" s="123">
        <v>0</v>
      </c>
      <c r="BW82" s="123">
        <v>0</v>
      </c>
      <c r="BX82" s="123">
        <v>0</v>
      </c>
      <c r="BY82" s="123">
        <v>0</v>
      </c>
      <c r="BZ82" s="123">
        <v>0</v>
      </c>
      <c r="CA82" s="123">
        <v>0</v>
      </c>
      <c r="CB82" s="123">
        <v>0</v>
      </c>
      <c r="CC82" s="123">
        <v>0</v>
      </c>
      <c r="CD82" s="123">
        <v>0</v>
      </c>
      <c r="CE82" s="123">
        <v>0</v>
      </c>
      <c r="CF82" s="123">
        <v>0</v>
      </c>
      <c r="CG82" s="123">
        <v>0</v>
      </c>
      <c r="CH82" s="123">
        <v>0</v>
      </c>
      <c r="CI82" s="123">
        <v>0</v>
      </c>
      <c r="CJ82" s="123">
        <v>0</v>
      </c>
      <c r="CK82" s="123">
        <v>0</v>
      </c>
      <c r="CL82" s="123">
        <v>0</v>
      </c>
      <c r="CM82" s="123">
        <v>0</v>
      </c>
      <c r="CN82" s="123">
        <v>0</v>
      </c>
      <c r="CO82" s="123">
        <v>0</v>
      </c>
      <c r="CP82" s="123">
        <v>0</v>
      </c>
      <c r="CQ82" s="123">
        <v>0</v>
      </c>
      <c r="CR82" s="123">
        <v>0</v>
      </c>
      <c r="CS82" s="123">
        <v>0</v>
      </c>
      <c r="CT82" s="123">
        <v>0</v>
      </c>
      <c r="CU82" s="123">
        <v>0</v>
      </c>
      <c r="CV82" s="123">
        <v>0</v>
      </c>
      <c r="CW82" s="123">
        <v>0</v>
      </c>
      <c r="CX82" s="123">
        <v>0</v>
      </c>
      <c r="CY82" s="123">
        <v>0</v>
      </c>
      <c r="CZ82" s="123">
        <v>0</v>
      </c>
      <c r="DA82" s="123">
        <v>0</v>
      </c>
      <c r="DB82" s="123">
        <v>1</v>
      </c>
      <c r="DC82" s="123">
        <v>0</v>
      </c>
      <c r="DD82" s="123">
        <v>0</v>
      </c>
      <c r="DE82" s="123">
        <v>0</v>
      </c>
      <c r="DF82" s="123">
        <v>0</v>
      </c>
      <c r="DG82" s="123">
        <v>0</v>
      </c>
      <c r="DH82" s="123">
        <v>0</v>
      </c>
      <c r="DI82" s="123">
        <v>0</v>
      </c>
      <c r="DJ82" s="123">
        <v>0</v>
      </c>
      <c r="DK82" s="123">
        <v>0</v>
      </c>
      <c r="DL82" s="123">
        <v>0</v>
      </c>
      <c r="DM82" s="123">
        <v>0</v>
      </c>
      <c r="DN82" s="123">
        <v>1</v>
      </c>
      <c r="DO82" s="123">
        <v>0</v>
      </c>
      <c r="DP82" s="123">
        <v>0</v>
      </c>
      <c r="DQ82" s="123">
        <v>42</v>
      </c>
      <c r="DR82" s="123">
        <v>0</v>
      </c>
      <c r="DS82" s="123">
        <v>273</v>
      </c>
      <c r="DT82" s="123"/>
      <c r="DU82" s="123"/>
      <c r="DV82" s="123">
        <v>0</v>
      </c>
      <c r="DW82" s="123">
        <v>0</v>
      </c>
      <c r="DX82" s="123">
        <v>30</v>
      </c>
      <c r="DY82" s="123">
        <v>1</v>
      </c>
      <c r="DZ82" s="142"/>
      <c r="EA82" s="123">
        <v>4</v>
      </c>
      <c r="EB82" s="142" t="s">
        <v>1800</v>
      </c>
      <c r="EC82" s="142" t="s">
        <v>1801</v>
      </c>
      <c r="ED82" s="123">
        <v>1</v>
      </c>
      <c r="EE82" s="123">
        <v>1</v>
      </c>
      <c r="EF82" s="123">
        <v>1</v>
      </c>
      <c r="EG82" s="142" t="s">
        <v>1802</v>
      </c>
      <c r="EH82" s="142" t="s">
        <v>1803</v>
      </c>
      <c r="EI82" s="44">
        <v>11625</v>
      </c>
      <c r="EJ82" s="44">
        <v>179.22</v>
      </c>
      <c r="EK82" s="44">
        <v>17</v>
      </c>
    </row>
    <row r="83" spans="1:141" s="145" customFormat="1" ht="24" x14ac:dyDescent="0.2">
      <c r="A83" s="142" t="s">
        <v>355</v>
      </c>
      <c r="B83" s="142" t="s">
        <v>357</v>
      </c>
      <c r="C83" s="123">
        <v>1</v>
      </c>
      <c r="D83" s="142" t="s">
        <v>356</v>
      </c>
      <c r="E83" s="142" t="s">
        <v>1398</v>
      </c>
      <c r="F83" s="142">
        <v>143</v>
      </c>
      <c r="G83" s="142">
        <v>33601</v>
      </c>
      <c r="H83" s="142" t="s">
        <v>357</v>
      </c>
      <c r="I83" s="142" t="s">
        <v>1804</v>
      </c>
      <c r="J83" s="142" t="s">
        <v>1805</v>
      </c>
      <c r="K83" s="142" t="s">
        <v>1411</v>
      </c>
      <c r="L83" s="142" t="s">
        <v>941</v>
      </c>
      <c r="M83" s="142" t="s">
        <v>1528</v>
      </c>
      <c r="N83" s="142" t="s">
        <v>1806</v>
      </c>
      <c r="O83" s="142"/>
      <c r="P83" s="142">
        <v>371516156</v>
      </c>
      <c r="Q83" s="142" t="s">
        <v>1807</v>
      </c>
      <c r="R83" s="142" t="s">
        <v>941</v>
      </c>
      <c r="S83" s="142" t="s">
        <v>1808</v>
      </c>
      <c r="T83" s="142" t="s">
        <v>1809</v>
      </c>
      <c r="U83" s="142"/>
      <c r="V83" s="142">
        <v>371516157</v>
      </c>
      <c r="W83" s="142" t="s">
        <v>1810</v>
      </c>
      <c r="X83" s="123">
        <v>2</v>
      </c>
      <c r="Y83" s="123">
        <v>0</v>
      </c>
      <c r="Z83" s="123">
        <v>2</v>
      </c>
      <c r="AA83" s="143">
        <v>2</v>
      </c>
      <c r="AB83" s="143">
        <v>0</v>
      </c>
      <c r="AC83" s="143">
        <v>2</v>
      </c>
      <c r="AD83" s="144" t="s">
        <v>945</v>
      </c>
      <c r="AE83" s="123">
        <v>2</v>
      </c>
      <c r="AF83" s="144" t="s">
        <v>945</v>
      </c>
      <c r="AG83" s="123">
        <v>0</v>
      </c>
      <c r="AH83" s="123">
        <v>1</v>
      </c>
      <c r="AI83" s="123">
        <v>0</v>
      </c>
      <c r="AJ83" s="123">
        <v>1</v>
      </c>
      <c r="AK83" s="123">
        <v>2</v>
      </c>
      <c r="AL83" s="144" t="s">
        <v>945</v>
      </c>
      <c r="AM83" s="123">
        <v>0</v>
      </c>
      <c r="AN83" s="123">
        <v>0</v>
      </c>
      <c r="AO83" s="123">
        <v>2</v>
      </c>
      <c r="AP83" s="123">
        <v>2</v>
      </c>
      <c r="AQ83" s="144" t="s">
        <v>945</v>
      </c>
      <c r="AR83" s="123">
        <v>0</v>
      </c>
      <c r="AS83" s="123">
        <v>0</v>
      </c>
      <c r="AT83" s="123">
        <v>1</v>
      </c>
      <c r="AU83" s="123">
        <v>1</v>
      </c>
      <c r="AV83" s="123">
        <v>0</v>
      </c>
      <c r="AW83" s="123">
        <v>0</v>
      </c>
      <c r="AX83" s="123">
        <v>2</v>
      </c>
      <c r="AY83" s="144" t="s">
        <v>945</v>
      </c>
      <c r="AZ83" s="123">
        <v>1</v>
      </c>
      <c r="BA83" s="123">
        <v>1</v>
      </c>
      <c r="BB83" s="123">
        <v>1</v>
      </c>
      <c r="BC83" s="123">
        <v>1</v>
      </c>
      <c r="BD83" s="123">
        <v>2</v>
      </c>
      <c r="BE83" s="123">
        <v>43</v>
      </c>
      <c r="BF83" s="123">
        <v>0</v>
      </c>
      <c r="BG83" s="123">
        <v>0</v>
      </c>
      <c r="BH83" s="123">
        <v>4</v>
      </c>
      <c r="BI83" s="123">
        <v>0</v>
      </c>
      <c r="BJ83" s="123">
        <v>0</v>
      </c>
      <c r="BK83" s="123">
        <v>0</v>
      </c>
      <c r="BL83" s="123">
        <v>18</v>
      </c>
      <c r="BM83" s="123">
        <v>0</v>
      </c>
      <c r="BN83" s="123">
        <v>0</v>
      </c>
      <c r="BO83" s="123">
        <v>9</v>
      </c>
      <c r="BP83" s="123">
        <v>3</v>
      </c>
      <c r="BQ83" s="123">
        <v>0</v>
      </c>
      <c r="BR83" s="123">
        <v>0</v>
      </c>
      <c r="BS83" s="123">
        <v>0</v>
      </c>
      <c r="BT83" s="123">
        <v>4</v>
      </c>
      <c r="BU83" s="123">
        <v>0</v>
      </c>
      <c r="BV83" s="123">
        <v>0</v>
      </c>
      <c r="BW83" s="123">
        <v>0</v>
      </c>
      <c r="BX83" s="123">
        <v>0</v>
      </c>
      <c r="BY83" s="123">
        <v>0</v>
      </c>
      <c r="BZ83" s="123">
        <v>0</v>
      </c>
      <c r="CA83" s="123">
        <v>0</v>
      </c>
      <c r="CB83" s="123">
        <v>0</v>
      </c>
      <c r="CC83" s="123">
        <v>1</v>
      </c>
      <c r="CD83" s="123">
        <v>0</v>
      </c>
      <c r="CE83" s="123">
        <v>0</v>
      </c>
      <c r="CF83" s="123">
        <v>0</v>
      </c>
      <c r="CG83" s="123">
        <v>0</v>
      </c>
      <c r="CH83" s="123">
        <v>0</v>
      </c>
      <c r="CI83" s="123">
        <v>0</v>
      </c>
      <c r="CJ83" s="123">
        <v>0</v>
      </c>
      <c r="CK83" s="123">
        <v>0</v>
      </c>
      <c r="CL83" s="123">
        <v>0</v>
      </c>
      <c r="CM83" s="123">
        <v>0</v>
      </c>
      <c r="CN83" s="123">
        <v>0</v>
      </c>
      <c r="CO83" s="123">
        <v>0</v>
      </c>
      <c r="CP83" s="123">
        <v>0</v>
      </c>
      <c r="CQ83" s="123">
        <v>0</v>
      </c>
      <c r="CR83" s="123">
        <v>0</v>
      </c>
      <c r="CS83" s="123">
        <v>0</v>
      </c>
      <c r="CT83" s="123">
        <v>0</v>
      </c>
      <c r="CU83" s="123">
        <v>0</v>
      </c>
      <c r="CV83" s="123">
        <v>0</v>
      </c>
      <c r="CW83" s="123">
        <v>0</v>
      </c>
      <c r="CX83" s="123">
        <v>0</v>
      </c>
      <c r="CY83" s="123">
        <v>0</v>
      </c>
      <c r="CZ83" s="123">
        <v>0</v>
      </c>
      <c r="DA83" s="123">
        <v>0</v>
      </c>
      <c r="DB83" s="123">
        <v>0</v>
      </c>
      <c r="DC83" s="123">
        <v>0</v>
      </c>
      <c r="DD83" s="123">
        <v>0</v>
      </c>
      <c r="DE83" s="123">
        <v>0</v>
      </c>
      <c r="DF83" s="123">
        <v>0</v>
      </c>
      <c r="DG83" s="123">
        <v>0</v>
      </c>
      <c r="DH83" s="123">
        <v>0</v>
      </c>
      <c r="DI83" s="123">
        <v>0</v>
      </c>
      <c r="DJ83" s="123">
        <v>0</v>
      </c>
      <c r="DK83" s="123">
        <v>0</v>
      </c>
      <c r="DL83" s="123">
        <v>0</v>
      </c>
      <c r="DM83" s="123">
        <v>0</v>
      </c>
      <c r="DN83" s="123">
        <v>2</v>
      </c>
      <c r="DO83" s="123">
        <v>0</v>
      </c>
      <c r="DP83" s="123">
        <v>0</v>
      </c>
      <c r="DQ83" s="123">
        <v>60</v>
      </c>
      <c r="DR83" s="123">
        <v>1</v>
      </c>
      <c r="DS83" s="123">
        <v>211</v>
      </c>
      <c r="DT83" s="123">
        <v>0</v>
      </c>
      <c r="DU83" s="123">
        <v>0</v>
      </c>
      <c r="DV83" s="123">
        <v>0</v>
      </c>
      <c r="DW83" s="123">
        <v>0</v>
      </c>
      <c r="DX83" s="123">
        <v>50</v>
      </c>
      <c r="DY83" s="123">
        <v>0</v>
      </c>
      <c r="DZ83" s="142"/>
      <c r="EA83" s="123">
        <v>2</v>
      </c>
      <c r="EB83" s="142" t="s">
        <v>1811</v>
      </c>
      <c r="EC83" s="142"/>
      <c r="ED83" s="123">
        <v>1</v>
      </c>
      <c r="EE83" s="123">
        <v>1</v>
      </c>
      <c r="EF83" s="123">
        <v>1</v>
      </c>
      <c r="EG83" s="142" t="s">
        <v>1812</v>
      </c>
      <c r="EH83" s="142"/>
      <c r="EI83" s="44">
        <v>11926</v>
      </c>
      <c r="EJ83" s="44">
        <v>229.03</v>
      </c>
      <c r="EK83" s="44">
        <v>19</v>
      </c>
    </row>
    <row r="84" spans="1:141" s="145" customFormat="1" ht="48" x14ac:dyDescent="0.2">
      <c r="A84" s="142" t="s">
        <v>355</v>
      </c>
      <c r="B84" s="142" t="s">
        <v>359</v>
      </c>
      <c r="C84" s="123">
        <v>1</v>
      </c>
      <c r="D84" s="142" t="s">
        <v>358</v>
      </c>
      <c r="E84" s="142" t="s">
        <v>1142</v>
      </c>
      <c r="F84" s="142">
        <v>1</v>
      </c>
      <c r="G84" s="142">
        <v>34401</v>
      </c>
      <c r="H84" s="142" t="s">
        <v>359</v>
      </c>
      <c r="I84" s="142" t="s">
        <v>1813</v>
      </c>
      <c r="J84" s="142" t="s">
        <v>1814</v>
      </c>
      <c r="K84" s="142" t="s">
        <v>1411</v>
      </c>
      <c r="L84" s="142" t="s">
        <v>1180</v>
      </c>
      <c r="M84" s="142" t="s">
        <v>1201</v>
      </c>
      <c r="N84" s="142" t="s">
        <v>1815</v>
      </c>
      <c r="O84" s="142"/>
      <c r="P84" s="142">
        <v>379719268</v>
      </c>
      <c r="Q84" s="142" t="s">
        <v>1816</v>
      </c>
      <c r="R84" s="142"/>
      <c r="S84" s="142" t="s">
        <v>1123</v>
      </c>
      <c r="T84" s="142" t="s">
        <v>1817</v>
      </c>
      <c r="U84" s="142"/>
      <c r="V84" s="142">
        <v>379719263</v>
      </c>
      <c r="W84" s="142" t="s">
        <v>1818</v>
      </c>
      <c r="X84" s="123">
        <v>3</v>
      </c>
      <c r="Y84" s="123">
        <v>0</v>
      </c>
      <c r="Z84" s="123">
        <v>3</v>
      </c>
      <c r="AA84" s="143">
        <v>2.5</v>
      </c>
      <c r="AB84" s="143">
        <v>0</v>
      </c>
      <c r="AC84" s="143">
        <v>2.5</v>
      </c>
      <c r="AD84" s="144" t="s">
        <v>945</v>
      </c>
      <c r="AE84" s="123">
        <v>2</v>
      </c>
      <c r="AF84" s="144" t="s">
        <v>945</v>
      </c>
      <c r="AG84" s="123">
        <v>0</v>
      </c>
      <c r="AH84" s="123">
        <v>1</v>
      </c>
      <c r="AI84" s="123">
        <v>1</v>
      </c>
      <c r="AJ84" s="123">
        <v>1</v>
      </c>
      <c r="AK84" s="123">
        <v>3</v>
      </c>
      <c r="AL84" s="144" t="s">
        <v>945</v>
      </c>
      <c r="AM84" s="123">
        <v>1</v>
      </c>
      <c r="AN84" s="123">
        <v>1</v>
      </c>
      <c r="AO84" s="123">
        <v>1</v>
      </c>
      <c r="AP84" s="123">
        <v>3</v>
      </c>
      <c r="AQ84" s="144" t="s">
        <v>945</v>
      </c>
      <c r="AR84" s="123">
        <v>0</v>
      </c>
      <c r="AS84" s="123">
        <v>0</v>
      </c>
      <c r="AT84" s="123">
        <v>2</v>
      </c>
      <c r="AU84" s="123">
        <v>1</v>
      </c>
      <c r="AV84" s="123">
        <v>0</v>
      </c>
      <c r="AW84" s="123">
        <v>0</v>
      </c>
      <c r="AX84" s="123">
        <v>3</v>
      </c>
      <c r="AY84" s="144" t="s">
        <v>945</v>
      </c>
      <c r="AZ84" s="123">
        <v>1</v>
      </c>
      <c r="BA84" s="123">
        <v>1</v>
      </c>
      <c r="BB84" s="123">
        <v>0</v>
      </c>
      <c r="BC84" s="123">
        <v>1</v>
      </c>
      <c r="BD84" s="123">
        <v>15</v>
      </c>
      <c r="BE84" s="123">
        <v>111</v>
      </c>
      <c r="BF84" s="123">
        <v>0</v>
      </c>
      <c r="BG84" s="123">
        <v>0</v>
      </c>
      <c r="BH84" s="123">
        <v>0</v>
      </c>
      <c r="BI84" s="123">
        <v>0</v>
      </c>
      <c r="BJ84" s="123">
        <v>1</v>
      </c>
      <c r="BK84" s="123">
        <v>0</v>
      </c>
      <c r="BL84" s="123">
        <v>16</v>
      </c>
      <c r="BM84" s="123">
        <v>1</v>
      </c>
      <c r="BN84" s="123">
        <v>0</v>
      </c>
      <c r="BO84" s="123">
        <v>0</v>
      </c>
      <c r="BP84" s="123">
        <v>10</v>
      </c>
      <c r="BQ84" s="123">
        <v>0</v>
      </c>
      <c r="BR84" s="123">
        <v>0</v>
      </c>
      <c r="BS84" s="123">
        <v>0</v>
      </c>
      <c r="BT84" s="123">
        <v>0</v>
      </c>
      <c r="BU84" s="123">
        <v>0</v>
      </c>
      <c r="BV84" s="123">
        <v>0</v>
      </c>
      <c r="BW84" s="123">
        <v>0</v>
      </c>
      <c r="BX84" s="123">
        <v>0</v>
      </c>
      <c r="BY84" s="123">
        <v>0</v>
      </c>
      <c r="BZ84" s="123">
        <v>0</v>
      </c>
      <c r="CA84" s="123">
        <v>0</v>
      </c>
      <c r="CB84" s="123">
        <v>0</v>
      </c>
      <c r="CC84" s="123">
        <v>0</v>
      </c>
      <c r="CD84" s="123">
        <v>0</v>
      </c>
      <c r="CE84" s="123">
        <v>0</v>
      </c>
      <c r="CF84" s="123">
        <v>0</v>
      </c>
      <c r="CG84" s="123">
        <v>0</v>
      </c>
      <c r="CH84" s="123">
        <v>0</v>
      </c>
      <c r="CI84" s="123">
        <v>1</v>
      </c>
      <c r="CJ84" s="123">
        <v>0</v>
      </c>
      <c r="CK84" s="123">
        <v>1</v>
      </c>
      <c r="CL84" s="123">
        <v>0</v>
      </c>
      <c r="CM84" s="123">
        <v>0</v>
      </c>
      <c r="CN84" s="123">
        <v>0</v>
      </c>
      <c r="CO84" s="123">
        <v>0</v>
      </c>
      <c r="CP84" s="123">
        <v>0</v>
      </c>
      <c r="CQ84" s="123">
        <v>0</v>
      </c>
      <c r="CR84" s="123">
        <v>0</v>
      </c>
      <c r="CS84" s="123">
        <v>0</v>
      </c>
      <c r="CT84" s="123">
        <v>0</v>
      </c>
      <c r="CU84" s="123">
        <v>0</v>
      </c>
      <c r="CV84" s="123">
        <v>0</v>
      </c>
      <c r="CW84" s="123">
        <v>0</v>
      </c>
      <c r="CX84" s="123">
        <v>0</v>
      </c>
      <c r="CY84" s="123">
        <v>0</v>
      </c>
      <c r="CZ84" s="123">
        <v>0</v>
      </c>
      <c r="DA84" s="123">
        <v>0</v>
      </c>
      <c r="DB84" s="123">
        <v>0</v>
      </c>
      <c r="DC84" s="123">
        <v>0</v>
      </c>
      <c r="DD84" s="123">
        <v>0</v>
      </c>
      <c r="DE84" s="123">
        <v>0</v>
      </c>
      <c r="DF84" s="123">
        <v>1</v>
      </c>
      <c r="DG84" s="123">
        <v>0</v>
      </c>
      <c r="DH84" s="123">
        <v>0</v>
      </c>
      <c r="DI84" s="123">
        <v>0</v>
      </c>
      <c r="DJ84" s="123">
        <v>0</v>
      </c>
      <c r="DK84" s="123">
        <v>0</v>
      </c>
      <c r="DL84" s="123">
        <v>0</v>
      </c>
      <c r="DM84" s="123">
        <v>0</v>
      </c>
      <c r="DN84" s="123">
        <v>1</v>
      </c>
      <c r="DO84" s="123">
        <v>0</v>
      </c>
      <c r="DP84" s="123">
        <v>0</v>
      </c>
      <c r="DQ84" s="123">
        <v>157</v>
      </c>
      <c r="DR84" s="123">
        <v>3</v>
      </c>
      <c r="DS84" s="123">
        <v>478</v>
      </c>
      <c r="DT84" s="123">
        <v>0</v>
      </c>
      <c r="DU84" s="123">
        <v>0</v>
      </c>
      <c r="DV84" s="123">
        <v>1</v>
      </c>
      <c r="DW84" s="123">
        <v>1</v>
      </c>
      <c r="DX84" s="123">
        <v>40</v>
      </c>
      <c r="DY84" s="123">
        <v>1</v>
      </c>
      <c r="DZ84" s="142" t="s">
        <v>1819</v>
      </c>
      <c r="EA84" s="123">
        <v>2</v>
      </c>
      <c r="EB84" s="142" t="s">
        <v>1820</v>
      </c>
      <c r="EC84" s="142" t="s">
        <v>1821</v>
      </c>
      <c r="ED84" s="123">
        <v>1</v>
      </c>
      <c r="EE84" s="123">
        <v>1</v>
      </c>
      <c r="EF84" s="123">
        <v>0</v>
      </c>
      <c r="EG84" s="142"/>
      <c r="EH84" s="142"/>
      <c r="EI84" s="44">
        <v>40510</v>
      </c>
      <c r="EJ84" s="44">
        <v>763.21</v>
      </c>
      <c r="EK84" s="44">
        <v>58</v>
      </c>
    </row>
    <row r="85" spans="1:141" s="145" customFormat="1" ht="84" x14ac:dyDescent="0.2">
      <c r="A85" s="142" t="s">
        <v>355</v>
      </c>
      <c r="B85" s="142" t="s">
        <v>361</v>
      </c>
      <c r="C85" s="123">
        <v>1</v>
      </c>
      <c r="D85" s="142" t="s">
        <v>360</v>
      </c>
      <c r="E85" s="142" t="s">
        <v>1460</v>
      </c>
      <c r="F85" s="142">
        <v>1</v>
      </c>
      <c r="G85" s="142">
        <v>34101</v>
      </c>
      <c r="H85" s="142" t="s">
        <v>361</v>
      </c>
      <c r="I85" s="142" t="s">
        <v>1822</v>
      </c>
      <c r="J85" s="142" t="s">
        <v>1823</v>
      </c>
      <c r="K85" s="142" t="s">
        <v>1605</v>
      </c>
      <c r="L85" s="142" t="s">
        <v>941</v>
      </c>
      <c r="M85" s="142" t="s">
        <v>1412</v>
      </c>
      <c r="N85" s="142" t="s">
        <v>1824</v>
      </c>
      <c r="O85" s="142" t="s">
        <v>973</v>
      </c>
      <c r="P85" s="142">
        <v>371430545</v>
      </c>
      <c r="Q85" s="142" t="s">
        <v>1825</v>
      </c>
      <c r="R85" s="142" t="s">
        <v>941</v>
      </c>
      <c r="S85" s="142" t="s">
        <v>1123</v>
      </c>
      <c r="T85" s="142" t="s">
        <v>1826</v>
      </c>
      <c r="U85" s="142" t="s">
        <v>973</v>
      </c>
      <c r="V85" s="142">
        <v>371430547</v>
      </c>
      <c r="W85" s="142" t="s">
        <v>1827</v>
      </c>
      <c r="X85" s="123">
        <v>3</v>
      </c>
      <c r="Y85" s="123">
        <v>0</v>
      </c>
      <c r="Z85" s="123">
        <v>3</v>
      </c>
      <c r="AA85" s="143">
        <v>1</v>
      </c>
      <c r="AB85" s="143">
        <v>0</v>
      </c>
      <c r="AC85" s="143">
        <v>1</v>
      </c>
      <c r="AD85" s="144" t="s">
        <v>945</v>
      </c>
      <c r="AE85" s="123">
        <v>3</v>
      </c>
      <c r="AF85" s="144" t="s">
        <v>945</v>
      </c>
      <c r="AG85" s="123">
        <v>0</v>
      </c>
      <c r="AH85" s="123">
        <v>0</v>
      </c>
      <c r="AI85" s="123">
        <v>0</v>
      </c>
      <c r="AJ85" s="123">
        <v>3</v>
      </c>
      <c r="AK85" s="123">
        <v>3</v>
      </c>
      <c r="AL85" s="144" t="s">
        <v>945</v>
      </c>
      <c r="AM85" s="123">
        <v>0</v>
      </c>
      <c r="AN85" s="123">
        <v>0</v>
      </c>
      <c r="AO85" s="123">
        <v>3</v>
      </c>
      <c r="AP85" s="123">
        <v>3</v>
      </c>
      <c r="AQ85" s="144" t="s">
        <v>945</v>
      </c>
      <c r="AR85" s="123">
        <v>0</v>
      </c>
      <c r="AS85" s="123">
        <v>0</v>
      </c>
      <c r="AT85" s="123">
        <v>3</v>
      </c>
      <c r="AU85" s="123">
        <v>0</v>
      </c>
      <c r="AV85" s="123">
        <v>0</v>
      </c>
      <c r="AW85" s="123">
        <v>0</v>
      </c>
      <c r="AX85" s="123">
        <v>3</v>
      </c>
      <c r="AY85" s="144" t="s">
        <v>945</v>
      </c>
      <c r="AZ85" s="123">
        <v>1</v>
      </c>
      <c r="BA85" s="123">
        <v>1</v>
      </c>
      <c r="BB85" s="123">
        <v>0</v>
      </c>
      <c r="BC85" s="123">
        <v>1</v>
      </c>
      <c r="BD85" s="123">
        <v>3</v>
      </c>
      <c r="BE85" s="123">
        <v>14</v>
      </c>
      <c r="BF85" s="123">
        <v>0</v>
      </c>
      <c r="BG85" s="123">
        <v>0</v>
      </c>
      <c r="BH85" s="123">
        <v>1</v>
      </c>
      <c r="BI85" s="123">
        <v>0</v>
      </c>
      <c r="BJ85" s="123">
        <v>0</v>
      </c>
      <c r="BK85" s="123">
        <v>0</v>
      </c>
      <c r="BL85" s="123">
        <v>17</v>
      </c>
      <c r="BM85" s="123">
        <v>1</v>
      </c>
      <c r="BN85" s="123">
        <v>0</v>
      </c>
      <c r="BO85" s="123">
        <v>3</v>
      </c>
      <c r="BP85" s="123">
        <v>13</v>
      </c>
      <c r="BQ85" s="123">
        <v>0</v>
      </c>
      <c r="BR85" s="123">
        <v>0</v>
      </c>
      <c r="BS85" s="123">
        <v>0</v>
      </c>
      <c r="BT85" s="123">
        <v>4</v>
      </c>
      <c r="BU85" s="123">
        <v>0</v>
      </c>
      <c r="BV85" s="123">
        <v>0</v>
      </c>
      <c r="BW85" s="123">
        <v>0</v>
      </c>
      <c r="BX85" s="123">
        <v>0</v>
      </c>
      <c r="BY85" s="123">
        <v>0</v>
      </c>
      <c r="BZ85" s="123">
        <v>0</v>
      </c>
      <c r="CA85" s="123">
        <v>0</v>
      </c>
      <c r="CB85" s="123">
        <v>0</v>
      </c>
      <c r="CC85" s="123">
        <v>0</v>
      </c>
      <c r="CD85" s="123">
        <v>0</v>
      </c>
      <c r="CE85" s="123">
        <v>0</v>
      </c>
      <c r="CF85" s="123">
        <v>0</v>
      </c>
      <c r="CG85" s="123">
        <v>0</v>
      </c>
      <c r="CH85" s="123">
        <v>0</v>
      </c>
      <c r="CI85" s="123">
        <v>1</v>
      </c>
      <c r="CJ85" s="123">
        <v>5</v>
      </c>
      <c r="CK85" s="123">
        <v>0</v>
      </c>
      <c r="CL85" s="123">
        <v>0</v>
      </c>
      <c r="CM85" s="123">
        <v>0</v>
      </c>
      <c r="CN85" s="123">
        <v>0</v>
      </c>
      <c r="CO85" s="123">
        <v>0</v>
      </c>
      <c r="CP85" s="123">
        <v>0</v>
      </c>
      <c r="CQ85" s="123">
        <v>0</v>
      </c>
      <c r="CR85" s="123">
        <v>0</v>
      </c>
      <c r="CS85" s="123">
        <v>0</v>
      </c>
      <c r="CT85" s="123">
        <v>0</v>
      </c>
      <c r="CU85" s="123">
        <v>0</v>
      </c>
      <c r="CV85" s="123">
        <v>0</v>
      </c>
      <c r="CW85" s="123">
        <v>0</v>
      </c>
      <c r="CX85" s="123">
        <v>0</v>
      </c>
      <c r="CY85" s="123">
        <v>0</v>
      </c>
      <c r="CZ85" s="123">
        <v>0</v>
      </c>
      <c r="DA85" s="123">
        <v>0</v>
      </c>
      <c r="DB85" s="123">
        <v>0</v>
      </c>
      <c r="DC85" s="123">
        <v>0</v>
      </c>
      <c r="DD85" s="123">
        <v>0</v>
      </c>
      <c r="DE85" s="123">
        <v>0</v>
      </c>
      <c r="DF85" s="123">
        <v>0</v>
      </c>
      <c r="DG85" s="123">
        <v>0</v>
      </c>
      <c r="DH85" s="123">
        <v>0</v>
      </c>
      <c r="DI85" s="123">
        <v>0</v>
      </c>
      <c r="DJ85" s="123">
        <v>0</v>
      </c>
      <c r="DK85" s="123">
        <v>0</v>
      </c>
      <c r="DL85" s="123">
        <v>0</v>
      </c>
      <c r="DM85" s="123">
        <v>0</v>
      </c>
      <c r="DN85" s="123">
        <v>4</v>
      </c>
      <c r="DO85" s="123">
        <v>0</v>
      </c>
      <c r="DP85" s="123">
        <v>0</v>
      </c>
      <c r="DQ85" s="123">
        <v>66</v>
      </c>
      <c r="DR85" s="123">
        <v>1</v>
      </c>
      <c r="DS85" s="123">
        <v>250</v>
      </c>
      <c r="DT85" s="123">
        <v>0</v>
      </c>
      <c r="DU85" s="123"/>
      <c r="DV85" s="123">
        <v>0</v>
      </c>
      <c r="DW85" s="123">
        <v>0</v>
      </c>
      <c r="DX85" s="123">
        <v>20</v>
      </c>
      <c r="DY85" s="123">
        <v>1</v>
      </c>
      <c r="DZ85" s="142" t="s">
        <v>1828</v>
      </c>
      <c r="EA85" s="123">
        <v>3</v>
      </c>
      <c r="EB85" s="142" t="s">
        <v>1829</v>
      </c>
      <c r="EC85" s="142" t="s">
        <v>1830</v>
      </c>
      <c r="ED85" s="123">
        <v>1</v>
      </c>
      <c r="EE85" s="123">
        <v>1</v>
      </c>
      <c r="EF85" s="123">
        <v>1</v>
      </c>
      <c r="EG85" s="142" t="s">
        <v>973</v>
      </c>
      <c r="EH85" s="142" t="s">
        <v>1831</v>
      </c>
      <c r="EI85" s="44">
        <v>11707</v>
      </c>
      <c r="EJ85" s="44">
        <v>258.76</v>
      </c>
      <c r="EK85" s="44">
        <v>20</v>
      </c>
    </row>
    <row r="86" spans="1:141" s="145" customFormat="1" ht="36" x14ac:dyDescent="0.2">
      <c r="A86" s="142" t="s">
        <v>355</v>
      </c>
      <c r="B86" s="142" t="s">
        <v>363</v>
      </c>
      <c r="C86" s="123">
        <v>1</v>
      </c>
      <c r="D86" s="142" t="s">
        <v>362</v>
      </c>
      <c r="E86" s="142" t="s">
        <v>1727</v>
      </c>
      <c r="F86" s="142">
        <v>52</v>
      </c>
      <c r="G86" s="142">
        <v>34561</v>
      </c>
      <c r="H86" s="142" t="s">
        <v>363</v>
      </c>
      <c r="I86" s="142" t="s">
        <v>1832</v>
      </c>
      <c r="J86" s="142" t="s">
        <v>1833</v>
      </c>
      <c r="K86" s="142" t="s">
        <v>1605</v>
      </c>
      <c r="L86" s="142" t="s">
        <v>941</v>
      </c>
      <c r="M86" s="142" t="s">
        <v>1412</v>
      </c>
      <c r="N86" s="142" t="s">
        <v>1834</v>
      </c>
      <c r="O86" s="142"/>
      <c r="P86" s="142">
        <v>379415170</v>
      </c>
      <c r="Q86" s="142" t="s">
        <v>1835</v>
      </c>
      <c r="R86" s="142"/>
      <c r="S86" s="142" t="s">
        <v>990</v>
      </c>
      <c r="T86" s="142" t="s">
        <v>1836</v>
      </c>
      <c r="U86" s="142"/>
      <c r="V86" s="142">
        <v>379415175</v>
      </c>
      <c r="W86" s="142" t="s">
        <v>1837</v>
      </c>
      <c r="X86" s="123">
        <v>1</v>
      </c>
      <c r="Y86" s="123">
        <v>0</v>
      </c>
      <c r="Z86" s="123">
        <v>1</v>
      </c>
      <c r="AA86" s="143">
        <v>1</v>
      </c>
      <c r="AB86" s="143">
        <v>0</v>
      </c>
      <c r="AC86" s="143">
        <v>1</v>
      </c>
      <c r="AD86" s="144" t="s">
        <v>945</v>
      </c>
      <c r="AE86" s="123">
        <v>1</v>
      </c>
      <c r="AF86" s="144" t="s">
        <v>945</v>
      </c>
      <c r="AG86" s="123">
        <v>0</v>
      </c>
      <c r="AH86" s="123">
        <v>1</v>
      </c>
      <c r="AI86" s="123">
        <v>0</v>
      </c>
      <c r="AJ86" s="123">
        <v>0</v>
      </c>
      <c r="AK86" s="123">
        <v>1</v>
      </c>
      <c r="AL86" s="144" t="s">
        <v>945</v>
      </c>
      <c r="AM86" s="123">
        <v>0</v>
      </c>
      <c r="AN86" s="123">
        <v>0</v>
      </c>
      <c r="AO86" s="123">
        <v>1</v>
      </c>
      <c r="AP86" s="123">
        <v>1</v>
      </c>
      <c r="AQ86" s="144" t="s">
        <v>945</v>
      </c>
      <c r="AR86" s="123">
        <v>0</v>
      </c>
      <c r="AS86" s="123">
        <v>0</v>
      </c>
      <c r="AT86" s="123">
        <v>1</v>
      </c>
      <c r="AU86" s="123">
        <v>0</v>
      </c>
      <c r="AV86" s="123">
        <v>0</v>
      </c>
      <c r="AW86" s="123">
        <v>0</v>
      </c>
      <c r="AX86" s="123">
        <v>1</v>
      </c>
      <c r="AY86" s="144" t="s">
        <v>945</v>
      </c>
      <c r="AZ86" s="123">
        <v>0</v>
      </c>
      <c r="BA86" s="123">
        <v>1</v>
      </c>
      <c r="BB86" s="123">
        <v>1</v>
      </c>
      <c r="BC86" s="123">
        <v>1</v>
      </c>
      <c r="BD86" s="123">
        <v>25</v>
      </c>
      <c r="BE86" s="123">
        <v>44</v>
      </c>
      <c r="BF86" s="123">
        <v>0</v>
      </c>
      <c r="BG86" s="123">
        <v>0</v>
      </c>
      <c r="BH86" s="123">
        <v>8</v>
      </c>
      <c r="BI86" s="123">
        <v>0</v>
      </c>
      <c r="BJ86" s="123">
        <v>1</v>
      </c>
      <c r="BK86" s="123">
        <v>0</v>
      </c>
      <c r="BL86" s="123">
        <v>48</v>
      </c>
      <c r="BM86" s="123">
        <v>0</v>
      </c>
      <c r="BN86" s="123">
        <v>2</v>
      </c>
      <c r="BO86" s="123">
        <v>2</v>
      </c>
      <c r="BP86" s="123">
        <v>46</v>
      </c>
      <c r="BQ86" s="123">
        <v>0</v>
      </c>
      <c r="BR86" s="123">
        <v>15</v>
      </c>
      <c r="BS86" s="123">
        <v>2</v>
      </c>
      <c r="BT86" s="123">
        <v>6</v>
      </c>
      <c r="BU86" s="123">
        <v>0</v>
      </c>
      <c r="BV86" s="123">
        <v>0</v>
      </c>
      <c r="BW86" s="123">
        <v>0</v>
      </c>
      <c r="BX86" s="123">
        <v>0</v>
      </c>
      <c r="BY86" s="123">
        <v>0</v>
      </c>
      <c r="BZ86" s="123">
        <v>0</v>
      </c>
      <c r="CA86" s="123">
        <v>0</v>
      </c>
      <c r="CB86" s="123">
        <v>0</v>
      </c>
      <c r="CC86" s="123">
        <v>6</v>
      </c>
      <c r="CD86" s="123">
        <v>0</v>
      </c>
      <c r="CE86" s="123">
        <v>0</v>
      </c>
      <c r="CF86" s="123">
        <v>2</v>
      </c>
      <c r="CG86" s="123">
        <v>0</v>
      </c>
      <c r="CH86" s="123">
        <v>0</v>
      </c>
      <c r="CI86" s="123">
        <v>0</v>
      </c>
      <c r="CJ86" s="123">
        <v>0</v>
      </c>
      <c r="CK86" s="123">
        <v>1</v>
      </c>
      <c r="CL86" s="123">
        <v>0</v>
      </c>
      <c r="CM86" s="123">
        <v>0</v>
      </c>
      <c r="CN86" s="123">
        <v>0</v>
      </c>
      <c r="CO86" s="123">
        <v>0</v>
      </c>
      <c r="CP86" s="123">
        <v>0</v>
      </c>
      <c r="CQ86" s="123">
        <v>0</v>
      </c>
      <c r="CR86" s="123">
        <v>0</v>
      </c>
      <c r="CS86" s="123">
        <v>0</v>
      </c>
      <c r="CT86" s="123">
        <v>0</v>
      </c>
      <c r="CU86" s="123">
        <v>0</v>
      </c>
      <c r="CV86" s="123">
        <v>0</v>
      </c>
      <c r="CW86" s="123">
        <v>0</v>
      </c>
      <c r="CX86" s="123">
        <v>0</v>
      </c>
      <c r="CY86" s="123">
        <v>0</v>
      </c>
      <c r="CZ86" s="123">
        <v>10</v>
      </c>
      <c r="DA86" s="123">
        <v>6</v>
      </c>
      <c r="DB86" s="123">
        <v>0</v>
      </c>
      <c r="DC86" s="123">
        <v>0</v>
      </c>
      <c r="DD86" s="123">
        <v>0</v>
      </c>
      <c r="DE86" s="123">
        <v>0</v>
      </c>
      <c r="DF86" s="123">
        <v>0</v>
      </c>
      <c r="DG86" s="123">
        <v>0</v>
      </c>
      <c r="DH86" s="123">
        <v>0</v>
      </c>
      <c r="DI86" s="123">
        <v>0</v>
      </c>
      <c r="DJ86" s="123">
        <v>0</v>
      </c>
      <c r="DK86" s="123">
        <v>0</v>
      </c>
      <c r="DL86" s="123">
        <v>0</v>
      </c>
      <c r="DM86" s="123">
        <v>0</v>
      </c>
      <c r="DN86" s="123">
        <v>5</v>
      </c>
      <c r="DO86" s="123">
        <v>4</v>
      </c>
      <c r="DP86" s="123">
        <v>0</v>
      </c>
      <c r="DQ86" s="123">
        <v>99</v>
      </c>
      <c r="DR86" s="123">
        <v>38</v>
      </c>
      <c r="DS86" s="123">
        <v>193</v>
      </c>
      <c r="DT86" s="123">
        <v>0</v>
      </c>
      <c r="DU86" s="123">
        <v>0</v>
      </c>
      <c r="DV86" s="123">
        <v>0</v>
      </c>
      <c r="DW86" s="123">
        <v>0</v>
      </c>
      <c r="DX86" s="123">
        <v>35</v>
      </c>
      <c r="DY86" s="123">
        <v>1</v>
      </c>
      <c r="DZ86" s="142" t="s">
        <v>1838</v>
      </c>
      <c r="EA86" s="123">
        <v>2</v>
      </c>
      <c r="EB86" s="142" t="s">
        <v>1839</v>
      </c>
      <c r="EC86" s="142" t="s">
        <v>1840</v>
      </c>
      <c r="ED86" s="123">
        <v>1</v>
      </c>
      <c r="EE86" s="123">
        <v>1</v>
      </c>
      <c r="EF86" s="123">
        <v>1</v>
      </c>
      <c r="EG86" s="142"/>
      <c r="EH86" s="142"/>
      <c r="EI86" s="44">
        <v>14404</v>
      </c>
      <c r="EJ86" s="44">
        <v>288.70999999999998</v>
      </c>
      <c r="EK86" s="44">
        <v>18</v>
      </c>
    </row>
    <row r="87" spans="1:141" s="145" customFormat="1" x14ac:dyDescent="0.2">
      <c r="A87" s="142" t="s">
        <v>355</v>
      </c>
      <c r="B87" s="142" t="s">
        <v>365</v>
      </c>
      <c r="C87" s="123">
        <v>1</v>
      </c>
      <c r="D87" s="142" t="s">
        <v>364</v>
      </c>
      <c r="E87" s="142" t="s">
        <v>1142</v>
      </c>
      <c r="F87" s="142"/>
      <c r="G87" s="142">
        <v>33901</v>
      </c>
      <c r="H87" s="142" t="s">
        <v>1841</v>
      </c>
      <c r="I87" s="142" t="s">
        <v>1842</v>
      </c>
      <c r="J87" s="142" t="s">
        <v>1843</v>
      </c>
      <c r="K87" s="142" t="s">
        <v>1411</v>
      </c>
      <c r="L87" s="142" t="s">
        <v>941</v>
      </c>
      <c r="M87" s="142" t="s">
        <v>1844</v>
      </c>
      <c r="N87" s="142" t="s">
        <v>1845</v>
      </c>
      <c r="O87" s="142" t="s">
        <v>973</v>
      </c>
      <c r="P87" s="142">
        <v>376347383</v>
      </c>
      <c r="Q87" s="142" t="s">
        <v>1846</v>
      </c>
      <c r="R87" s="142" t="s">
        <v>973</v>
      </c>
      <c r="S87" s="142" t="s">
        <v>1177</v>
      </c>
      <c r="T87" s="142" t="s">
        <v>1847</v>
      </c>
      <c r="U87" s="142" t="s">
        <v>973</v>
      </c>
      <c r="V87" s="142">
        <v>376347241</v>
      </c>
      <c r="W87" s="142" t="s">
        <v>1848</v>
      </c>
      <c r="X87" s="123">
        <v>5</v>
      </c>
      <c r="Y87" s="123">
        <v>2</v>
      </c>
      <c r="Z87" s="123">
        <v>7</v>
      </c>
      <c r="AA87" s="143">
        <v>3.75</v>
      </c>
      <c r="AB87" s="143">
        <v>2</v>
      </c>
      <c r="AC87" s="143">
        <v>5.75</v>
      </c>
      <c r="AD87" s="144" t="s">
        <v>945</v>
      </c>
      <c r="AE87" s="123">
        <v>4</v>
      </c>
      <c r="AF87" s="144" t="s">
        <v>945</v>
      </c>
      <c r="AG87" s="123">
        <v>0</v>
      </c>
      <c r="AH87" s="123">
        <v>2</v>
      </c>
      <c r="AI87" s="123">
        <v>0</v>
      </c>
      <c r="AJ87" s="123">
        <v>3</v>
      </c>
      <c r="AK87" s="123">
        <v>5</v>
      </c>
      <c r="AL87" s="144" t="s">
        <v>945</v>
      </c>
      <c r="AM87" s="123">
        <v>1</v>
      </c>
      <c r="AN87" s="123">
        <v>1</v>
      </c>
      <c r="AO87" s="123">
        <v>3</v>
      </c>
      <c r="AP87" s="123">
        <v>5</v>
      </c>
      <c r="AQ87" s="144" t="s">
        <v>945</v>
      </c>
      <c r="AR87" s="123">
        <v>0</v>
      </c>
      <c r="AS87" s="123">
        <v>0</v>
      </c>
      <c r="AT87" s="123">
        <v>4</v>
      </c>
      <c r="AU87" s="123">
        <v>1</v>
      </c>
      <c r="AV87" s="123">
        <v>0</v>
      </c>
      <c r="AW87" s="123">
        <v>0</v>
      </c>
      <c r="AX87" s="123">
        <v>5</v>
      </c>
      <c r="AY87" s="144" t="s">
        <v>945</v>
      </c>
      <c r="AZ87" s="123">
        <v>0</v>
      </c>
      <c r="BA87" s="123">
        <v>1</v>
      </c>
      <c r="BB87" s="123">
        <v>1</v>
      </c>
      <c r="BC87" s="123">
        <v>1</v>
      </c>
      <c r="BD87" s="123">
        <v>7</v>
      </c>
      <c r="BE87" s="123">
        <v>134</v>
      </c>
      <c r="BF87" s="123">
        <v>0</v>
      </c>
      <c r="BG87" s="123">
        <v>0</v>
      </c>
      <c r="BH87" s="123">
        <v>23</v>
      </c>
      <c r="BI87" s="123">
        <v>0</v>
      </c>
      <c r="BJ87" s="123">
        <v>0</v>
      </c>
      <c r="BK87" s="123">
        <v>0</v>
      </c>
      <c r="BL87" s="123">
        <v>17</v>
      </c>
      <c r="BM87" s="123">
        <v>0</v>
      </c>
      <c r="BN87" s="123">
        <v>1</v>
      </c>
      <c r="BO87" s="123">
        <v>1</v>
      </c>
      <c r="BP87" s="123">
        <v>44</v>
      </c>
      <c r="BQ87" s="123">
        <v>0</v>
      </c>
      <c r="BR87" s="123">
        <v>3</v>
      </c>
      <c r="BS87" s="123">
        <v>0</v>
      </c>
      <c r="BT87" s="123">
        <v>2</v>
      </c>
      <c r="BU87" s="123">
        <v>0</v>
      </c>
      <c r="BV87" s="123">
        <v>0</v>
      </c>
      <c r="BW87" s="123">
        <v>0</v>
      </c>
      <c r="BX87" s="123">
        <v>0</v>
      </c>
      <c r="BY87" s="123">
        <v>0</v>
      </c>
      <c r="BZ87" s="123">
        <v>0</v>
      </c>
      <c r="CA87" s="123">
        <v>0</v>
      </c>
      <c r="CB87" s="123">
        <v>0</v>
      </c>
      <c r="CC87" s="123">
        <v>3</v>
      </c>
      <c r="CD87" s="123">
        <v>2</v>
      </c>
      <c r="CE87" s="123">
        <v>0</v>
      </c>
      <c r="CF87" s="123">
        <v>2</v>
      </c>
      <c r="CG87" s="123">
        <v>0</v>
      </c>
      <c r="CH87" s="123">
        <v>0</v>
      </c>
      <c r="CI87" s="123">
        <v>17</v>
      </c>
      <c r="CJ87" s="123">
        <v>0</v>
      </c>
      <c r="CK87" s="123">
        <v>3</v>
      </c>
      <c r="CL87" s="123">
        <v>0</v>
      </c>
      <c r="CM87" s="123">
        <v>0</v>
      </c>
      <c r="CN87" s="123">
        <v>0</v>
      </c>
      <c r="CO87" s="123">
        <v>0</v>
      </c>
      <c r="CP87" s="123">
        <v>0</v>
      </c>
      <c r="CQ87" s="123">
        <v>0</v>
      </c>
      <c r="CR87" s="123">
        <v>0</v>
      </c>
      <c r="CS87" s="123">
        <v>0</v>
      </c>
      <c r="CT87" s="123">
        <v>0</v>
      </c>
      <c r="CU87" s="123">
        <v>0</v>
      </c>
      <c r="CV87" s="123">
        <v>0</v>
      </c>
      <c r="CW87" s="123">
        <v>0</v>
      </c>
      <c r="CX87" s="123">
        <v>0</v>
      </c>
      <c r="CY87" s="123">
        <v>0</v>
      </c>
      <c r="CZ87" s="123">
        <v>0</v>
      </c>
      <c r="DA87" s="123">
        <v>0</v>
      </c>
      <c r="DB87" s="123">
        <v>0</v>
      </c>
      <c r="DC87" s="123">
        <v>0</v>
      </c>
      <c r="DD87" s="123">
        <v>0</v>
      </c>
      <c r="DE87" s="123">
        <v>0</v>
      </c>
      <c r="DF87" s="123">
        <v>1</v>
      </c>
      <c r="DG87" s="123">
        <v>0</v>
      </c>
      <c r="DH87" s="123">
        <v>0</v>
      </c>
      <c r="DI87" s="123">
        <v>0</v>
      </c>
      <c r="DJ87" s="123">
        <v>0</v>
      </c>
      <c r="DK87" s="123">
        <v>0</v>
      </c>
      <c r="DL87" s="123">
        <v>0</v>
      </c>
      <c r="DM87" s="123">
        <v>0</v>
      </c>
      <c r="DN87" s="123">
        <v>0</v>
      </c>
      <c r="DO87" s="123">
        <v>0</v>
      </c>
      <c r="DP87" s="123">
        <v>0</v>
      </c>
      <c r="DQ87" s="123">
        <v>290</v>
      </c>
      <c r="DR87" s="123">
        <v>20</v>
      </c>
      <c r="DS87" s="123">
        <v>414</v>
      </c>
      <c r="DT87" s="123">
        <v>0</v>
      </c>
      <c r="DU87" s="123">
        <v>0</v>
      </c>
      <c r="DV87" s="123">
        <v>0</v>
      </c>
      <c r="DW87" s="123">
        <v>0</v>
      </c>
      <c r="DX87" s="123">
        <v>50</v>
      </c>
      <c r="DY87" s="123">
        <v>1</v>
      </c>
      <c r="DZ87" s="142" t="s">
        <v>1849</v>
      </c>
      <c r="EA87" s="123">
        <v>4</v>
      </c>
      <c r="EB87" s="142" t="s">
        <v>1850</v>
      </c>
      <c r="EC87" s="142" t="s">
        <v>1851</v>
      </c>
      <c r="ED87" s="123">
        <v>1</v>
      </c>
      <c r="EE87" s="123">
        <v>1</v>
      </c>
      <c r="EF87" s="123">
        <v>0</v>
      </c>
      <c r="EG87" s="142" t="s">
        <v>1852</v>
      </c>
      <c r="EH87" s="142" t="s">
        <v>1853</v>
      </c>
      <c r="EI87" s="44">
        <v>50549</v>
      </c>
      <c r="EJ87" s="44">
        <v>906.15</v>
      </c>
      <c r="EK87" s="44">
        <v>44</v>
      </c>
    </row>
    <row r="88" spans="1:141" s="145" customFormat="1" x14ac:dyDescent="0.2">
      <c r="A88" s="142" t="s">
        <v>355</v>
      </c>
      <c r="B88" s="142" t="s">
        <v>367</v>
      </c>
      <c r="C88" s="123">
        <v>1</v>
      </c>
      <c r="D88" s="142" t="s">
        <v>366</v>
      </c>
      <c r="E88" s="142" t="s">
        <v>1854</v>
      </c>
      <c r="F88" s="142">
        <v>2</v>
      </c>
      <c r="G88" s="142">
        <v>33141</v>
      </c>
      <c r="H88" s="142" t="s">
        <v>367</v>
      </c>
      <c r="I88" s="142" t="s">
        <v>1855</v>
      </c>
      <c r="J88" s="142" t="s">
        <v>1856</v>
      </c>
      <c r="K88" s="142" t="s">
        <v>1411</v>
      </c>
      <c r="L88" s="142" t="s">
        <v>1857</v>
      </c>
      <c r="M88" s="142" t="s">
        <v>1201</v>
      </c>
      <c r="N88" s="142" t="s">
        <v>1858</v>
      </c>
      <c r="O88" s="142" t="s">
        <v>973</v>
      </c>
      <c r="P88" s="142">
        <v>373300255</v>
      </c>
      <c r="Q88" s="142" t="s">
        <v>1859</v>
      </c>
      <c r="R88" s="142" t="s">
        <v>973</v>
      </c>
      <c r="S88" s="142" t="s">
        <v>942</v>
      </c>
      <c r="T88" s="142" t="s">
        <v>1860</v>
      </c>
      <c r="U88" s="142" t="s">
        <v>973</v>
      </c>
      <c r="V88" s="142">
        <v>373300238</v>
      </c>
      <c r="W88" s="142" t="s">
        <v>1861</v>
      </c>
      <c r="X88" s="123">
        <v>2</v>
      </c>
      <c r="Y88" s="123">
        <v>0</v>
      </c>
      <c r="Z88" s="123">
        <v>2</v>
      </c>
      <c r="AA88" s="143">
        <v>2</v>
      </c>
      <c r="AB88" s="143">
        <v>0</v>
      </c>
      <c r="AC88" s="143">
        <v>2</v>
      </c>
      <c r="AD88" s="144" t="s">
        <v>945</v>
      </c>
      <c r="AE88" s="123">
        <v>2</v>
      </c>
      <c r="AF88" s="144" t="s">
        <v>945</v>
      </c>
      <c r="AG88" s="123">
        <v>0</v>
      </c>
      <c r="AH88" s="123">
        <v>2</v>
      </c>
      <c r="AI88" s="123">
        <v>0</v>
      </c>
      <c r="AJ88" s="123">
        <v>0</v>
      </c>
      <c r="AK88" s="123">
        <v>2</v>
      </c>
      <c r="AL88" s="144" t="s">
        <v>945</v>
      </c>
      <c r="AM88" s="123">
        <v>1</v>
      </c>
      <c r="AN88" s="123">
        <v>1</v>
      </c>
      <c r="AO88" s="123">
        <v>0</v>
      </c>
      <c r="AP88" s="123">
        <v>2</v>
      </c>
      <c r="AQ88" s="144" t="s">
        <v>945</v>
      </c>
      <c r="AR88" s="123">
        <v>0</v>
      </c>
      <c r="AS88" s="123">
        <v>0</v>
      </c>
      <c r="AT88" s="123">
        <v>2</v>
      </c>
      <c r="AU88" s="123">
        <v>0</v>
      </c>
      <c r="AV88" s="123">
        <v>0</v>
      </c>
      <c r="AW88" s="123">
        <v>0</v>
      </c>
      <c r="AX88" s="123">
        <v>2</v>
      </c>
      <c r="AY88" s="144" t="s">
        <v>945</v>
      </c>
      <c r="AZ88" s="123">
        <v>1</v>
      </c>
      <c r="BA88" s="123">
        <v>1</v>
      </c>
      <c r="BB88" s="123">
        <v>1</v>
      </c>
      <c r="BC88" s="123">
        <v>1</v>
      </c>
      <c r="BD88" s="123">
        <v>4</v>
      </c>
      <c r="BE88" s="123">
        <v>60</v>
      </c>
      <c r="BF88" s="123">
        <v>0</v>
      </c>
      <c r="BG88" s="123">
        <v>0</v>
      </c>
      <c r="BH88" s="123">
        <v>0</v>
      </c>
      <c r="BI88" s="123">
        <v>0</v>
      </c>
      <c r="BJ88" s="123">
        <v>0</v>
      </c>
      <c r="BK88" s="123">
        <v>11</v>
      </c>
      <c r="BL88" s="123">
        <v>52</v>
      </c>
      <c r="BM88" s="123">
        <v>0</v>
      </c>
      <c r="BN88" s="123">
        <v>0</v>
      </c>
      <c r="BO88" s="123">
        <v>6</v>
      </c>
      <c r="BP88" s="123">
        <v>5</v>
      </c>
      <c r="BQ88" s="123">
        <v>0</v>
      </c>
      <c r="BR88" s="123">
        <v>0</v>
      </c>
      <c r="BS88" s="123">
        <v>0</v>
      </c>
      <c r="BT88" s="123">
        <v>3</v>
      </c>
      <c r="BU88" s="123">
        <v>0</v>
      </c>
      <c r="BV88" s="123">
        <v>0</v>
      </c>
      <c r="BW88" s="123">
        <v>0</v>
      </c>
      <c r="BX88" s="123">
        <v>0</v>
      </c>
      <c r="BY88" s="123">
        <v>0</v>
      </c>
      <c r="BZ88" s="123">
        <v>0</v>
      </c>
      <c r="CA88" s="123">
        <v>0</v>
      </c>
      <c r="CB88" s="123">
        <v>0</v>
      </c>
      <c r="CC88" s="123">
        <v>0</v>
      </c>
      <c r="CD88" s="123">
        <v>0</v>
      </c>
      <c r="CE88" s="123">
        <v>0</v>
      </c>
      <c r="CF88" s="123">
        <v>0</v>
      </c>
      <c r="CG88" s="123">
        <v>0</v>
      </c>
      <c r="CH88" s="123">
        <v>0</v>
      </c>
      <c r="CI88" s="123">
        <v>3</v>
      </c>
      <c r="CJ88" s="123">
        <v>0</v>
      </c>
      <c r="CK88" s="123">
        <v>3</v>
      </c>
      <c r="CL88" s="123">
        <v>0</v>
      </c>
      <c r="CM88" s="123">
        <v>0</v>
      </c>
      <c r="CN88" s="123">
        <v>0</v>
      </c>
      <c r="CO88" s="123">
        <v>0</v>
      </c>
      <c r="CP88" s="123">
        <v>0</v>
      </c>
      <c r="CQ88" s="123">
        <v>0</v>
      </c>
      <c r="CR88" s="123">
        <v>0</v>
      </c>
      <c r="CS88" s="123">
        <v>0</v>
      </c>
      <c r="CT88" s="123">
        <v>0</v>
      </c>
      <c r="CU88" s="123">
        <v>0</v>
      </c>
      <c r="CV88" s="123">
        <v>0</v>
      </c>
      <c r="CW88" s="123">
        <v>0</v>
      </c>
      <c r="CX88" s="123">
        <v>0</v>
      </c>
      <c r="CY88" s="123">
        <v>0</v>
      </c>
      <c r="CZ88" s="123">
        <v>0</v>
      </c>
      <c r="DA88" s="123">
        <v>0</v>
      </c>
      <c r="DB88" s="123">
        <v>0</v>
      </c>
      <c r="DC88" s="123">
        <v>0</v>
      </c>
      <c r="DD88" s="123">
        <v>0</v>
      </c>
      <c r="DE88" s="123">
        <v>0</v>
      </c>
      <c r="DF88" s="123">
        <v>1</v>
      </c>
      <c r="DG88" s="123">
        <v>1</v>
      </c>
      <c r="DH88" s="123">
        <v>1</v>
      </c>
      <c r="DI88" s="123">
        <v>0</v>
      </c>
      <c r="DJ88" s="123">
        <v>0</v>
      </c>
      <c r="DK88" s="123">
        <v>0</v>
      </c>
      <c r="DL88" s="123">
        <v>0</v>
      </c>
      <c r="DM88" s="123">
        <v>0</v>
      </c>
      <c r="DN88" s="123">
        <v>0</v>
      </c>
      <c r="DO88" s="123">
        <v>0</v>
      </c>
      <c r="DP88" s="123">
        <v>0</v>
      </c>
      <c r="DQ88" s="123">
        <v>120</v>
      </c>
      <c r="DR88" s="123">
        <v>7</v>
      </c>
      <c r="DS88" s="123">
        <v>56</v>
      </c>
      <c r="DT88" s="123">
        <v>0</v>
      </c>
      <c r="DU88" s="123">
        <v>0</v>
      </c>
      <c r="DV88" s="123">
        <v>0</v>
      </c>
      <c r="DW88" s="123">
        <v>0</v>
      </c>
      <c r="DX88" s="123">
        <v>80</v>
      </c>
      <c r="DY88" s="123">
        <v>0</v>
      </c>
      <c r="DZ88" s="142" t="s">
        <v>973</v>
      </c>
      <c r="EA88" s="123">
        <v>3</v>
      </c>
      <c r="EB88" s="142" t="s">
        <v>973</v>
      </c>
      <c r="EC88" s="142" t="s">
        <v>973</v>
      </c>
      <c r="ED88" s="123">
        <v>1</v>
      </c>
      <c r="EE88" s="123">
        <v>1</v>
      </c>
      <c r="EF88" s="123">
        <v>0</v>
      </c>
      <c r="EG88" s="142" t="s">
        <v>973</v>
      </c>
      <c r="EH88" s="142" t="s">
        <v>973</v>
      </c>
      <c r="EI88" s="44">
        <v>22192</v>
      </c>
      <c r="EJ88" s="44">
        <v>659.27</v>
      </c>
      <c r="EK88" s="44">
        <v>44</v>
      </c>
    </row>
    <row r="89" spans="1:141" s="145" customFormat="1" ht="24" x14ac:dyDescent="0.2">
      <c r="A89" s="142" t="s">
        <v>355</v>
      </c>
      <c r="B89" s="142" t="s">
        <v>369</v>
      </c>
      <c r="C89" s="123">
        <v>1</v>
      </c>
      <c r="D89" s="142" t="s">
        <v>368</v>
      </c>
      <c r="E89" s="142" t="s">
        <v>1862</v>
      </c>
      <c r="F89" s="142">
        <v>63</v>
      </c>
      <c r="G89" s="142">
        <v>33501</v>
      </c>
      <c r="H89" s="142" t="s">
        <v>1863</v>
      </c>
      <c r="I89" s="142" t="s">
        <v>1864</v>
      </c>
      <c r="J89" s="142" t="s">
        <v>1865</v>
      </c>
      <c r="K89" s="142" t="s">
        <v>1463</v>
      </c>
      <c r="L89" s="142" t="s">
        <v>1180</v>
      </c>
      <c r="M89" s="142" t="s">
        <v>1068</v>
      </c>
      <c r="N89" s="142" t="s">
        <v>1866</v>
      </c>
      <c r="O89" s="142" t="s">
        <v>973</v>
      </c>
      <c r="P89" s="142">
        <v>371519727</v>
      </c>
      <c r="Q89" s="142" t="s">
        <v>1867</v>
      </c>
      <c r="R89" s="142" t="s">
        <v>1180</v>
      </c>
      <c r="S89" s="142" t="s">
        <v>1123</v>
      </c>
      <c r="T89" s="142" t="s">
        <v>1868</v>
      </c>
      <c r="U89" s="142" t="s">
        <v>973</v>
      </c>
      <c r="V89" s="142">
        <v>371519725</v>
      </c>
      <c r="W89" s="142" t="s">
        <v>1869</v>
      </c>
      <c r="X89" s="123">
        <v>1</v>
      </c>
      <c r="Y89" s="123">
        <v>0</v>
      </c>
      <c r="Z89" s="123">
        <v>1</v>
      </c>
      <c r="AA89" s="143">
        <v>1</v>
      </c>
      <c r="AB89" s="143">
        <v>0</v>
      </c>
      <c r="AC89" s="143">
        <v>1</v>
      </c>
      <c r="AD89" s="144" t="s">
        <v>945</v>
      </c>
      <c r="AE89" s="123">
        <v>1</v>
      </c>
      <c r="AF89" s="144" t="s">
        <v>945</v>
      </c>
      <c r="AG89" s="123">
        <v>0</v>
      </c>
      <c r="AH89" s="123">
        <v>0</v>
      </c>
      <c r="AI89" s="123">
        <v>1</v>
      </c>
      <c r="AJ89" s="123">
        <v>0</v>
      </c>
      <c r="AK89" s="123">
        <v>1</v>
      </c>
      <c r="AL89" s="144" t="s">
        <v>945</v>
      </c>
      <c r="AM89" s="123">
        <v>1</v>
      </c>
      <c r="AN89" s="123">
        <v>0</v>
      </c>
      <c r="AO89" s="123">
        <v>0</v>
      </c>
      <c r="AP89" s="123">
        <v>1</v>
      </c>
      <c r="AQ89" s="144" t="s">
        <v>945</v>
      </c>
      <c r="AR89" s="123">
        <v>0</v>
      </c>
      <c r="AS89" s="123">
        <v>0</v>
      </c>
      <c r="AT89" s="123">
        <v>1</v>
      </c>
      <c r="AU89" s="123">
        <v>0</v>
      </c>
      <c r="AV89" s="123">
        <v>0</v>
      </c>
      <c r="AW89" s="123">
        <v>0</v>
      </c>
      <c r="AX89" s="123">
        <v>1</v>
      </c>
      <c r="AY89" s="144" t="s">
        <v>945</v>
      </c>
      <c r="AZ89" s="123">
        <v>1</v>
      </c>
      <c r="BA89" s="123">
        <v>1</v>
      </c>
      <c r="BB89" s="123">
        <v>0</v>
      </c>
      <c r="BC89" s="123">
        <v>1</v>
      </c>
      <c r="BD89" s="123">
        <v>0</v>
      </c>
      <c r="BE89" s="123">
        <v>54</v>
      </c>
      <c r="BF89" s="123">
        <v>0</v>
      </c>
      <c r="BG89" s="123">
        <v>0</v>
      </c>
      <c r="BH89" s="123">
        <v>1</v>
      </c>
      <c r="BI89" s="123">
        <v>0</v>
      </c>
      <c r="BJ89" s="123">
        <v>0</v>
      </c>
      <c r="BK89" s="123">
        <v>0</v>
      </c>
      <c r="BL89" s="123">
        <v>28</v>
      </c>
      <c r="BM89" s="123">
        <v>0</v>
      </c>
      <c r="BN89" s="123">
        <v>0</v>
      </c>
      <c r="BO89" s="123">
        <v>1</v>
      </c>
      <c r="BP89" s="123">
        <v>1</v>
      </c>
      <c r="BQ89" s="123">
        <v>0</v>
      </c>
      <c r="BR89" s="123">
        <v>0</v>
      </c>
      <c r="BS89" s="123">
        <v>0</v>
      </c>
      <c r="BT89" s="123">
        <v>2</v>
      </c>
      <c r="BU89" s="123">
        <v>0</v>
      </c>
      <c r="BV89" s="123">
        <v>0</v>
      </c>
      <c r="BW89" s="123">
        <v>0</v>
      </c>
      <c r="BX89" s="123">
        <v>0</v>
      </c>
      <c r="BY89" s="123">
        <v>0</v>
      </c>
      <c r="BZ89" s="123">
        <v>0</v>
      </c>
      <c r="CA89" s="123">
        <v>0</v>
      </c>
      <c r="CB89" s="123">
        <v>0</v>
      </c>
      <c r="CC89" s="123">
        <v>0</v>
      </c>
      <c r="CD89" s="123">
        <v>0</v>
      </c>
      <c r="CE89" s="123">
        <v>0</v>
      </c>
      <c r="CF89" s="123">
        <v>0</v>
      </c>
      <c r="CG89" s="123">
        <v>0</v>
      </c>
      <c r="CH89" s="123">
        <v>0</v>
      </c>
      <c r="CI89" s="123">
        <v>6</v>
      </c>
      <c r="CJ89" s="123">
        <v>2</v>
      </c>
      <c r="CK89" s="123">
        <v>0</v>
      </c>
      <c r="CL89" s="123">
        <v>0</v>
      </c>
      <c r="CM89" s="123">
        <v>0</v>
      </c>
      <c r="CN89" s="123">
        <v>0</v>
      </c>
      <c r="CO89" s="123">
        <v>0</v>
      </c>
      <c r="CP89" s="123">
        <v>0</v>
      </c>
      <c r="CQ89" s="123">
        <v>0</v>
      </c>
      <c r="CR89" s="123">
        <v>0</v>
      </c>
      <c r="CS89" s="123">
        <v>0</v>
      </c>
      <c r="CT89" s="123">
        <v>0</v>
      </c>
      <c r="CU89" s="123">
        <v>0</v>
      </c>
      <c r="CV89" s="123">
        <v>0</v>
      </c>
      <c r="CW89" s="123">
        <v>0</v>
      </c>
      <c r="CX89" s="123">
        <v>0</v>
      </c>
      <c r="CY89" s="123">
        <v>0</v>
      </c>
      <c r="CZ89" s="123">
        <v>0</v>
      </c>
      <c r="DA89" s="123">
        <v>0</v>
      </c>
      <c r="DB89" s="123">
        <v>0</v>
      </c>
      <c r="DC89" s="123">
        <v>0</v>
      </c>
      <c r="DD89" s="123">
        <v>0</v>
      </c>
      <c r="DE89" s="123">
        <v>0</v>
      </c>
      <c r="DF89" s="123">
        <v>0</v>
      </c>
      <c r="DG89" s="123">
        <v>0</v>
      </c>
      <c r="DH89" s="123">
        <v>0</v>
      </c>
      <c r="DI89" s="123">
        <v>0</v>
      </c>
      <c r="DJ89" s="123">
        <v>0</v>
      </c>
      <c r="DK89" s="123">
        <v>0</v>
      </c>
      <c r="DL89" s="123">
        <v>0</v>
      </c>
      <c r="DM89" s="123">
        <v>0</v>
      </c>
      <c r="DN89" s="123">
        <v>0</v>
      </c>
      <c r="DO89" s="123">
        <v>0</v>
      </c>
      <c r="DP89" s="123">
        <v>12</v>
      </c>
      <c r="DQ89" s="123">
        <v>84</v>
      </c>
      <c r="DR89" s="123">
        <v>5</v>
      </c>
      <c r="DS89" s="123">
        <v>52</v>
      </c>
      <c r="DT89" s="123">
        <v>0</v>
      </c>
      <c r="DU89" s="123">
        <v>0</v>
      </c>
      <c r="DV89" s="123">
        <v>0</v>
      </c>
      <c r="DW89" s="123">
        <v>0</v>
      </c>
      <c r="DX89" s="123">
        <v>75</v>
      </c>
      <c r="DY89" s="123">
        <v>0</v>
      </c>
      <c r="DZ89" s="142"/>
      <c r="EA89" s="123">
        <v>2</v>
      </c>
      <c r="EB89" s="142" t="s">
        <v>973</v>
      </c>
      <c r="EC89" s="142" t="s">
        <v>973</v>
      </c>
      <c r="ED89" s="123">
        <v>1</v>
      </c>
      <c r="EE89" s="123">
        <v>1</v>
      </c>
      <c r="EF89" s="123">
        <v>0</v>
      </c>
      <c r="EG89" s="142" t="s">
        <v>973</v>
      </c>
      <c r="EH89" s="142" t="s">
        <v>973</v>
      </c>
      <c r="EI89" s="44">
        <v>11575</v>
      </c>
      <c r="EJ89" s="44">
        <v>308.76</v>
      </c>
      <c r="EK89" s="44">
        <v>26</v>
      </c>
    </row>
    <row r="90" spans="1:141" s="145" customFormat="1" ht="24" x14ac:dyDescent="0.2">
      <c r="A90" s="142" t="s">
        <v>355</v>
      </c>
      <c r="B90" s="142" t="s">
        <v>371</v>
      </c>
      <c r="C90" s="123">
        <v>1</v>
      </c>
      <c r="D90" s="142" t="s">
        <v>370</v>
      </c>
      <c r="E90" s="142" t="s">
        <v>1870</v>
      </c>
      <c r="F90" s="142">
        <v>295</v>
      </c>
      <c r="G90" s="142">
        <v>33023</v>
      </c>
      <c r="H90" s="142" t="s">
        <v>371</v>
      </c>
      <c r="I90" s="142" t="s">
        <v>1871</v>
      </c>
      <c r="J90" s="142" t="s">
        <v>1872</v>
      </c>
      <c r="K90" s="142" t="s">
        <v>1873</v>
      </c>
      <c r="L90" s="142" t="s">
        <v>941</v>
      </c>
      <c r="M90" s="142" t="s">
        <v>1201</v>
      </c>
      <c r="N90" s="142" t="s">
        <v>1874</v>
      </c>
      <c r="O90" s="142"/>
      <c r="P90" s="142">
        <v>377168019</v>
      </c>
      <c r="Q90" s="142" t="s">
        <v>1875</v>
      </c>
      <c r="R90" s="142" t="s">
        <v>941</v>
      </c>
      <c r="S90" s="142" t="s">
        <v>1201</v>
      </c>
      <c r="T90" s="142" t="s">
        <v>1876</v>
      </c>
      <c r="U90" s="142"/>
      <c r="V90" s="142">
        <v>377168052</v>
      </c>
      <c r="W90" s="142" t="s">
        <v>1877</v>
      </c>
      <c r="X90" s="123">
        <v>4</v>
      </c>
      <c r="Y90" s="123">
        <v>6</v>
      </c>
      <c r="Z90" s="123">
        <v>10</v>
      </c>
      <c r="AA90" s="143">
        <v>4</v>
      </c>
      <c r="AB90" s="143">
        <v>6</v>
      </c>
      <c r="AC90" s="143">
        <v>10</v>
      </c>
      <c r="AD90" s="144" t="s">
        <v>945</v>
      </c>
      <c r="AE90" s="123">
        <v>4</v>
      </c>
      <c r="AF90" s="144" t="s">
        <v>945</v>
      </c>
      <c r="AG90" s="123">
        <v>0</v>
      </c>
      <c r="AH90" s="123">
        <v>0</v>
      </c>
      <c r="AI90" s="123">
        <v>1</v>
      </c>
      <c r="AJ90" s="123">
        <v>3</v>
      </c>
      <c r="AK90" s="123">
        <v>4</v>
      </c>
      <c r="AL90" s="144" t="s">
        <v>945</v>
      </c>
      <c r="AM90" s="123">
        <v>0</v>
      </c>
      <c r="AN90" s="123">
        <v>3</v>
      </c>
      <c r="AO90" s="123">
        <v>1</v>
      </c>
      <c r="AP90" s="123">
        <v>4</v>
      </c>
      <c r="AQ90" s="144" t="s">
        <v>945</v>
      </c>
      <c r="AR90" s="123">
        <v>0</v>
      </c>
      <c r="AS90" s="123">
        <v>0</v>
      </c>
      <c r="AT90" s="123">
        <v>0</v>
      </c>
      <c r="AU90" s="123">
        <v>4</v>
      </c>
      <c r="AV90" s="123">
        <v>0</v>
      </c>
      <c r="AW90" s="123">
        <v>0</v>
      </c>
      <c r="AX90" s="123">
        <v>4</v>
      </c>
      <c r="AY90" s="144" t="s">
        <v>945</v>
      </c>
      <c r="AZ90" s="123">
        <v>0</v>
      </c>
      <c r="BA90" s="123">
        <v>1</v>
      </c>
      <c r="BB90" s="123">
        <v>0</v>
      </c>
      <c r="BC90" s="123">
        <v>1</v>
      </c>
      <c r="BD90" s="123">
        <v>0</v>
      </c>
      <c r="BE90" s="123">
        <v>177</v>
      </c>
      <c r="BF90" s="123">
        <v>0</v>
      </c>
      <c r="BG90" s="123">
        <v>0</v>
      </c>
      <c r="BH90" s="123">
        <v>12</v>
      </c>
      <c r="BI90" s="123">
        <v>0</v>
      </c>
      <c r="BJ90" s="123">
        <v>1</v>
      </c>
      <c r="BK90" s="123">
        <v>80</v>
      </c>
      <c r="BL90" s="123">
        <v>55</v>
      </c>
      <c r="BM90" s="123">
        <v>2</v>
      </c>
      <c r="BN90" s="123">
        <v>0</v>
      </c>
      <c r="BO90" s="123">
        <v>3</v>
      </c>
      <c r="BP90" s="123">
        <v>36</v>
      </c>
      <c r="BQ90" s="123">
        <v>0</v>
      </c>
      <c r="BR90" s="123">
        <v>0</v>
      </c>
      <c r="BS90" s="123">
        <v>0</v>
      </c>
      <c r="BT90" s="123">
        <v>17</v>
      </c>
      <c r="BU90" s="123">
        <v>0</v>
      </c>
      <c r="BV90" s="123">
        <v>0</v>
      </c>
      <c r="BW90" s="123">
        <v>0</v>
      </c>
      <c r="BX90" s="123">
        <v>0</v>
      </c>
      <c r="BY90" s="123">
        <v>0</v>
      </c>
      <c r="BZ90" s="123">
        <v>0</v>
      </c>
      <c r="CA90" s="123">
        <v>0</v>
      </c>
      <c r="CB90" s="123">
        <v>0</v>
      </c>
      <c r="CC90" s="123">
        <v>1</v>
      </c>
      <c r="CD90" s="123">
        <v>1</v>
      </c>
      <c r="CE90" s="123">
        <v>0</v>
      </c>
      <c r="CF90" s="123">
        <v>2</v>
      </c>
      <c r="CG90" s="123">
        <v>0</v>
      </c>
      <c r="CH90" s="123">
        <v>0</v>
      </c>
      <c r="CI90" s="123">
        <v>26</v>
      </c>
      <c r="CJ90" s="123">
        <v>0</v>
      </c>
      <c r="CK90" s="123">
        <v>6</v>
      </c>
      <c r="CL90" s="123">
        <v>0</v>
      </c>
      <c r="CM90" s="123">
        <v>0</v>
      </c>
      <c r="CN90" s="123">
        <v>0</v>
      </c>
      <c r="CO90" s="123">
        <v>0</v>
      </c>
      <c r="CP90" s="123">
        <v>0</v>
      </c>
      <c r="CQ90" s="123">
        <v>0</v>
      </c>
      <c r="CR90" s="123">
        <v>0</v>
      </c>
      <c r="CS90" s="123">
        <v>0</v>
      </c>
      <c r="CT90" s="123">
        <v>0</v>
      </c>
      <c r="CU90" s="123">
        <v>0</v>
      </c>
      <c r="CV90" s="123">
        <v>0</v>
      </c>
      <c r="CW90" s="123">
        <v>0</v>
      </c>
      <c r="CX90" s="123">
        <v>0</v>
      </c>
      <c r="CY90" s="123">
        <v>0</v>
      </c>
      <c r="CZ90" s="123">
        <v>0</v>
      </c>
      <c r="DA90" s="123">
        <v>0</v>
      </c>
      <c r="DB90" s="123">
        <v>0</v>
      </c>
      <c r="DC90" s="123">
        <v>0</v>
      </c>
      <c r="DD90" s="123">
        <v>0</v>
      </c>
      <c r="DE90" s="123">
        <v>0</v>
      </c>
      <c r="DF90" s="123">
        <v>6</v>
      </c>
      <c r="DG90" s="123">
        <v>0</v>
      </c>
      <c r="DH90" s="123">
        <v>1</v>
      </c>
      <c r="DI90" s="123">
        <v>0</v>
      </c>
      <c r="DJ90" s="123">
        <v>1</v>
      </c>
      <c r="DK90" s="123">
        <v>0</v>
      </c>
      <c r="DL90" s="123">
        <v>0</v>
      </c>
      <c r="DM90" s="123">
        <v>0</v>
      </c>
      <c r="DN90" s="123">
        <v>2</v>
      </c>
      <c r="DO90" s="123">
        <v>0</v>
      </c>
      <c r="DP90" s="123">
        <v>0</v>
      </c>
      <c r="DQ90" s="123">
        <v>488</v>
      </c>
      <c r="DR90" s="123">
        <v>8</v>
      </c>
      <c r="DS90" s="123">
        <v>922</v>
      </c>
      <c r="DT90" s="123">
        <v>0</v>
      </c>
      <c r="DU90" s="123">
        <v>0</v>
      </c>
      <c r="DV90" s="123">
        <v>0</v>
      </c>
      <c r="DW90" s="123">
        <v>0</v>
      </c>
      <c r="DX90" s="123">
        <v>70</v>
      </c>
      <c r="DY90" s="123">
        <v>1</v>
      </c>
      <c r="DZ90" s="142" t="s">
        <v>1878</v>
      </c>
      <c r="EA90" s="123">
        <v>3</v>
      </c>
      <c r="EB90" s="142" t="s">
        <v>1879</v>
      </c>
      <c r="EC90" s="142"/>
      <c r="ED90" s="123">
        <v>1</v>
      </c>
      <c r="EE90" s="123">
        <v>1</v>
      </c>
      <c r="EF90" s="123">
        <v>1</v>
      </c>
      <c r="EG90" s="142"/>
      <c r="EH90" s="142" t="s">
        <v>1880</v>
      </c>
      <c r="EI90" s="44">
        <v>55286</v>
      </c>
      <c r="EJ90" s="44">
        <v>627.5</v>
      </c>
      <c r="EK90" s="44">
        <v>54</v>
      </c>
    </row>
    <row r="91" spans="1:141" s="145" customFormat="1" ht="24" x14ac:dyDescent="0.2">
      <c r="A91" s="142" t="s">
        <v>355</v>
      </c>
      <c r="B91" s="142" t="s">
        <v>338</v>
      </c>
      <c r="C91" s="123">
        <v>2</v>
      </c>
      <c r="D91" s="142" t="s">
        <v>339</v>
      </c>
      <c r="E91" s="142" t="s">
        <v>981</v>
      </c>
      <c r="F91" s="142" t="s">
        <v>1881</v>
      </c>
      <c r="G91" s="142">
        <v>30632</v>
      </c>
      <c r="H91" s="142" t="s">
        <v>340</v>
      </c>
      <c r="I91" s="142" t="s">
        <v>1882</v>
      </c>
      <c r="J91" s="142" t="s">
        <v>1883</v>
      </c>
      <c r="K91" s="142" t="s">
        <v>1884</v>
      </c>
      <c r="L91" s="142"/>
      <c r="M91" s="142"/>
      <c r="N91" s="142"/>
      <c r="O91" s="142"/>
      <c r="P91" s="142"/>
      <c r="Q91" s="142"/>
      <c r="R91" s="142" t="s">
        <v>941</v>
      </c>
      <c r="S91" s="142" t="s">
        <v>1885</v>
      </c>
      <c r="T91" s="142" t="s">
        <v>1886</v>
      </c>
      <c r="U91" s="142" t="s">
        <v>973</v>
      </c>
      <c r="V91" s="142">
        <v>378034130</v>
      </c>
      <c r="W91" s="142" t="s">
        <v>1887</v>
      </c>
      <c r="X91" s="123">
        <v>4</v>
      </c>
      <c r="Y91" s="123">
        <v>0</v>
      </c>
      <c r="Z91" s="123">
        <v>4</v>
      </c>
      <c r="AA91" s="143">
        <v>4</v>
      </c>
      <c r="AB91" s="143">
        <v>0</v>
      </c>
      <c r="AC91" s="143">
        <v>4</v>
      </c>
      <c r="AD91" s="144" t="s">
        <v>945</v>
      </c>
      <c r="AE91" s="123">
        <v>4</v>
      </c>
      <c r="AF91" s="144" t="s">
        <v>945</v>
      </c>
      <c r="AG91" s="123">
        <v>0</v>
      </c>
      <c r="AH91" s="123">
        <v>0</v>
      </c>
      <c r="AI91" s="123">
        <v>0</v>
      </c>
      <c r="AJ91" s="123">
        <v>4</v>
      </c>
      <c r="AK91" s="123">
        <v>4</v>
      </c>
      <c r="AL91" s="144" t="s">
        <v>945</v>
      </c>
      <c r="AM91" s="123">
        <v>0</v>
      </c>
      <c r="AN91" s="123">
        <v>0</v>
      </c>
      <c r="AO91" s="123">
        <v>4</v>
      </c>
      <c r="AP91" s="123">
        <v>4</v>
      </c>
      <c r="AQ91" s="144" t="s">
        <v>945</v>
      </c>
      <c r="AR91" s="123">
        <v>0</v>
      </c>
      <c r="AS91" s="123">
        <v>0</v>
      </c>
      <c r="AT91" s="123">
        <v>0</v>
      </c>
      <c r="AU91" s="123">
        <v>0</v>
      </c>
      <c r="AV91" s="123">
        <v>3</v>
      </c>
      <c r="AW91" s="123">
        <v>1</v>
      </c>
      <c r="AX91" s="123">
        <v>4</v>
      </c>
      <c r="AY91" s="144" t="s">
        <v>945</v>
      </c>
      <c r="AZ91" s="123">
        <v>1</v>
      </c>
      <c r="BA91" s="123">
        <v>1</v>
      </c>
      <c r="BB91" s="123">
        <v>0</v>
      </c>
      <c r="BC91" s="123">
        <v>1</v>
      </c>
      <c r="BD91" s="123">
        <v>8</v>
      </c>
      <c r="BE91" s="123">
        <v>97</v>
      </c>
      <c r="BF91" s="123">
        <v>0</v>
      </c>
      <c r="BG91" s="123">
        <v>0</v>
      </c>
      <c r="BH91" s="123">
        <v>11</v>
      </c>
      <c r="BI91" s="123">
        <v>0</v>
      </c>
      <c r="BJ91" s="123">
        <v>0</v>
      </c>
      <c r="BK91" s="123">
        <v>0</v>
      </c>
      <c r="BL91" s="123">
        <v>94</v>
      </c>
      <c r="BM91" s="123">
        <v>2</v>
      </c>
      <c r="BN91" s="123">
        <v>7</v>
      </c>
      <c r="BO91" s="123">
        <v>8</v>
      </c>
      <c r="BP91" s="123">
        <v>8</v>
      </c>
      <c r="BQ91" s="123">
        <v>0</v>
      </c>
      <c r="BR91" s="123">
        <v>7</v>
      </c>
      <c r="BS91" s="123">
        <v>0</v>
      </c>
      <c r="BT91" s="123">
        <v>2</v>
      </c>
      <c r="BU91" s="123">
        <v>0</v>
      </c>
      <c r="BV91" s="123">
        <v>0</v>
      </c>
      <c r="BW91" s="123">
        <v>0</v>
      </c>
      <c r="BX91" s="123">
        <v>0</v>
      </c>
      <c r="BY91" s="123">
        <v>0</v>
      </c>
      <c r="BZ91" s="123">
        <v>0</v>
      </c>
      <c r="CA91" s="123">
        <v>0</v>
      </c>
      <c r="CB91" s="123">
        <v>0</v>
      </c>
      <c r="CC91" s="123">
        <v>0</v>
      </c>
      <c r="CD91" s="123">
        <v>1</v>
      </c>
      <c r="CE91" s="123">
        <v>0</v>
      </c>
      <c r="CF91" s="123">
        <v>1</v>
      </c>
      <c r="CG91" s="123">
        <v>0</v>
      </c>
      <c r="CH91" s="123">
        <v>0</v>
      </c>
      <c r="CI91" s="123">
        <v>8</v>
      </c>
      <c r="CJ91" s="123">
        <v>0</v>
      </c>
      <c r="CK91" s="123">
        <v>1</v>
      </c>
      <c r="CL91" s="123">
        <v>0</v>
      </c>
      <c r="CM91" s="123">
        <v>0</v>
      </c>
      <c r="CN91" s="123">
        <v>0</v>
      </c>
      <c r="CO91" s="123">
        <v>0</v>
      </c>
      <c r="CP91" s="123">
        <v>0</v>
      </c>
      <c r="CQ91" s="123">
        <v>0</v>
      </c>
      <c r="CR91" s="123">
        <v>0</v>
      </c>
      <c r="CS91" s="123">
        <v>0</v>
      </c>
      <c r="CT91" s="123">
        <v>0</v>
      </c>
      <c r="CU91" s="123">
        <v>0</v>
      </c>
      <c r="CV91" s="123">
        <v>0</v>
      </c>
      <c r="CW91" s="123">
        <v>0</v>
      </c>
      <c r="CX91" s="123">
        <v>0</v>
      </c>
      <c r="CY91" s="123">
        <v>0</v>
      </c>
      <c r="CZ91" s="123">
        <v>0</v>
      </c>
      <c r="DA91" s="123">
        <v>0</v>
      </c>
      <c r="DB91" s="123">
        <v>0</v>
      </c>
      <c r="DC91" s="123">
        <v>0</v>
      </c>
      <c r="DD91" s="123">
        <v>0</v>
      </c>
      <c r="DE91" s="123">
        <v>0</v>
      </c>
      <c r="DF91" s="123">
        <v>1</v>
      </c>
      <c r="DG91" s="123">
        <v>0</v>
      </c>
      <c r="DH91" s="123">
        <v>0</v>
      </c>
      <c r="DI91" s="123">
        <v>0</v>
      </c>
      <c r="DJ91" s="123">
        <v>0</v>
      </c>
      <c r="DK91" s="123">
        <v>0</v>
      </c>
      <c r="DL91" s="123">
        <v>0</v>
      </c>
      <c r="DM91" s="123">
        <v>0</v>
      </c>
      <c r="DN91" s="123">
        <v>1</v>
      </c>
      <c r="DO91" s="123">
        <v>0</v>
      </c>
      <c r="DP91" s="123">
        <v>0</v>
      </c>
      <c r="DQ91" s="123">
        <v>47</v>
      </c>
      <c r="DR91" s="123">
        <v>5</v>
      </c>
      <c r="DS91" s="123">
        <v>7</v>
      </c>
      <c r="DT91" s="123"/>
      <c r="DU91" s="123"/>
      <c r="DV91" s="123">
        <v>0</v>
      </c>
      <c r="DW91" s="123">
        <v>0</v>
      </c>
      <c r="DX91" s="123">
        <v>80</v>
      </c>
      <c r="DY91" s="123">
        <v>0</v>
      </c>
      <c r="DZ91" s="142"/>
      <c r="EA91" s="123">
        <v>2</v>
      </c>
      <c r="EB91" s="142"/>
      <c r="EC91" s="142"/>
      <c r="ED91" s="123">
        <v>1</v>
      </c>
      <c r="EE91" s="123">
        <v>1</v>
      </c>
      <c r="EF91" s="123">
        <v>0</v>
      </c>
      <c r="EG91" s="142"/>
      <c r="EH91" s="142"/>
      <c r="EI91" s="44">
        <v>188190</v>
      </c>
      <c r="EJ91" s="44">
        <v>261.42</v>
      </c>
      <c r="EK91" s="44">
        <v>15</v>
      </c>
    </row>
    <row r="92" spans="1:141" s="145" customFormat="1" ht="24" x14ac:dyDescent="0.2">
      <c r="A92" s="142" t="s">
        <v>355</v>
      </c>
      <c r="B92" s="142" t="s">
        <v>373</v>
      </c>
      <c r="C92" s="123">
        <v>1</v>
      </c>
      <c r="D92" s="142" t="s">
        <v>372</v>
      </c>
      <c r="E92" s="142" t="s">
        <v>1888</v>
      </c>
      <c r="F92" s="142">
        <v>107</v>
      </c>
      <c r="G92" s="142">
        <v>33401</v>
      </c>
      <c r="H92" s="142" t="s">
        <v>373</v>
      </c>
      <c r="I92" s="142" t="s">
        <v>1889</v>
      </c>
      <c r="J92" s="142" t="s">
        <v>1890</v>
      </c>
      <c r="K92" s="142" t="s">
        <v>1411</v>
      </c>
      <c r="L92" s="142" t="s">
        <v>1180</v>
      </c>
      <c r="M92" s="142" t="s">
        <v>1891</v>
      </c>
      <c r="N92" s="142" t="s">
        <v>1892</v>
      </c>
      <c r="O92" s="142"/>
      <c r="P92" s="142">
        <v>377332520</v>
      </c>
      <c r="Q92" s="142" t="s">
        <v>1893</v>
      </c>
      <c r="R92" s="142" t="s">
        <v>1180</v>
      </c>
      <c r="S92" s="142" t="s">
        <v>1201</v>
      </c>
      <c r="T92" s="142" t="s">
        <v>1894</v>
      </c>
      <c r="U92" s="142"/>
      <c r="V92" s="142">
        <v>377332521</v>
      </c>
      <c r="W92" s="142" t="s">
        <v>1895</v>
      </c>
      <c r="X92" s="123">
        <v>2</v>
      </c>
      <c r="Y92" s="123">
        <v>0</v>
      </c>
      <c r="Z92" s="123">
        <v>2</v>
      </c>
      <c r="AA92" s="143">
        <v>1.75</v>
      </c>
      <c r="AB92" s="143">
        <v>0</v>
      </c>
      <c r="AC92" s="143">
        <v>1.75</v>
      </c>
      <c r="AD92" s="144" t="s">
        <v>945</v>
      </c>
      <c r="AE92" s="123">
        <v>2</v>
      </c>
      <c r="AF92" s="144" t="s">
        <v>945</v>
      </c>
      <c r="AG92" s="123">
        <v>0</v>
      </c>
      <c r="AH92" s="123">
        <v>1</v>
      </c>
      <c r="AI92" s="123">
        <v>1</v>
      </c>
      <c r="AJ92" s="123">
        <v>0</v>
      </c>
      <c r="AK92" s="123">
        <v>2</v>
      </c>
      <c r="AL92" s="144" t="s">
        <v>945</v>
      </c>
      <c r="AM92" s="123">
        <v>1</v>
      </c>
      <c r="AN92" s="123">
        <v>0</v>
      </c>
      <c r="AO92" s="123">
        <v>1</v>
      </c>
      <c r="AP92" s="123">
        <v>2</v>
      </c>
      <c r="AQ92" s="144" t="s">
        <v>945</v>
      </c>
      <c r="AR92" s="123">
        <v>0</v>
      </c>
      <c r="AS92" s="123">
        <v>0</v>
      </c>
      <c r="AT92" s="123">
        <v>1</v>
      </c>
      <c r="AU92" s="123">
        <v>1</v>
      </c>
      <c r="AV92" s="123">
        <v>0</v>
      </c>
      <c r="AW92" s="123">
        <v>0</v>
      </c>
      <c r="AX92" s="123">
        <v>2</v>
      </c>
      <c r="AY92" s="144" t="s">
        <v>945</v>
      </c>
      <c r="AZ92" s="123">
        <v>1</v>
      </c>
      <c r="BA92" s="123">
        <v>1</v>
      </c>
      <c r="BB92" s="123">
        <v>0</v>
      </c>
      <c r="BC92" s="123">
        <v>1</v>
      </c>
      <c r="BD92" s="123">
        <v>8</v>
      </c>
      <c r="BE92" s="123">
        <v>102</v>
      </c>
      <c r="BF92" s="123">
        <v>0</v>
      </c>
      <c r="BG92" s="123">
        <v>0</v>
      </c>
      <c r="BH92" s="123">
        <v>9</v>
      </c>
      <c r="BI92" s="123">
        <v>0</v>
      </c>
      <c r="BJ92" s="123">
        <v>0</v>
      </c>
      <c r="BK92" s="123">
        <v>0</v>
      </c>
      <c r="BL92" s="123">
        <v>32</v>
      </c>
      <c r="BM92" s="123">
        <v>5</v>
      </c>
      <c r="BN92" s="123">
        <v>1</v>
      </c>
      <c r="BO92" s="123">
        <v>1</v>
      </c>
      <c r="BP92" s="123">
        <v>34</v>
      </c>
      <c r="BQ92" s="123">
        <v>0</v>
      </c>
      <c r="BR92" s="123">
        <v>2</v>
      </c>
      <c r="BS92" s="123">
        <v>1</v>
      </c>
      <c r="BT92" s="123">
        <v>19</v>
      </c>
      <c r="BU92" s="123">
        <v>0</v>
      </c>
      <c r="BV92" s="123">
        <v>0</v>
      </c>
      <c r="BW92" s="123">
        <v>0</v>
      </c>
      <c r="BX92" s="123">
        <v>1</v>
      </c>
      <c r="BY92" s="123">
        <v>0</v>
      </c>
      <c r="BZ92" s="123">
        <v>0</v>
      </c>
      <c r="CA92" s="123">
        <v>0</v>
      </c>
      <c r="CB92" s="123">
        <v>0</v>
      </c>
      <c r="CC92" s="123">
        <v>0</v>
      </c>
      <c r="CD92" s="123">
        <v>4</v>
      </c>
      <c r="CE92" s="123">
        <v>0</v>
      </c>
      <c r="CF92" s="123">
        <v>0</v>
      </c>
      <c r="CG92" s="123">
        <v>0</v>
      </c>
      <c r="CH92" s="123">
        <v>1</v>
      </c>
      <c r="CI92" s="123">
        <v>2</v>
      </c>
      <c r="CJ92" s="123">
        <v>19</v>
      </c>
      <c r="CK92" s="123">
        <v>5</v>
      </c>
      <c r="CL92" s="123">
        <v>0</v>
      </c>
      <c r="CM92" s="123">
        <v>1</v>
      </c>
      <c r="CN92" s="123">
        <v>0</v>
      </c>
      <c r="CO92" s="123">
        <v>0</v>
      </c>
      <c r="CP92" s="123">
        <v>0</v>
      </c>
      <c r="CQ92" s="123">
        <v>0</v>
      </c>
      <c r="CR92" s="123">
        <v>0</v>
      </c>
      <c r="CS92" s="123">
        <v>0</v>
      </c>
      <c r="CT92" s="123">
        <v>0</v>
      </c>
      <c r="CU92" s="123">
        <v>0</v>
      </c>
      <c r="CV92" s="123">
        <v>0</v>
      </c>
      <c r="CW92" s="123">
        <v>0</v>
      </c>
      <c r="CX92" s="123">
        <v>0</v>
      </c>
      <c r="CY92" s="123">
        <v>0</v>
      </c>
      <c r="CZ92" s="123">
        <v>2</v>
      </c>
      <c r="DA92" s="123">
        <v>0</v>
      </c>
      <c r="DB92" s="123">
        <v>0</v>
      </c>
      <c r="DC92" s="123">
        <v>0</v>
      </c>
      <c r="DD92" s="123">
        <v>0</v>
      </c>
      <c r="DE92" s="123">
        <v>0</v>
      </c>
      <c r="DF92" s="123">
        <v>2</v>
      </c>
      <c r="DG92" s="123">
        <v>1</v>
      </c>
      <c r="DH92" s="123">
        <v>2</v>
      </c>
      <c r="DI92" s="123">
        <v>0</v>
      </c>
      <c r="DJ92" s="123">
        <v>1</v>
      </c>
      <c r="DK92" s="123">
        <v>0</v>
      </c>
      <c r="DL92" s="123">
        <v>0</v>
      </c>
      <c r="DM92" s="123">
        <v>0</v>
      </c>
      <c r="DN92" s="123">
        <v>3</v>
      </c>
      <c r="DO92" s="123">
        <v>0</v>
      </c>
      <c r="DP92" s="123">
        <v>0</v>
      </c>
      <c r="DQ92" s="123">
        <v>57</v>
      </c>
      <c r="DR92" s="123">
        <v>13</v>
      </c>
      <c r="DS92" s="123">
        <v>298</v>
      </c>
      <c r="DT92" s="123">
        <v>0</v>
      </c>
      <c r="DU92" s="123">
        <v>0</v>
      </c>
      <c r="DV92" s="123">
        <v>0</v>
      </c>
      <c r="DW92" s="123">
        <v>0</v>
      </c>
      <c r="DX92" s="123">
        <v>55</v>
      </c>
      <c r="DY92" s="123">
        <v>1</v>
      </c>
      <c r="DZ92" s="142" t="s">
        <v>1896</v>
      </c>
      <c r="EA92" s="123">
        <v>3</v>
      </c>
      <c r="EB92" s="142"/>
      <c r="EC92" s="142"/>
      <c r="ED92" s="123">
        <v>1</v>
      </c>
      <c r="EE92" s="123">
        <v>1</v>
      </c>
      <c r="EF92" s="123">
        <v>1</v>
      </c>
      <c r="EG92" s="142"/>
      <c r="EH92" s="142"/>
      <c r="EI92" s="44">
        <v>22206</v>
      </c>
      <c r="EJ92" s="44">
        <v>271.23</v>
      </c>
      <c r="EK92" s="44">
        <v>30</v>
      </c>
    </row>
    <row r="93" spans="1:141" s="145" customFormat="1" ht="60" x14ac:dyDescent="0.2">
      <c r="A93" s="142" t="s">
        <v>355</v>
      </c>
      <c r="B93" s="142" t="s">
        <v>375</v>
      </c>
      <c r="C93" s="123">
        <v>1</v>
      </c>
      <c r="D93" s="142" t="s">
        <v>374</v>
      </c>
      <c r="E93" s="142" t="s">
        <v>1398</v>
      </c>
      <c r="F93" s="142">
        <v>1</v>
      </c>
      <c r="G93" s="142">
        <v>33701</v>
      </c>
      <c r="H93" s="142" t="s">
        <v>375</v>
      </c>
      <c r="I93" s="142" t="s">
        <v>1897</v>
      </c>
      <c r="J93" s="142" t="s">
        <v>1898</v>
      </c>
      <c r="K93" s="142" t="s">
        <v>1401</v>
      </c>
      <c r="L93" s="142" t="s">
        <v>941</v>
      </c>
      <c r="M93" s="142" t="s">
        <v>1899</v>
      </c>
      <c r="N93" s="142" t="s">
        <v>1900</v>
      </c>
      <c r="O93" s="142"/>
      <c r="P93" s="142">
        <v>371706240</v>
      </c>
      <c r="Q93" s="142" t="s">
        <v>1901</v>
      </c>
      <c r="R93" s="142"/>
      <c r="S93" s="142" t="s">
        <v>1098</v>
      </c>
      <c r="T93" s="142" t="s">
        <v>1902</v>
      </c>
      <c r="U93" s="142"/>
      <c r="V93" s="142">
        <v>371706248</v>
      </c>
      <c r="W93" s="142" t="s">
        <v>1903</v>
      </c>
      <c r="X93" s="123">
        <v>3</v>
      </c>
      <c r="Y93" s="123">
        <v>0</v>
      </c>
      <c r="Z93" s="123">
        <v>3</v>
      </c>
      <c r="AA93" s="143">
        <v>3</v>
      </c>
      <c r="AB93" s="143">
        <v>0</v>
      </c>
      <c r="AC93" s="143">
        <v>3</v>
      </c>
      <c r="AD93" s="144" t="s">
        <v>945</v>
      </c>
      <c r="AE93" s="123">
        <v>3</v>
      </c>
      <c r="AF93" s="144" t="s">
        <v>945</v>
      </c>
      <c r="AG93" s="123">
        <v>0</v>
      </c>
      <c r="AH93" s="123">
        <v>2</v>
      </c>
      <c r="AI93" s="123">
        <v>0</v>
      </c>
      <c r="AJ93" s="123">
        <v>1</v>
      </c>
      <c r="AK93" s="123">
        <v>3</v>
      </c>
      <c r="AL93" s="144" t="s">
        <v>945</v>
      </c>
      <c r="AM93" s="123">
        <v>0</v>
      </c>
      <c r="AN93" s="123">
        <v>1</v>
      </c>
      <c r="AO93" s="123">
        <v>2</v>
      </c>
      <c r="AP93" s="123">
        <v>3</v>
      </c>
      <c r="AQ93" s="144" t="s">
        <v>945</v>
      </c>
      <c r="AR93" s="123">
        <v>0</v>
      </c>
      <c r="AS93" s="123">
        <v>0</v>
      </c>
      <c r="AT93" s="123">
        <v>2</v>
      </c>
      <c r="AU93" s="123">
        <v>1</v>
      </c>
      <c r="AV93" s="123">
        <v>0</v>
      </c>
      <c r="AW93" s="123">
        <v>0</v>
      </c>
      <c r="AX93" s="123">
        <v>3</v>
      </c>
      <c r="AY93" s="144" t="s">
        <v>945</v>
      </c>
      <c r="AZ93" s="123">
        <v>0</v>
      </c>
      <c r="BA93" s="123">
        <v>1</v>
      </c>
      <c r="BB93" s="123">
        <v>0</v>
      </c>
      <c r="BC93" s="123">
        <v>1</v>
      </c>
      <c r="BD93" s="123">
        <v>8</v>
      </c>
      <c r="BE93" s="123">
        <v>146</v>
      </c>
      <c r="BF93" s="123">
        <v>0</v>
      </c>
      <c r="BG93" s="123">
        <v>0</v>
      </c>
      <c r="BH93" s="123">
        <v>0</v>
      </c>
      <c r="BI93" s="123">
        <v>0</v>
      </c>
      <c r="BJ93" s="123">
        <v>0</v>
      </c>
      <c r="BK93" s="123">
        <v>0</v>
      </c>
      <c r="BL93" s="123">
        <v>97</v>
      </c>
      <c r="BM93" s="123">
        <v>0</v>
      </c>
      <c r="BN93" s="123">
        <v>0</v>
      </c>
      <c r="BO93" s="123">
        <v>1</v>
      </c>
      <c r="BP93" s="123">
        <v>4</v>
      </c>
      <c r="BQ93" s="123">
        <v>0</v>
      </c>
      <c r="BR93" s="123">
        <v>0</v>
      </c>
      <c r="BS93" s="123">
        <v>0</v>
      </c>
      <c r="BT93" s="123">
        <v>9</v>
      </c>
      <c r="BU93" s="123">
        <v>0</v>
      </c>
      <c r="BV93" s="123">
        <v>0</v>
      </c>
      <c r="BW93" s="123">
        <v>0</v>
      </c>
      <c r="BX93" s="123">
        <v>0</v>
      </c>
      <c r="BY93" s="123">
        <v>0</v>
      </c>
      <c r="BZ93" s="123">
        <v>0</v>
      </c>
      <c r="CA93" s="123">
        <v>0</v>
      </c>
      <c r="CB93" s="123">
        <v>0</v>
      </c>
      <c r="CC93" s="123">
        <v>2</v>
      </c>
      <c r="CD93" s="123">
        <v>3</v>
      </c>
      <c r="CE93" s="123">
        <v>0</v>
      </c>
      <c r="CF93" s="123">
        <v>0</v>
      </c>
      <c r="CG93" s="123">
        <v>2</v>
      </c>
      <c r="CH93" s="123">
        <v>0</v>
      </c>
      <c r="CI93" s="123">
        <v>0</v>
      </c>
      <c r="CJ93" s="123">
        <v>1</v>
      </c>
      <c r="CK93" s="123">
        <v>2</v>
      </c>
      <c r="CL93" s="123">
        <v>0</v>
      </c>
      <c r="CM93" s="123">
        <v>0</v>
      </c>
      <c r="CN93" s="123">
        <v>0</v>
      </c>
      <c r="CO93" s="123">
        <v>0</v>
      </c>
      <c r="CP93" s="123">
        <v>0</v>
      </c>
      <c r="CQ93" s="123">
        <v>0</v>
      </c>
      <c r="CR93" s="123">
        <v>0</v>
      </c>
      <c r="CS93" s="123">
        <v>0</v>
      </c>
      <c r="CT93" s="123">
        <v>0</v>
      </c>
      <c r="CU93" s="123">
        <v>0</v>
      </c>
      <c r="CV93" s="123">
        <v>0</v>
      </c>
      <c r="CW93" s="123">
        <v>0</v>
      </c>
      <c r="CX93" s="123">
        <v>0</v>
      </c>
      <c r="CY93" s="123">
        <v>0</v>
      </c>
      <c r="CZ93" s="123">
        <v>6</v>
      </c>
      <c r="DA93" s="123">
        <v>0</v>
      </c>
      <c r="DB93" s="123">
        <v>0</v>
      </c>
      <c r="DC93" s="123">
        <v>0</v>
      </c>
      <c r="DD93" s="123">
        <v>0</v>
      </c>
      <c r="DE93" s="123">
        <v>0</v>
      </c>
      <c r="DF93" s="123">
        <v>2</v>
      </c>
      <c r="DG93" s="123">
        <v>0</v>
      </c>
      <c r="DH93" s="123">
        <v>0</v>
      </c>
      <c r="DI93" s="123">
        <v>0</v>
      </c>
      <c r="DJ93" s="123">
        <v>0</v>
      </c>
      <c r="DK93" s="123">
        <v>0</v>
      </c>
      <c r="DL93" s="123">
        <v>0</v>
      </c>
      <c r="DM93" s="123">
        <v>0</v>
      </c>
      <c r="DN93" s="123">
        <v>0</v>
      </c>
      <c r="DO93" s="123">
        <v>0</v>
      </c>
      <c r="DP93" s="123">
        <v>0</v>
      </c>
      <c r="DQ93" s="123">
        <v>146</v>
      </c>
      <c r="DR93" s="123">
        <v>17</v>
      </c>
      <c r="DS93" s="123">
        <v>709</v>
      </c>
      <c r="DT93" s="123">
        <v>0</v>
      </c>
      <c r="DU93" s="123">
        <v>0</v>
      </c>
      <c r="DV93" s="123">
        <v>1</v>
      </c>
      <c r="DW93" s="123">
        <v>0</v>
      </c>
      <c r="DX93" s="123">
        <v>40</v>
      </c>
      <c r="DY93" s="123">
        <v>1</v>
      </c>
      <c r="DZ93" s="142" t="s">
        <v>1904</v>
      </c>
      <c r="EA93" s="123">
        <v>2</v>
      </c>
      <c r="EB93" s="142" t="s">
        <v>1905</v>
      </c>
      <c r="EC93" s="142" t="s">
        <v>1906</v>
      </c>
      <c r="ED93" s="123">
        <v>1</v>
      </c>
      <c r="EE93" s="123">
        <v>1</v>
      </c>
      <c r="EF93" s="123">
        <v>1</v>
      </c>
      <c r="EG93" s="142"/>
      <c r="EH93" s="142"/>
      <c r="EI93" s="44">
        <v>47986</v>
      </c>
      <c r="EJ93" s="44">
        <v>656.64</v>
      </c>
      <c r="EK93" s="44">
        <v>68</v>
      </c>
    </row>
    <row r="94" spans="1:141" s="145" customFormat="1" x14ac:dyDescent="0.2">
      <c r="A94" s="142" t="s">
        <v>355</v>
      </c>
      <c r="B94" s="142" t="s">
        <v>377</v>
      </c>
      <c r="C94" s="123">
        <v>1</v>
      </c>
      <c r="D94" s="142" t="s">
        <v>376</v>
      </c>
      <c r="E94" s="142" t="s">
        <v>1907</v>
      </c>
      <c r="F94" s="142">
        <v>294</v>
      </c>
      <c r="G94" s="142">
        <v>33301</v>
      </c>
      <c r="H94" s="142" t="s">
        <v>377</v>
      </c>
      <c r="I94" s="142" t="s">
        <v>1908</v>
      </c>
      <c r="J94" s="142" t="s">
        <v>1909</v>
      </c>
      <c r="K94" s="142" t="s">
        <v>1411</v>
      </c>
      <c r="L94" s="142"/>
      <c r="M94" s="142" t="s">
        <v>1098</v>
      </c>
      <c r="N94" s="142" t="s">
        <v>1910</v>
      </c>
      <c r="O94" s="142"/>
      <c r="P94" s="142">
        <v>379209450</v>
      </c>
      <c r="Q94" s="142" t="s">
        <v>1911</v>
      </c>
      <c r="R94" s="142"/>
      <c r="S94" s="142" t="s">
        <v>1912</v>
      </c>
      <c r="T94" s="142" t="s">
        <v>1913</v>
      </c>
      <c r="U94" s="142"/>
      <c r="V94" s="142">
        <v>379209453</v>
      </c>
      <c r="W94" s="142" t="s">
        <v>1914</v>
      </c>
      <c r="X94" s="123">
        <v>2</v>
      </c>
      <c r="Y94" s="123">
        <v>0</v>
      </c>
      <c r="Z94" s="123">
        <v>2</v>
      </c>
      <c r="AA94" s="143">
        <v>2</v>
      </c>
      <c r="AB94" s="143">
        <v>0</v>
      </c>
      <c r="AC94" s="143">
        <v>2</v>
      </c>
      <c r="AD94" s="144" t="s">
        <v>945</v>
      </c>
      <c r="AE94" s="123">
        <v>2</v>
      </c>
      <c r="AF94" s="144" t="s">
        <v>945</v>
      </c>
      <c r="AG94" s="123">
        <v>0</v>
      </c>
      <c r="AH94" s="123">
        <v>2</v>
      </c>
      <c r="AI94" s="123">
        <v>0</v>
      </c>
      <c r="AJ94" s="123">
        <v>0</v>
      </c>
      <c r="AK94" s="123">
        <v>2</v>
      </c>
      <c r="AL94" s="144" t="s">
        <v>945</v>
      </c>
      <c r="AM94" s="123">
        <v>0</v>
      </c>
      <c r="AN94" s="123">
        <v>1</v>
      </c>
      <c r="AO94" s="123">
        <v>1</v>
      </c>
      <c r="AP94" s="123">
        <v>2</v>
      </c>
      <c r="AQ94" s="144" t="s">
        <v>945</v>
      </c>
      <c r="AR94" s="123">
        <v>0</v>
      </c>
      <c r="AS94" s="123">
        <v>0</v>
      </c>
      <c r="AT94" s="123">
        <v>2</v>
      </c>
      <c r="AU94" s="123">
        <v>0</v>
      </c>
      <c r="AV94" s="123">
        <v>0</v>
      </c>
      <c r="AW94" s="123">
        <v>0</v>
      </c>
      <c r="AX94" s="123">
        <v>2</v>
      </c>
      <c r="AY94" s="144" t="s">
        <v>945</v>
      </c>
      <c r="AZ94" s="123">
        <v>1</v>
      </c>
      <c r="BA94" s="123">
        <v>1</v>
      </c>
      <c r="BB94" s="123">
        <v>0</v>
      </c>
      <c r="BC94" s="123">
        <v>1</v>
      </c>
      <c r="BD94" s="123">
        <v>7</v>
      </c>
      <c r="BE94" s="123">
        <v>39</v>
      </c>
      <c r="BF94" s="123">
        <v>0</v>
      </c>
      <c r="BG94" s="123">
        <v>0</v>
      </c>
      <c r="BH94" s="123">
        <v>1</v>
      </c>
      <c r="BI94" s="123">
        <v>0</v>
      </c>
      <c r="BJ94" s="123">
        <v>0</v>
      </c>
      <c r="BK94" s="123">
        <v>0</v>
      </c>
      <c r="BL94" s="123">
        <v>40</v>
      </c>
      <c r="BM94" s="123">
        <v>0</v>
      </c>
      <c r="BN94" s="123">
        <v>0</v>
      </c>
      <c r="BO94" s="123">
        <v>0</v>
      </c>
      <c r="BP94" s="123">
        <v>7</v>
      </c>
      <c r="BQ94" s="123">
        <v>0</v>
      </c>
      <c r="BR94" s="123">
        <v>0</v>
      </c>
      <c r="BS94" s="123">
        <v>1</v>
      </c>
      <c r="BT94" s="123">
        <v>2</v>
      </c>
      <c r="BU94" s="123">
        <v>0</v>
      </c>
      <c r="BV94" s="123">
        <v>0</v>
      </c>
      <c r="BW94" s="123">
        <v>0</v>
      </c>
      <c r="BX94" s="123">
        <v>0</v>
      </c>
      <c r="BY94" s="123">
        <v>0</v>
      </c>
      <c r="BZ94" s="123">
        <v>0</v>
      </c>
      <c r="CA94" s="123">
        <v>0</v>
      </c>
      <c r="CB94" s="123">
        <v>0</v>
      </c>
      <c r="CC94" s="123">
        <v>1</v>
      </c>
      <c r="CD94" s="123">
        <v>1</v>
      </c>
      <c r="CE94" s="123">
        <v>0</v>
      </c>
      <c r="CF94" s="123">
        <v>0</v>
      </c>
      <c r="CG94" s="123">
        <v>0</v>
      </c>
      <c r="CH94" s="123">
        <v>0</v>
      </c>
      <c r="CI94" s="123">
        <v>1</v>
      </c>
      <c r="CJ94" s="123">
        <v>2</v>
      </c>
      <c r="CK94" s="123">
        <v>4</v>
      </c>
      <c r="CL94" s="123">
        <v>0</v>
      </c>
      <c r="CM94" s="123">
        <v>0</v>
      </c>
      <c r="CN94" s="123">
        <v>0</v>
      </c>
      <c r="CO94" s="123">
        <v>0</v>
      </c>
      <c r="CP94" s="123">
        <v>0</v>
      </c>
      <c r="CQ94" s="123">
        <v>0</v>
      </c>
      <c r="CR94" s="123">
        <v>0</v>
      </c>
      <c r="CS94" s="123">
        <v>0</v>
      </c>
      <c r="CT94" s="123">
        <v>0</v>
      </c>
      <c r="CU94" s="123">
        <v>0</v>
      </c>
      <c r="CV94" s="123">
        <v>0</v>
      </c>
      <c r="CW94" s="123">
        <v>0</v>
      </c>
      <c r="CX94" s="123">
        <v>0</v>
      </c>
      <c r="CY94" s="123">
        <v>0</v>
      </c>
      <c r="CZ94" s="123">
        <v>1</v>
      </c>
      <c r="DA94" s="123">
        <v>0</v>
      </c>
      <c r="DB94" s="123">
        <v>0</v>
      </c>
      <c r="DC94" s="123">
        <v>0</v>
      </c>
      <c r="DD94" s="123">
        <v>0</v>
      </c>
      <c r="DE94" s="123">
        <v>0</v>
      </c>
      <c r="DF94" s="123">
        <v>2</v>
      </c>
      <c r="DG94" s="123">
        <v>1</v>
      </c>
      <c r="DH94" s="123">
        <v>1</v>
      </c>
      <c r="DI94" s="123">
        <v>0</v>
      </c>
      <c r="DJ94" s="123">
        <v>0</v>
      </c>
      <c r="DK94" s="123">
        <v>0</v>
      </c>
      <c r="DL94" s="123">
        <v>0</v>
      </c>
      <c r="DM94" s="123">
        <v>0</v>
      </c>
      <c r="DN94" s="123">
        <v>0</v>
      </c>
      <c r="DO94" s="123">
        <v>0</v>
      </c>
      <c r="DP94" s="123">
        <v>1</v>
      </c>
      <c r="DQ94" s="123">
        <v>64</v>
      </c>
      <c r="DR94" s="123">
        <v>5</v>
      </c>
      <c r="DS94" s="123">
        <v>173</v>
      </c>
      <c r="DT94" s="123">
        <v>0</v>
      </c>
      <c r="DU94" s="123"/>
      <c r="DV94" s="123">
        <v>0</v>
      </c>
      <c r="DW94" s="123">
        <v>0</v>
      </c>
      <c r="DX94" s="123">
        <v>45</v>
      </c>
      <c r="DY94" s="123">
        <v>1</v>
      </c>
      <c r="DZ94" s="142" t="s">
        <v>1915</v>
      </c>
      <c r="EA94" s="123">
        <v>2</v>
      </c>
      <c r="EB94" s="142"/>
      <c r="EC94" s="142" t="s">
        <v>1916</v>
      </c>
      <c r="ED94" s="123">
        <v>1</v>
      </c>
      <c r="EE94" s="123">
        <v>1</v>
      </c>
      <c r="EF94" s="123">
        <v>1</v>
      </c>
      <c r="EG94" s="142"/>
      <c r="EH94" s="142"/>
      <c r="EI94" s="44">
        <v>22906</v>
      </c>
      <c r="EJ94" s="44">
        <v>259.19</v>
      </c>
      <c r="EK94" s="44">
        <v>24</v>
      </c>
    </row>
    <row r="95" spans="1:141" s="145" customFormat="1" ht="24" x14ac:dyDescent="0.2">
      <c r="A95" s="142" t="s">
        <v>355</v>
      </c>
      <c r="B95" s="142" t="s">
        <v>379</v>
      </c>
      <c r="C95" s="123">
        <v>1</v>
      </c>
      <c r="D95" s="142" t="s">
        <v>378</v>
      </c>
      <c r="E95" s="142" t="s">
        <v>1398</v>
      </c>
      <c r="F95" s="142">
        <v>1</v>
      </c>
      <c r="G95" s="142">
        <v>34901</v>
      </c>
      <c r="H95" s="142" t="s">
        <v>379</v>
      </c>
      <c r="I95" s="142" t="s">
        <v>1917</v>
      </c>
      <c r="J95" s="142" t="s">
        <v>1918</v>
      </c>
      <c r="K95" s="142" t="s">
        <v>1411</v>
      </c>
      <c r="L95" s="142" t="s">
        <v>941</v>
      </c>
      <c r="M95" s="142" t="s">
        <v>1112</v>
      </c>
      <c r="N95" s="142" t="s">
        <v>1919</v>
      </c>
      <c r="O95" s="142" t="s">
        <v>1920</v>
      </c>
      <c r="P95" s="142">
        <v>374801150</v>
      </c>
      <c r="Q95" s="142" t="s">
        <v>1921</v>
      </c>
      <c r="R95" s="142"/>
      <c r="S95" s="142" t="s">
        <v>1189</v>
      </c>
      <c r="T95" s="142" t="s">
        <v>1922</v>
      </c>
      <c r="U95" s="142"/>
      <c r="V95" s="142">
        <v>374801151</v>
      </c>
      <c r="W95" s="142" t="s">
        <v>1923</v>
      </c>
      <c r="X95" s="123">
        <v>2</v>
      </c>
      <c r="Y95" s="123">
        <v>0</v>
      </c>
      <c r="Z95" s="123">
        <v>2</v>
      </c>
      <c r="AA95" s="143">
        <v>1.5</v>
      </c>
      <c r="AB95" s="143">
        <v>0</v>
      </c>
      <c r="AC95" s="143">
        <v>1.5</v>
      </c>
      <c r="AD95" s="144" t="s">
        <v>945</v>
      </c>
      <c r="AE95" s="123">
        <v>2</v>
      </c>
      <c r="AF95" s="144" t="s">
        <v>945</v>
      </c>
      <c r="AG95" s="123">
        <v>0</v>
      </c>
      <c r="AH95" s="123">
        <v>1</v>
      </c>
      <c r="AI95" s="123">
        <v>0</v>
      </c>
      <c r="AJ95" s="123">
        <v>1</v>
      </c>
      <c r="AK95" s="123">
        <v>2</v>
      </c>
      <c r="AL95" s="144" t="s">
        <v>945</v>
      </c>
      <c r="AM95" s="123">
        <v>0</v>
      </c>
      <c r="AN95" s="123">
        <v>1</v>
      </c>
      <c r="AO95" s="123">
        <v>1</v>
      </c>
      <c r="AP95" s="123">
        <v>2</v>
      </c>
      <c r="AQ95" s="144" t="s">
        <v>945</v>
      </c>
      <c r="AR95" s="123">
        <v>0</v>
      </c>
      <c r="AS95" s="123">
        <v>0</v>
      </c>
      <c r="AT95" s="123">
        <v>1</v>
      </c>
      <c r="AU95" s="123">
        <v>0</v>
      </c>
      <c r="AV95" s="123">
        <v>1</v>
      </c>
      <c r="AW95" s="123">
        <v>0</v>
      </c>
      <c r="AX95" s="123">
        <v>2</v>
      </c>
      <c r="AY95" s="144" t="s">
        <v>945</v>
      </c>
      <c r="AZ95" s="123">
        <v>0</v>
      </c>
      <c r="BA95" s="123">
        <v>1</v>
      </c>
      <c r="BB95" s="123">
        <v>0</v>
      </c>
      <c r="BC95" s="123">
        <v>1</v>
      </c>
      <c r="BD95" s="123">
        <v>6</v>
      </c>
      <c r="BE95" s="123">
        <v>57</v>
      </c>
      <c r="BF95" s="123">
        <v>0</v>
      </c>
      <c r="BG95" s="123">
        <v>0</v>
      </c>
      <c r="BH95" s="123">
        <v>0</v>
      </c>
      <c r="BI95" s="123">
        <v>0</v>
      </c>
      <c r="BJ95" s="123">
        <v>0</v>
      </c>
      <c r="BK95" s="123">
        <v>9</v>
      </c>
      <c r="BL95" s="123">
        <v>15</v>
      </c>
      <c r="BM95" s="123">
        <v>2</v>
      </c>
      <c r="BN95" s="123">
        <v>0</v>
      </c>
      <c r="BO95" s="123">
        <v>0</v>
      </c>
      <c r="BP95" s="123">
        <v>10</v>
      </c>
      <c r="BQ95" s="123">
        <v>0</v>
      </c>
      <c r="BR95" s="123">
        <v>0</v>
      </c>
      <c r="BS95" s="123">
        <v>0</v>
      </c>
      <c r="BT95" s="123">
        <v>2</v>
      </c>
      <c r="BU95" s="123">
        <v>0</v>
      </c>
      <c r="BV95" s="123">
        <v>0</v>
      </c>
      <c r="BW95" s="123">
        <v>0</v>
      </c>
      <c r="BX95" s="123">
        <v>0</v>
      </c>
      <c r="BY95" s="123">
        <v>0</v>
      </c>
      <c r="BZ95" s="123">
        <v>0</v>
      </c>
      <c r="CA95" s="123">
        <v>0</v>
      </c>
      <c r="CB95" s="123">
        <v>0</v>
      </c>
      <c r="CC95" s="123">
        <v>0</v>
      </c>
      <c r="CD95" s="123">
        <v>0</v>
      </c>
      <c r="CE95" s="123">
        <v>0</v>
      </c>
      <c r="CF95" s="123">
        <v>0</v>
      </c>
      <c r="CG95" s="123">
        <v>0</v>
      </c>
      <c r="CH95" s="123">
        <v>0</v>
      </c>
      <c r="CI95" s="123">
        <v>2</v>
      </c>
      <c r="CJ95" s="123">
        <v>1</v>
      </c>
      <c r="CK95" s="123">
        <v>0</v>
      </c>
      <c r="CL95" s="123">
        <v>0</v>
      </c>
      <c r="CM95" s="123">
        <v>0</v>
      </c>
      <c r="CN95" s="123">
        <v>0</v>
      </c>
      <c r="CO95" s="123">
        <v>0</v>
      </c>
      <c r="CP95" s="123">
        <v>0</v>
      </c>
      <c r="CQ95" s="123">
        <v>3</v>
      </c>
      <c r="CR95" s="123">
        <v>0</v>
      </c>
      <c r="CS95" s="123">
        <v>0</v>
      </c>
      <c r="CT95" s="123">
        <v>0</v>
      </c>
      <c r="CU95" s="123">
        <v>0</v>
      </c>
      <c r="CV95" s="123">
        <v>0</v>
      </c>
      <c r="CW95" s="123">
        <v>0</v>
      </c>
      <c r="CX95" s="123">
        <v>0</v>
      </c>
      <c r="CY95" s="123">
        <v>0</v>
      </c>
      <c r="CZ95" s="123">
        <v>1</v>
      </c>
      <c r="DA95" s="123">
        <v>0</v>
      </c>
      <c r="DB95" s="123">
        <v>0</v>
      </c>
      <c r="DC95" s="123">
        <v>0</v>
      </c>
      <c r="DD95" s="123">
        <v>0</v>
      </c>
      <c r="DE95" s="123">
        <v>0</v>
      </c>
      <c r="DF95" s="123">
        <v>0</v>
      </c>
      <c r="DG95" s="123">
        <v>0</v>
      </c>
      <c r="DH95" s="123">
        <v>0</v>
      </c>
      <c r="DI95" s="123">
        <v>0</v>
      </c>
      <c r="DJ95" s="123">
        <v>0</v>
      </c>
      <c r="DK95" s="123">
        <v>0</v>
      </c>
      <c r="DL95" s="123">
        <v>0</v>
      </c>
      <c r="DM95" s="123">
        <v>0</v>
      </c>
      <c r="DN95" s="123">
        <v>0</v>
      </c>
      <c r="DO95" s="123">
        <v>0</v>
      </c>
      <c r="DP95" s="123">
        <v>0</v>
      </c>
      <c r="DQ95" s="123">
        <v>99</v>
      </c>
      <c r="DR95" s="123">
        <v>3</v>
      </c>
      <c r="DS95" s="123">
        <v>176</v>
      </c>
      <c r="DT95" s="123">
        <v>0</v>
      </c>
      <c r="DU95" s="123">
        <v>0</v>
      </c>
      <c r="DV95" s="123">
        <v>0</v>
      </c>
      <c r="DW95" s="123">
        <v>0</v>
      </c>
      <c r="DX95" s="123">
        <v>40</v>
      </c>
      <c r="DY95" s="123">
        <v>0</v>
      </c>
      <c r="DZ95" s="142"/>
      <c r="EA95" s="123">
        <v>2</v>
      </c>
      <c r="EB95" s="142" t="s">
        <v>1924</v>
      </c>
      <c r="EC95" s="142" t="s">
        <v>1925</v>
      </c>
      <c r="ED95" s="123">
        <v>1</v>
      </c>
      <c r="EE95" s="123">
        <v>1</v>
      </c>
      <c r="EF95" s="123">
        <v>0</v>
      </c>
      <c r="EG95" s="142"/>
      <c r="EH95" s="142" t="s">
        <v>1926</v>
      </c>
      <c r="EI95" s="44">
        <v>16865</v>
      </c>
      <c r="EJ95" s="44">
        <v>430.69</v>
      </c>
      <c r="EK95" s="44">
        <v>24</v>
      </c>
    </row>
    <row r="96" spans="1:141" s="145" customFormat="1" ht="48" x14ac:dyDescent="0.2">
      <c r="A96" s="142" t="s">
        <v>355</v>
      </c>
      <c r="B96" s="142" t="s">
        <v>381</v>
      </c>
      <c r="C96" s="123">
        <v>1</v>
      </c>
      <c r="D96" s="142" t="s">
        <v>380</v>
      </c>
      <c r="E96" s="142" t="s">
        <v>1927</v>
      </c>
      <c r="F96" s="142">
        <v>138</v>
      </c>
      <c r="G96" s="142">
        <v>34201</v>
      </c>
      <c r="H96" s="142" t="s">
        <v>1928</v>
      </c>
      <c r="I96" s="142" t="s">
        <v>1929</v>
      </c>
      <c r="J96" s="142" t="s">
        <v>1930</v>
      </c>
      <c r="K96" s="142" t="s">
        <v>1411</v>
      </c>
      <c r="L96" s="142" t="s">
        <v>941</v>
      </c>
      <c r="M96" s="142" t="s">
        <v>1455</v>
      </c>
      <c r="N96" s="142" t="s">
        <v>1931</v>
      </c>
      <c r="O96" s="142"/>
      <c r="P96" s="142">
        <v>376540160</v>
      </c>
      <c r="Q96" s="142" t="s">
        <v>1932</v>
      </c>
      <c r="R96" s="142" t="s">
        <v>941</v>
      </c>
      <c r="S96" s="142" t="s">
        <v>1933</v>
      </c>
      <c r="T96" s="142" t="s">
        <v>1934</v>
      </c>
      <c r="U96" s="142"/>
      <c r="V96" s="142">
        <v>376540166</v>
      </c>
      <c r="W96" s="142" t="s">
        <v>1935</v>
      </c>
      <c r="X96" s="123">
        <v>3</v>
      </c>
      <c r="Y96" s="123">
        <v>1</v>
      </c>
      <c r="Z96" s="123">
        <v>4</v>
      </c>
      <c r="AA96" s="143">
        <v>2.2000000000000002</v>
      </c>
      <c r="AB96" s="143">
        <v>0.2</v>
      </c>
      <c r="AC96" s="143">
        <v>2.4</v>
      </c>
      <c r="AD96" s="144" t="s">
        <v>945</v>
      </c>
      <c r="AE96" s="123">
        <v>3</v>
      </c>
      <c r="AF96" s="144" t="s">
        <v>945</v>
      </c>
      <c r="AG96" s="123">
        <v>0</v>
      </c>
      <c r="AH96" s="123">
        <v>0</v>
      </c>
      <c r="AI96" s="123">
        <v>0</v>
      </c>
      <c r="AJ96" s="123">
        <v>3</v>
      </c>
      <c r="AK96" s="123">
        <v>3</v>
      </c>
      <c r="AL96" s="144" t="s">
        <v>945</v>
      </c>
      <c r="AM96" s="123">
        <v>0</v>
      </c>
      <c r="AN96" s="123">
        <v>0</v>
      </c>
      <c r="AO96" s="123">
        <v>3</v>
      </c>
      <c r="AP96" s="123">
        <v>3</v>
      </c>
      <c r="AQ96" s="144" t="s">
        <v>945</v>
      </c>
      <c r="AR96" s="123">
        <v>0</v>
      </c>
      <c r="AS96" s="123">
        <v>0</v>
      </c>
      <c r="AT96" s="123">
        <v>0</v>
      </c>
      <c r="AU96" s="123">
        <v>2</v>
      </c>
      <c r="AV96" s="123">
        <v>1</v>
      </c>
      <c r="AW96" s="123">
        <v>0</v>
      </c>
      <c r="AX96" s="123">
        <v>3</v>
      </c>
      <c r="AY96" s="144" t="s">
        <v>945</v>
      </c>
      <c r="AZ96" s="123">
        <v>1</v>
      </c>
      <c r="BA96" s="123">
        <v>1</v>
      </c>
      <c r="BB96" s="123">
        <v>0</v>
      </c>
      <c r="BC96" s="123">
        <v>1</v>
      </c>
      <c r="BD96" s="123">
        <v>6</v>
      </c>
      <c r="BE96" s="123">
        <v>62</v>
      </c>
      <c r="BF96" s="123">
        <v>0</v>
      </c>
      <c r="BG96" s="123">
        <v>0</v>
      </c>
      <c r="BH96" s="123">
        <v>7</v>
      </c>
      <c r="BI96" s="123">
        <v>0</v>
      </c>
      <c r="BJ96" s="123">
        <v>2</v>
      </c>
      <c r="BK96" s="123">
        <v>33</v>
      </c>
      <c r="BL96" s="123">
        <v>18</v>
      </c>
      <c r="BM96" s="123">
        <v>0</v>
      </c>
      <c r="BN96" s="123">
        <v>0</v>
      </c>
      <c r="BO96" s="123">
        <v>2</v>
      </c>
      <c r="BP96" s="123">
        <v>8</v>
      </c>
      <c r="BQ96" s="123">
        <v>3</v>
      </c>
      <c r="BR96" s="123">
        <v>1</v>
      </c>
      <c r="BS96" s="123">
        <v>0</v>
      </c>
      <c r="BT96" s="123">
        <v>17</v>
      </c>
      <c r="BU96" s="123">
        <v>0</v>
      </c>
      <c r="BV96" s="123">
        <v>0</v>
      </c>
      <c r="BW96" s="123">
        <v>0</v>
      </c>
      <c r="BX96" s="123">
        <v>0</v>
      </c>
      <c r="BY96" s="123">
        <v>0</v>
      </c>
      <c r="BZ96" s="123">
        <v>0</v>
      </c>
      <c r="CA96" s="123">
        <v>0</v>
      </c>
      <c r="CB96" s="123">
        <v>0</v>
      </c>
      <c r="CC96" s="123">
        <v>7</v>
      </c>
      <c r="CD96" s="123">
        <v>3</v>
      </c>
      <c r="CE96" s="123">
        <v>0</v>
      </c>
      <c r="CF96" s="123">
        <v>1</v>
      </c>
      <c r="CG96" s="123">
        <v>0</v>
      </c>
      <c r="CH96" s="123">
        <v>0</v>
      </c>
      <c r="CI96" s="123">
        <v>6</v>
      </c>
      <c r="CJ96" s="123">
        <v>16</v>
      </c>
      <c r="CK96" s="123">
        <v>2</v>
      </c>
      <c r="CL96" s="123">
        <v>0</v>
      </c>
      <c r="CM96" s="123">
        <v>0</v>
      </c>
      <c r="CN96" s="123">
        <v>0</v>
      </c>
      <c r="CO96" s="123">
        <v>0</v>
      </c>
      <c r="CP96" s="123">
        <v>0</v>
      </c>
      <c r="CQ96" s="123">
        <v>0</v>
      </c>
      <c r="CR96" s="123">
        <v>0</v>
      </c>
      <c r="CS96" s="123">
        <v>0</v>
      </c>
      <c r="CT96" s="123">
        <v>0</v>
      </c>
      <c r="CU96" s="123">
        <v>0</v>
      </c>
      <c r="CV96" s="123">
        <v>0</v>
      </c>
      <c r="CW96" s="123">
        <v>0</v>
      </c>
      <c r="CX96" s="123">
        <v>0</v>
      </c>
      <c r="CY96" s="123">
        <v>0</v>
      </c>
      <c r="CZ96" s="123">
        <v>2</v>
      </c>
      <c r="DA96" s="123">
        <v>0</v>
      </c>
      <c r="DB96" s="123">
        <v>0</v>
      </c>
      <c r="DC96" s="123">
        <v>0</v>
      </c>
      <c r="DD96" s="123">
        <v>0</v>
      </c>
      <c r="DE96" s="123">
        <v>0</v>
      </c>
      <c r="DF96" s="123">
        <v>1</v>
      </c>
      <c r="DG96" s="123">
        <v>0</v>
      </c>
      <c r="DH96" s="123">
        <v>2</v>
      </c>
      <c r="DI96" s="123">
        <v>0</v>
      </c>
      <c r="DJ96" s="123">
        <v>0</v>
      </c>
      <c r="DK96" s="123">
        <v>0</v>
      </c>
      <c r="DL96" s="123">
        <v>0</v>
      </c>
      <c r="DM96" s="123">
        <v>0</v>
      </c>
      <c r="DN96" s="123">
        <v>3</v>
      </c>
      <c r="DO96" s="123">
        <v>0</v>
      </c>
      <c r="DP96" s="123">
        <v>0</v>
      </c>
      <c r="DQ96" s="123">
        <v>158</v>
      </c>
      <c r="DR96" s="123">
        <v>5</v>
      </c>
      <c r="DS96" s="123">
        <v>321</v>
      </c>
      <c r="DT96" s="123">
        <v>0</v>
      </c>
      <c r="DU96" s="123">
        <v>0</v>
      </c>
      <c r="DV96" s="123">
        <v>0</v>
      </c>
      <c r="DW96" s="123">
        <v>0</v>
      </c>
      <c r="DX96" s="123">
        <v>40</v>
      </c>
      <c r="DY96" s="123">
        <v>1</v>
      </c>
      <c r="DZ96" s="142" t="s">
        <v>1936</v>
      </c>
      <c r="EA96" s="123">
        <v>3</v>
      </c>
      <c r="EB96" s="142" t="s">
        <v>1937</v>
      </c>
      <c r="EC96" s="142"/>
      <c r="ED96" s="123">
        <v>1</v>
      </c>
      <c r="EE96" s="123">
        <v>1</v>
      </c>
      <c r="EF96" s="123">
        <v>1</v>
      </c>
      <c r="EG96" s="142"/>
      <c r="EH96" s="142"/>
      <c r="EI96" s="44">
        <v>24361</v>
      </c>
      <c r="EJ96" s="44">
        <v>780.64</v>
      </c>
      <c r="EK96" s="44">
        <v>30</v>
      </c>
    </row>
    <row r="97" spans="1:141" s="145" customFormat="1" ht="108" x14ac:dyDescent="0.2">
      <c r="A97" s="142" t="s">
        <v>355</v>
      </c>
      <c r="B97" s="142" t="s">
        <v>383</v>
      </c>
      <c r="C97" s="123">
        <v>1</v>
      </c>
      <c r="D97" s="142" t="s">
        <v>382</v>
      </c>
      <c r="E97" s="142" t="s">
        <v>1938</v>
      </c>
      <c r="F97" s="142">
        <v>1695</v>
      </c>
      <c r="G97" s="142">
        <v>34701</v>
      </c>
      <c r="H97" s="142" t="s">
        <v>383</v>
      </c>
      <c r="I97" s="142" t="s">
        <v>1939</v>
      </c>
      <c r="J97" s="142" t="s">
        <v>1940</v>
      </c>
      <c r="K97" s="142" t="s">
        <v>1411</v>
      </c>
      <c r="L97" s="142" t="s">
        <v>937</v>
      </c>
      <c r="M97" s="142" t="s">
        <v>1189</v>
      </c>
      <c r="N97" s="142" t="s">
        <v>1941</v>
      </c>
      <c r="O97" s="142"/>
      <c r="P97" s="142">
        <v>374774280</v>
      </c>
      <c r="Q97" s="142" t="s">
        <v>1942</v>
      </c>
      <c r="R97" s="142" t="s">
        <v>937</v>
      </c>
      <c r="S97" s="142" t="s">
        <v>1943</v>
      </c>
      <c r="T97" s="142" t="s">
        <v>1944</v>
      </c>
      <c r="U97" s="142"/>
      <c r="V97" s="142">
        <v>374774284</v>
      </c>
      <c r="W97" s="142" t="s">
        <v>1945</v>
      </c>
      <c r="X97" s="123">
        <v>4</v>
      </c>
      <c r="Y97" s="123">
        <v>1</v>
      </c>
      <c r="Z97" s="123">
        <v>5</v>
      </c>
      <c r="AA97" s="143">
        <v>2.7</v>
      </c>
      <c r="AB97" s="143">
        <v>0.1</v>
      </c>
      <c r="AC97" s="143">
        <v>2.8</v>
      </c>
      <c r="AD97" s="144" t="s">
        <v>945</v>
      </c>
      <c r="AE97" s="123">
        <v>4</v>
      </c>
      <c r="AF97" s="144" t="s">
        <v>945</v>
      </c>
      <c r="AG97" s="123">
        <v>0</v>
      </c>
      <c r="AH97" s="123">
        <v>1</v>
      </c>
      <c r="AI97" s="123">
        <v>0</v>
      </c>
      <c r="AJ97" s="123">
        <v>3</v>
      </c>
      <c r="AK97" s="123">
        <v>4</v>
      </c>
      <c r="AL97" s="144" t="s">
        <v>945</v>
      </c>
      <c r="AM97" s="123">
        <v>0</v>
      </c>
      <c r="AN97" s="123">
        <v>0</v>
      </c>
      <c r="AO97" s="123">
        <v>4</v>
      </c>
      <c r="AP97" s="123">
        <v>4</v>
      </c>
      <c r="AQ97" s="144" t="s">
        <v>945</v>
      </c>
      <c r="AR97" s="123">
        <v>0</v>
      </c>
      <c r="AS97" s="123">
        <v>0</v>
      </c>
      <c r="AT97" s="123">
        <v>0</v>
      </c>
      <c r="AU97" s="123">
        <v>2</v>
      </c>
      <c r="AV97" s="123">
        <v>2</v>
      </c>
      <c r="AW97" s="123">
        <v>0</v>
      </c>
      <c r="AX97" s="123">
        <v>4</v>
      </c>
      <c r="AY97" s="144" t="s">
        <v>945</v>
      </c>
      <c r="AZ97" s="123">
        <v>1</v>
      </c>
      <c r="BA97" s="123">
        <v>1</v>
      </c>
      <c r="BB97" s="123">
        <v>1</v>
      </c>
      <c r="BC97" s="123">
        <v>1</v>
      </c>
      <c r="BD97" s="123">
        <v>9</v>
      </c>
      <c r="BE97" s="123">
        <v>68</v>
      </c>
      <c r="BF97" s="123">
        <v>0</v>
      </c>
      <c r="BG97" s="123">
        <v>0</v>
      </c>
      <c r="BH97" s="123">
        <v>3</v>
      </c>
      <c r="BI97" s="123">
        <v>0</v>
      </c>
      <c r="BJ97" s="123">
        <v>0</v>
      </c>
      <c r="BK97" s="123">
        <v>19</v>
      </c>
      <c r="BL97" s="123">
        <v>40</v>
      </c>
      <c r="BM97" s="123">
        <v>0</v>
      </c>
      <c r="BN97" s="123">
        <v>5</v>
      </c>
      <c r="BO97" s="123">
        <v>3</v>
      </c>
      <c r="BP97" s="123">
        <v>8</v>
      </c>
      <c r="BQ97" s="123">
        <v>0</v>
      </c>
      <c r="BR97" s="123">
        <v>0</v>
      </c>
      <c r="BS97" s="123">
        <v>0</v>
      </c>
      <c r="BT97" s="123">
        <v>6</v>
      </c>
      <c r="BU97" s="123">
        <v>0</v>
      </c>
      <c r="BV97" s="123">
        <v>0</v>
      </c>
      <c r="BW97" s="123">
        <v>0</v>
      </c>
      <c r="BX97" s="123">
        <v>0</v>
      </c>
      <c r="BY97" s="123">
        <v>0</v>
      </c>
      <c r="BZ97" s="123">
        <v>0</v>
      </c>
      <c r="CA97" s="123">
        <v>0</v>
      </c>
      <c r="CB97" s="123">
        <v>0</v>
      </c>
      <c r="CC97" s="123">
        <v>1</v>
      </c>
      <c r="CD97" s="123">
        <v>3</v>
      </c>
      <c r="CE97" s="123">
        <v>0</v>
      </c>
      <c r="CF97" s="123">
        <v>2</v>
      </c>
      <c r="CG97" s="123">
        <v>0</v>
      </c>
      <c r="CH97" s="123">
        <v>0</v>
      </c>
      <c r="CI97" s="123">
        <v>2</v>
      </c>
      <c r="CJ97" s="123">
        <v>4</v>
      </c>
      <c r="CK97" s="123">
        <v>1</v>
      </c>
      <c r="CL97" s="123">
        <v>0</v>
      </c>
      <c r="CM97" s="123">
        <v>0</v>
      </c>
      <c r="CN97" s="123">
        <v>0</v>
      </c>
      <c r="CO97" s="123">
        <v>0</v>
      </c>
      <c r="CP97" s="123">
        <v>0</v>
      </c>
      <c r="CQ97" s="123">
        <v>0</v>
      </c>
      <c r="CR97" s="123">
        <v>0</v>
      </c>
      <c r="CS97" s="123">
        <v>0</v>
      </c>
      <c r="CT97" s="123">
        <v>0</v>
      </c>
      <c r="CU97" s="123">
        <v>0</v>
      </c>
      <c r="CV97" s="123">
        <v>0</v>
      </c>
      <c r="CW97" s="123">
        <v>0</v>
      </c>
      <c r="CX97" s="123">
        <v>0</v>
      </c>
      <c r="CY97" s="123">
        <v>0</v>
      </c>
      <c r="CZ97" s="123">
        <v>0</v>
      </c>
      <c r="DA97" s="123">
        <v>0</v>
      </c>
      <c r="DB97" s="123">
        <v>0</v>
      </c>
      <c r="DC97" s="123">
        <v>0</v>
      </c>
      <c r="DD97" s="123">
        <v>0</v>
      </c>
      <c r="DE97" s="123">
        <v>0</v>
      </c>
      <c r="DF97" s="123">
        <v>0</v>
      </c>
      <c r="DG97" s="123">
        <v>1</v>
      </c>
      <c r="DH97" s="123">
        <v>0</v>
      </c>
      <c r="DI97" s="123">
        <v>0</v>
      </c>
      <c r="DJ97" s="123">
        <v>0</v>
      </c>
      <c r="DK97" s="123">
        <v>0</v>
      </c>
      <c r="DL97" s="123">
        <v>0</v>
      </c>
      <c r="DM97" s="123">
        <v>0</v>
      </c>
      <c r="DN97" s="123">
        <v>3</v>
      </c>
      <c r="DO97" s="123">
        <v>14</v>
      </c>
      <c r="DP97" s="123">
        <v>0</v>
      </c>
      <c r="DQ97" s="123">
        <v>140</v>
      </c>
      <c r="DR97" s="123">
        <v>16</v>
      </c>
      <c r="DS97" s="123">
        <v>274</v>
      </c>
      <c r="DT97" s="123">
        <v>0</v>
      </c>
      <c r="DU97" s="123">
        <v>0</v>
      </c>
      <c r="DV97" s="123">
        <v>0</v>
      </c>
      <c r="DW97" s="123">
        <v>0</v>
      </c>
      <c r="DX97" s="123">
        <v>50</v>
      </c>
      <c r="DY97" s="123">
        <v>1</v>
      </c>
      <c r="DZ97" s="142" t="s">
        <v>1946</v>
      </c>
      <c r="EA97" s="123">
        <v>2</v>
      </c>
      <c r="EB97" s="142" t="s">
        <v>1947</v>
      </c>
      <c r="EC97" s="142" t="s">
        <v>1948</v>
      </c>
      <c r="ED97" s="123">
        <v>1</v>
      </c>
      <c r="EE97" s="123">
        <v>1</v>
      </c>
      <c r="EF97" s="123">
        <v>1</v>
      </c>
      <c r="EG97" s="142" t="s">
        <v>1949</v>
      </c>
      <c r="EH97" s="142" t="s">
        <v>1950</v>
      </c>
      <c r="EI97" s="44">
        <v>35972</v>
      </c>
      <c r="EJ97" s="44">
        <v>947.79</v>
      </c>
      <c r="EK97" s="44">
        <v>27</v>
      </c>
    </row>
    <row r="98" spans="1:141" s="145" customFormat="1" ht="60" x14ac:dyDescent="0.2">
      <c r="A98" s="142" t="s">
        <v>171</v>
      </c>
      <c r="B98" s="142" t="s">
        <v>173</v>
      </c>
      <c r="C98" s="123">
        <v>1</v>
      </c>
      <c r="D98" s="142" t="s">
        <v>172</v>
      </c>
      <c r="E98" s="142" t="s">
        <v>1951</v>
      </c>
      <c r="F98" s="142" t="s">
        <v>1952</v>
      </c>
      <c r="G98" s="142">
        <v>35201</v>
      </c>
      <c r="H98" s="142" t="s">
        <v>173</v>
      </c>
      <c r="I98" s="142" t="s">
        <v>1953</v>
      </c>
      <c r="J98" s="142" t="s">
        <v>1954</v>
      </c>
      <c r="K98" s="142" t="s">
        <v>1411</v>
      </c>
      <c r="L98" s="142" t="s">
        <v>941</v>
      </c>
      <c r="M98" s="142" t="s">
        <v>1305</v>
      </c>
      <c r="N98" s="142" t="s">
        <v>1955</v>
      </c>
      <c r="O98" s="142"/>
      <c r="P98" s="142">
        <v>354524262</v>
      </c>
      <c r="Q98" s="142" t="s">
        <v>1956</v>
      </c>
      <c r="R98" s="142"/>
      <c r="S98" s="142" t="s">
        <v>1201</v>
      </c>
      <c r="T98" s="142" t="s">
        <v>1957</v>
      </c>
      <c r="U98" s="142"/>
      <c r="V98" s="142">
        <v>354524248</v>
      </c>
      <c r="W98" s="142" t="s">
        <v>1958</v>
      </c>
      <c r="X98" s="123">
        <v>1</v>
      </c>
      <c r="Y98" s="123">
        <v>0</v>
      </c>
      <c r="Z98" s="123">
        <v>1</v>
      </c>
      <c r="AA98" s="143">
        <v>1</v>
      </c>
      <c r="AB98" s="143">
        <v>0</v>
      </c>
      <c r="AC98" s="143">
        <v>1</v>
      </c>
      <c r="AD98" s="144" t="s">
        <v>945</v>
      </c>
      <c r="AE98" s="123">
        <v>1</v>
      </c>
      <c r="AF98" s="144" t="s">
        <v>945</v>
      </c>
      <c r="AG98" s="123">
        <v>0</v>
      </c>
      <c r="AH98" s="123">
        <v>1</v>
      </c>
      <c r="AI98" s="123">
        <v>0</v>
      </c>
      <c r="AJ98" s="123">
        <v>0</v>
      </c>
      <c r="AK98" s="123">
        <v>1</v>
      </c>
      <c r="AL98" s="144" t="s">
        <v>945</v>
      </c>
      <c r="AM98" s="123">
        <v>0</v>
      </c>
      <c r="AN98" s="123">
        <v>0</v>
      </c>
      <c r="AO98" s="123">
        <v>1</v>
      </c>
      <c r="AP98" s="123">
        <v>1</v>
      </c>
      <c r="AQ98" s="144" t="s">
        <v>945</v>
      </c>
      <c r="AR98" s="123">
        <v>0</v>
      </c>
      <c r="AS98" s="123">
        <v>0</v>
      </c>
      <c r="AT98" s="123">
        <v>0</v>
      </c>
      <c r="AU98" s="123">
        <v>1</v>
      </c>
      <c r="AV98" s="123">
        <v>0</v>
      </c>
      <c r="AW98" s="123">
        <v>0</v>
      </c>
      <c r="AX98" s="123">
        <v>1</v>
      </c>
      <c r="AY98" s="144" t="s">
        <v>945</v>
      </c>
      <c r="AZ98" s="123">
        <v>1</v>
      </c>
      <c r="BA98" s="123">
        <v>1</v>
      </c>
      <c r="BB98" s="123">
        <v>0</v>
      </c>
      <c r="BC98" s="123">
        <v>1</v>
      </c>
      <c r="BD98" s="123">
        <v>0</v>
      </c>
      <c r="BE98" s="123">
        <v>7</v>
      </c>
      <c r="BF98" s="123">
        <v>0</v>
      </c>
      <c r="BG98" s="123">
        <v>0</v>
      </c>
      <c r="BH98" s="123">
        <v>3</v>
      </c>
      <c r="BI98" s="123">
        <v>0</v>
      </c>
      <c r="BJ98" s="123">
        <v>0</v>
      </c>
      <c r="BK98" s="123">
        <v>0</v>
      </c>
      <c r="BL98" s="123">
        <v>20</v>
      </c>
      <c r="BM98" s="123">
        <v>0</v>
      </c>
      <c r="BN98" s="123">
        <v>0</v>
      </c>
      <c r="BO98" s="123">
        <v>0</v>
      </c>
      <c r="BP98" s="123">
        <v>6</v>
      </c>
      <c r="BQ98" s="123">
        <v>0</v>
      </c>
      <c r="BR98" s="123">
        <v>1</v>
      </c>
      <c r="BS98" s="123">
        <v>1</v>
      </c>
      <c r="BT98" s="123">
        <v>2</v>
      </c>
      <c r="BU98" s="123">
        <v>0</v>
      </c>
      <c r="BV98" s="123">
        <v>0</v>
      </c>
      <c r="BW98" s="123">
        <v>0</v>
      </c>
      <c r="BX98" s="123">
        <v>0</v>
      </c>
      <c r="BY98" s="123">
        <v>0</v>
      </c>
      <c r="BZ98" s="123">
        <v>0</v>
      </c>
      <c r="CA98" s="123">
        <v>0</v>
      </c>
      <c r="CB98" s="123">
        <v>0</v>
      </c>
      <c r="CC98" s="123">
        <v>1</v>
      </c>
      <c r="CD98" s="123">
        <v>0</v>
      </c>
      <c r="CE98" s="123">
        <v>0</v>
      </c>
      <c r="CF98" s="123">
        <v>0</v>
      </c>
      <c r="CG98" s="123">
        <v>0</v>
      </c>
      <c r="CH98" s="123">
        <v>0</v>
      </c>
      <c r="CI98" s="123">
        <v>3</v>
      </c>
      <c r="CJ98" s="123">
        <v>0</v>
      </c>
      <c r="CK98" s="123">
        <v>3</v>
      </c>
      <c r="CL98" s="123">
        <v>0</v>
      </c>
      <c r="CM98" s="123">
        <v>0</v>
      </c>
      <c r="CN98" s="123">
        <v>0</v>
      </c>
      <c r="CO98" s="123">
        <v>0</v>
      </c>
      <c r="CP98" s="123">
        <v>0</v>
      </c>
      <c r="CQ98" s="123">
        <v>0</v>
      </c>
      <c r="CR98" s="123">
        <v>0</v>
      </c>
      <c r="CS98" s="123">
        <v>0</v>
      </c>
      <c r="CT98" s="123">
        <v>0</v>
      </c>
      <c r="CU98" s="123">
        <v>0</v>
      </c>
      <c r="CV98" s="123">
        <v>0</v>
      </c>
      <c r="CW98" s="123">
        <v>0</v>
      </c>
      <c r="CX98" s="123">
        <v>0</v>
      </c>
      <c r="CY98" s="123">
        <v>0</v>
      </c>
      <c r="CZ98" s="123">
        <v>0</v>
      </c>
      <c r="DA98" s="123">
        <v>0</v>
      </c>
      <c r="DB98" s="123">
        <v>0</v>
      </c>
      <c r="DC98" s="123">
        <v>0</v>
      </c>
      <c r="DD98" s="123">
        <v>0</v>
      </c>
      <c r="DE98" s="123">
        <v>0</v>
      </c>
      <c r="DF98" s="123">
        <v>2</v>
      </c>
      <c r="DG98" s="123">
        <v>0</v>
      </c>
      <c r="DH98" s="123">
        <v>1</v>
      </c>
      <c r="DI98" s="123">
        <v>0</v>
      </c>
      <c r="DJ98" s="123">
        <v>0</v>
      </c>
      <c r="DK98" s="123">
        <v>0</v>
      </c>
      <c r="DL98" s="123">
        <v>0</v>
      </c>
      <c r="DM98" s="123">
        <v>0</v>
      </c>
      <c r="DN98" s="123">
        <v>0</v>
      </c>
      <c r="DO98" s="123">
        <v>0</v>
      </c>
      <c r="DP98" s="123">
        <v>0</v>
      </c>
      <c r="DQ98" s="123">
        <v>114</v>
      </c>
      <c r="DR98" s="123">
        <v>1</v>
      </c>
      <c r="DS98" s="123">
        <v>58</v>
      </c>
      <c r="DT98" s="123">
        <v>0</v>
      </c>
      <c r="DU98" s="123"/>
      <c r="DV98" s="123">
        <v>0</v>
      </c>
      <c r="DW98" s="123">
        <v>0</v>
      </c>
      <c r="DX98" s="123">
        <v>30</v>
      </c>
      <c r="DY98" s="123">
        <v>1</v>
      </c>
      <c r="DZ98" s="142" t="s">
        <v>1959</v>
      </c>
      <c r="EA98" s="123">
        <v>3</v>
      </c>
      <c r="EB98" s="142" t="s">
        <v>1960</v>
      </c>
      <c r="EC98" s="142" t="s">
        <v>1961</v>
      </c>
      <c r="ED98" s="123">
        <v>1</v>
      </c>
      <c r="EE98" s="123">
        <v>1</v>
      </c>
      <c r="EF98" s="123">
        <v>0</v>
      </c>
      <c r="EG98" s="142"/>
      <c r="EH98" s="142"/>
      <c r="EI98" s="44">
        <v>17640</v>
      </c>
      <c r="EJ98" s="44">
        <v>143.76</v>
      </c>
      <c r="EK98" s="44">
        <v>5</v>
      </c>
    </row>
    <row r="99" spans="1:141" s="145" customFormat="1" ht="48" x14ac:dyDescent="0.2">
      <c r="A99" s="142" t="s">
        <v>171</v>
      </c>
      <c r="B99" s="142" t="s">
        <v>175</v>
      </c>
      <c r="C99" s="123">
        <v>1</v>
      </c>
      <c r="D99" s="142" t="s">
        <v>174</v>
      </c>
      <c r="E99" s="142" t="s">
        <v>1962</v>
      </c>
      <c r="F99" s="142" t="s">
        <v>1963</v>
      </c>
      <c r="G99" s="142">
        <v>35020</v>
      </c>
      <c r="H99" s="142" t="s">
        <v>1964</v>
      </c>
      <c r="I99" s="142" t="s">
        <v>1965</v>
      </c>
      <c r="J99" s="142" t="s">
        <v>1966</v>
      </c>
      <c r="K99" s="142" t="s">
        <v>1967</v>
      </c>
      <c r="L99" s="142" t="s">
        <v>941</v>
      </c>
      <c r="M99" s="142" t="s">
        <v>1068</v>
      </c>
      <c r="N99" s="142" t="s">
        <v>1968</v>
      </c>
      <c r="O99" s="142"/>
      <c r="P99" s="142">
        <v>354440104</v>
      </c>
      <c r="Q99" s="142" t="s">
        <v>1969</v>
      </c>
      <c r="R99" s="142" t="s">
        <v>941</v>
      </c>
      <c r="S99" s="142" t="s">
        <v>1495</v>
      </c>
      <c r="T99" s="142" t="s">
        <v>1970</v>
      </c>
      <c r="U99" s="142"/>
      <c r="V99" s="142">
        <v>354440522</v>
      </c>
      <c r="W99" s="142" t="s">
        <v>1971</v>
      </c>
      <c r="X99" s="123">
        <v>4</v>
      </c>
      <c r="Y99" s="123">
        <v>1</v>
      </c>
      <c r="Z99" s="123">
        <v>5</v>
      </c>
      <c r="AA99" s="143">
        <v>2.5</v>
      </c>
      <c r="AB99" s="143">
        <v>0.01</v>
      </c>
      <c r="AC99" s="143">
        <v>2.5099999999999998</v>
      </c>
      <c r="AD99" s="144" t="s">
        <v>945</v>
      </c>
      <c r="AE99" s="123">
        <v>4</v>
      </c>
      <c r="AF99" s="144" t="s">
        <v>945</v>
      </c>
      <c r="AG99" s="123">
        <v>0</v>
      </c>
      <c r="AH99" s="123">
        <v>0</v>
      </c>
      <c r="AI99" s="123">
        <v>0</v>
      </c>
      <c r="AJ99" s="123">
        <v>4</v>
      </c>
      <c r="AK99" s="123">
        <v>4</v>
      </c>
      <c r="AL99" s="144" t="s">
        <v>945</v>
      </c>
      <c r="AM99" s="123">
        <v>0</v>
      </c>
      <c r="AN99" s="123">
        <v>0</v>
      </c>
      <c r="AO99" s="123">
        <v>4</v>
      </c>
      <c r="AP99" s="123">
        <v>4</v>
      </c>
      <c r="AQ99" s="144" t="s">
        <v>945</v>
      </c>
      <c r="AR99" s="123">
        <v>0</v>
      </c>
      <c r="AS99" s="123">
        <v>0</v>
      </c>
      <c r="AT99" s="123">
        <v>0</v>
      </c>
      <c r="AU99" s="123">
        <v>3</v>
      </c>
      <c r="AV99" s="123">
        <v>1</v>
      </c>
      <c r="AW99" s="123">
        <v>0</v>
      </c>
      <c r="AX99" s="123">
        <v>4</v>
      </c>
      <c r="AY99" s="144" t="s">
        <v>945</v>
      </c>
      <c r="AZ99" s="123">
        <v>1</v>
      </c>
      <c r="BA99" s="123">
        <v>1</v>
      </c>
      <c r="BB99" s="123">
        <v>0</v>
      </c>
      <c r="BC99" s="123">
        <v>1</v>
      </c>
      <c r="BD99" s="123">
        <v>0</v>
      </c>
      <c r="BE99" s="123">
        <v>51</v>
      </c>
      <c r="BF99" s="123">
        <v>1</v>
      </c>
      <c r="BG99" s="123">
        <v>0</v>
      </c>
      <c r="BH99" s="123">
        <v>2</v>
      </c>
      <c r="BI99" s="123">
        <v>6</v>
      </c>
      <c r="BJ99" s="123">
        <v>0</v>
      </c>
      <c r="BK99" s="123">
        <v>0</v>
      </c>
      <c r="BL99" s="123">
        <v>32</v>
      </c>
      <c r="BM99" s="123">
        <v>3</v>
      </c>
      <c r="BN99" s="123">
        <v>5</v>
      </c>
      <c r="BO99" s="123">
        <v>9</v>
      </c>
      <c r="BP99" s="123">
        <v>10</v>
      </c>
      <c r="BQ99" s="123">
        <v>0</v>
      </c>
      <c r="BR99" s="123">
        <v>0</v>
      </c>
      <c r="BS99" s="123">
        <v>1</v>
      </c>
      <c r="BT99" s="123">
        <v>5</v>
      </c>
      <c r="BU99" s="123">
        <v>0</v>
      </c>
      <c r="BV99" s="123">
        <v>0</v>
      </c>
      <c r="BW99" s="123">
        <v>0</v>
      </c>
      <c r="BX99" s="123">
        <v>0</v>
      </c>
      <c r="BY99" s="123">
        <v>0</v>
      </c>
      <c r="BZ99" s="123">
        <v>0</v>
      </c>
      <c r="CA99" s="123">
        <v>0</v>
      </c>
      <c r="CB99" s="123">
        <v>0</v>
      </c>
      <c r="CC99" s="123">
        <v>1</v>
      </c>
      <c r="CD99" s="123">
        <v>1</v>
      </c>
      <c r="CE99" s="123">
        <v>0</v>
      </c>
      <c r="CF99" s="123">
        <v>1</v>
      </c>
      <c r="CG99" s="123">
        <v>1</v>
      </c>
      <c r="CH99" s="123">
        <v>0</v>
      </c>
      <c r="CI99" s="123">
        <v>5</v>
      </c>
      <c r="CJ99" s="123">
        <v>3</v>
      </c>
      <c r="CK99" s="123">
        <v>0</v>
      </c>
      <c r="CL99" s="123">
        <v>0</v>
      </c>
      <c r="CM99" s="123">
        <v>0</v>
      </c>
      <c r="CN99" s="123">
        <v>0</v>
      </c>
      <c r="CO99" s="123">
        <v>0</v>
      </c>
      <c r="CP99" s="123">
        <v>0</v>
      </c>
      <c r="CQ99" s="123">
        <v>0</v>
      </c>
      <c r="CR99" s="123">
        <v>0</v>
      </c>
      <c r="CS99" s="123">
        <v>0</v>
      </c>
      <c r="CT99" s="123">
        <v>0</v>
      </c>
      <c r="CU99" s="123">
        <v>0</v>
      </c>
      <c r="CV99" s="123">
        <v>0</v>
      </c>
      <c r="CW99" s="123">
        <v>0</v>
      </c>
      <c r="CX99" s="123">
        <v>0</v>
      </c>
      <c r="CY99" s="123">
        <v>0</v>
      </c>
      <c r="CZ99" s="123">
        <v>0</v>
      </c>
      <c r="DA99" s="123">
        <v>0</v>
      </c>
      <c r="DB99" s="123">
        <v>0</v>
      </c>
      <c r="DC99" s="123">
        <v>0</v>
      </c>
      <c r="DD99" s="123">
        <v>0</v>
      </c>
      <c r="DE99" s="123">
        <v>0</v>
      </c>
      <c r="DF99" s="123">
        <v>0</v>
      </c>
      <c r="DG99" s="123">
        <v>0</v>
      </c>
      <c r="DH99" s="123">
        <v>0</v>
      </c>
      <c r="DI99" s="123">
        <v>0</v>
      </c>
      <c r="DJ99" s="123">
        <v>0</v>
      </c>
      <c r="DK99" s="123">
        <v>0</v>
      </c>
      <c r="DL99" s="123">
        <v>0</v>
      </c>
      <c r="DM99" s="123">
        <v>0</v>
      </c>
      <c r="DN99" s="123">
        <v>4</v>
      </c>
      <c r="DO99" s="123">
        <v>0</v>
      </c>
      <c r="DP99" s="123">
        <v>0</v>
      </c>
      <c r="DQ99" s="123">
        <v>214</v>
      </c>
      <c r="DR99" s="123">
        <v>2</v>
      </c>
      <c r="DS99" s="123">
        <v>400</v>
      </c>
      <c r="DT99" s="123">
        <v>1</v>
      </c>
      <c r="DU99" s="123">
        <v>0</v>
      </c>
      <c r="DV99" s="123">
        <v>0</v>
      </c>
      <c r="DW99" s="123">
        <v>0</v>
      </c>
      <c r="DX99" s="123">
        <v>30</v>
      </c>
      <c r="DY99" s="123">
        <v>1</v>
      </c>
      <c r="DZ99" s="142" t="s">
        <v>1972</v>
      </c>
      <c r="EA99" s="123">
        <v>2</v>
      </c>
      <c r="EB99" s="142" t="s">
        <v>1973</v>
      </c>
      <c r="EC99" s="142" t="s">
        <v>1974</v>
      </c>
      <c r="ED99" s="123">
        <v>1</v>
      </c>
      <c r="EE99" s="123">
        <v>1</v>
      </c>
      <c r="EF99" s="123">
        <v>1</v>
      </c>
      <c r="EG99" s="142"/>
      <c r="EH99" s="142" t="s">
        <v>1975</v>
      </c>
      <c r="EI99" s="44">
        <v>50072</v>
      </c>
      <c r="EJ99" s="44">
        <v>496.81</v>
      </c>
      <c r="EK99" s="44">
        <v>21</v>
      </c>
    </row>
    <row r="100" spans="1:141" s="145" customFormat="1" ht="48" x14ac:dyDescent="0.2">
      <c r="A100" s="142" t="s">
        <v>171</v>
      </c>
      <c r="B100" s="142" t="s">
        <v>177</v>
      </c>
      <c r="C100" s="123">
        <v>1</v>
      </c>
      <c r="D100" s="142" t="s">
        <v>176</v>
      </c>
      <c r="E100" s="142" t="s">
        <v>1976</v>
      </c>
      <c r="F100" s="142" t="s">
        <v>1977</v>
      </c>
      <c r="G100" s="142">
        <v>36120</v>
      </c>
      <c r="H100" s="142" t="s">
        <v>997</v>
      </c>
      <c r="I100" s="142" t="s">
        <v>1978</v>
      </c>
      <c r="J100" s="142" t="s">
        <v>1979</v>
      </c>
      <c r="K100" s="142" t="s">
        <v>1980</v>
      </c>
      <c r="L100" s="142" t="s">
        <v>941</v>
      </c>
      <c r="M100" s="142" t="s">
        <v>1899</v>
      </c>
      <c r="N100" s="142" t="s">
        <v>1981</v>
      </c>
      <c r="O100" s="142" t="s">
        <v>973</v>
      </c>
      <c r="P100" s="142">
        <v>353152516</v>
      </c>
      <c r="Q100" s="142" t="s">
        <v>1982</v>
      </c>
      <c r="R100" s="142" t="s">
        <v>941</v>
      </c>
      <c r="S100" s="142" t="s">
        <v>1983</v>
      </c>
      <c r="T100" s="142" t="s">
        <v>1984</v>
      </c>
      <c r="U100" s="142" t="s">
        <v>973</v>
      </c>
      <c r="V100" s="142">
        <v>353152737</v>
      </c>
      <c r="W100" s="142" t="s">
        <v>1985</v>
      </c>
      <c r="X100" s="123">
        <v>3</v>
      </c>
      <c r="Y100" s="123">
        <v>0</v>
      </c>
      <c r="Z100" s="123">
        <v>3</v>
      </c>
      <c r="AA100" s="143">
        <v>3</v>
      </c>
      <c r="AB100" s="143">
        <v>0</v>
      </c>
      <c r="AC100" s="143">
        <v>3</v>
      </c>
      <c r="AD100" s="144" t="s">
        <v>945</v>
      </c>
      <c r="AE100" s="123">
        <v>3</v>
      </c>
      <c r="AF100" s="144" t="s">
        <v>945</v>
      </c>
      <c r="AG100" s="123">
        <v>0</v>
      </c>
      <c r="AH100" s="123">
        <v>2</v>
      </c>
      <c r="AI100" s="123">
        <v>0</v>
      </c>
      <c r="AJ100" s="123">
        <v>1</v>
      </c>
      <c r="AK100" s="123">
        <v>3</v>
      </c>
      <c r="AL100" s="144" t="s">
        <v>945</v>
      </c>
      <c r="AM100" s="123">
        <v>0</v>
      </c>
      <c r="AN100" s="123">
        <v>0</v>
      </c>
      <c r="AO100" s="123">
        <v>3</v>
      </c>
      <c r="AP100" s="123">
        <v>3</v>
      </c>
      <c r="AQ100" s="144" t="s">
        <v>945</v>
      </c>
      <c r="AR100" s="123">
        <v>0</v>
      </c>
      <c r="AS100" s="123">
        <v>0</v>
      </c>
      <c r="AT100" s="123">
        <v>0</v>
      </c>
      <c r="AU100" s="123">
        <v>3</v>
      </c>
      <c r="AV100" s="123">
        <v>0</v>
      </c>
      <c r="AW100" s="123">
        <v>0</v>
      </c>
      <c r="AX100" s="123">
        <v>3</v>
      </c>
      <c r="AY100" s="144" t="s">
        <v>945</v>
      </c>
      <c r="AZ100" s="123">
        <v>1</v>
      </c>
      <c r="BA100" s="123">
        <v>1</v>
      </c>
      <c r="BB100" s="123">
        <v>1</v>
      </c>
      <c r="BC100" s="123">
        <v>1</v>
      </c>
      <c r="BD100" s="123">
        <v>7</v>
      </c>
      <c r="BE100" s="123">
        <v>97</v>
      </c>
      <c r="BF100" s="123">
        <v>0</v>
      </c>
      <c r="BG100" s="123">
        <v>0</v>
      </c>
      <c r="BH100" s="123">
        <v>0</v>
      </c>
      <c r="BI100" s="123">
        <v>0</v>
      </c>
      <c r="BJ100" s="123">
        <v>1</v>
      </c>
      <c r="BK100" s="123">
        <v>32</v>
      </c>
      <c r="BL100" s="123">
        <v>23</v>
      </c>
      <c r="BM100" s="123">
        <v>4</v>
      </c>
      <c r="BN100" s="123">
        <v>0</v>
      </c>
      <c r="BO100" s="123">
        <v>4</v>
      </c>
      <c r="BP100" s="123">
        <v>13</v>
      </c>
      <c r="BQ100" s="123">
        <v>0</v>
      </c>
      <c r="BR100" s="123">
        <v>1</v>
      </c>
      <c r="BS100" s="123">
        <v>0</v>
      </c>
      <c r="BT100" s="123">
        <v>0</v>
      </c>
      <c r="BU100" s="123">
        <v>0</v>
      </c>
      <c r="BV100" s="123">
        <v>0</v>
      </c>
      <c r="BW100" s="123">
        <v>0</v>
      </c>
      <c r="BX100" s="123">
        <v>0</v>
      </c>
      <c r="BY100" s="123">
        <v>0</v>
      </c>
      <c r="BZ100" s="123">
        <v>0</v>
      </c>
      <c r="CA100" s="123">
        <v>0</v>
      </c>
      <c r="CB100" s="123">
        <v>0</v>
      </c>
      <c r="CC100" s="123">
        <v>0</v>
      </c>
      <c r="CD100" s="123">
        <v>0</v>
      </c>
      <c r="CE100" s="123">
        <v>0</v>
      </c>
      <c r="CF100" s="123">
        <v>3</v>
      </c>
      <c r="CG100" s="123">
        <v>0</v>
      </c>
      <c r="CH100" s="123">
        <v>1</v>
      </c>
      <c r="CI100" s="123">
        <v>14</v>
      </c>
      <c r="CJ100" s="123">
        <v>0</v>
      </c>
      <c r="CK100" s="123">
        <v>1</v>
      </c>
      <c r="CL100" s="123">
        <v>1</v>
      </c>
      <c r="CM100" s="123">
        <v>0</v>
      </c>
      <c r="CN100" s="123">
        <v>0</v>
      </c>
      <c r="CO100" s="123">
        <v>0</v>
      </c>
      <c r="CP100" s="123">
        <v>0</v>
      </c>
      <c r="CQ100" s="123">
        <v>0</v>
      </c>
      <c r="CR100" s="123">
        <v>0</v>
      </c>
      <c r="CS100" s="123">
        <v>0</v>
      </c>
      <c r="CT100" s="123">
        <v>0</v>
      </c>
      <c r="CU100" s="123">
        <v>0</v>
      </c>
      <c r="CV100" s="123">
        <v>0</v>
      </c>
      <c r="CW100" s="123">
        <v>0</v>
      </c>
      <c r="CX100" s="123">
        <v>0</v>
      </c>
      <c r="CY100" s="123">
        <v>0</v>
      </c>
      <c r="CZ100" s="123">
        <v>0</v>
      </c>
      <c r="DA100" s="123">
        <v>0</v>
      </c>
      <c r="DB100" s="123">
        <v>0</v>
      </c>
      <c r="DC100" s="123">
        <v>0</v>
      </c>
      <c r="DD100" s="123">
        <v>0</v>
      </c>
      <c r="DE100" s="123">
        <v>1</v>
      </c>
      <c r="DF100" s="123">
        <v>0</v>
      </c>
      <c r="DG100" s="123">
        <v>0</v>
      </c>
      <c r="DH100" s="123">
        <v>0</v>
      </c>
      <c r="DI100" s="123">
        <v>0</v>
      </c>
      <c r="DJ100" s="123">
        <v>0</v>
      </c>
      <c r="DK100" s="123">
        <v>0</v>
      </c>
      <c r="DL100" s="123">
        <v>0</v>
      </c>
      <c r="DM100" s="123">
        <v>0</v>
      </c>
      <c r="DN100" s="123">
        <v>3</v>
      </c>
      <c r="DO100" s="123">
        <v>0</v>
      </c>
      <c r="DP100" s="123">
        <v>0</v>
      </c>
      <c r="DQ100" s="123">
        <v>197</v>
      </c>
      <c r="DR100" s="123">
        <v>1</v>
      </c>
      <c r="DS100" s="123">
        <v>333</v>
      </c>
      <c r="DT100" s="123">
        <v>1</v>
      </c>
      <c r="DU100" s="123"/>
      <c r="DV100" s="123">
        <v>0</v>
      </c>
      <c r="DW100" s="123">
        <v>0</v>
      </c>
      <c r="DX100" s="123">
        <v>65</v>
      </c>
      <c r="DY100" s="123">
        <v>0</v>
      </c>
      <c r="DZ100" s="142" t="s">
        <v>973</v>
      </c>
      <c r="EA100" s="123">
        <v>1</v>
      </c>
      <c r="EB100" s="142" t="s">
        <v>1986</v>
      </c>
      <c r="EC100" s="142" t="s">
        <v>1987</v>
      </c>
      <c r="ED100" s="123">
        <v>1</v>
      </c>
      <c r="EE100" s="123">
        <v>1</v>
      </c>
      <c r="EF100" s="123">
        <v>1</v>
      </c>
      <c r="EG100" s="142" t="s">
        <v>973</v>
      </c>
      <c r="EH100" s="142" t="s">
        <v>1988</v>
      </c>
      <c r="EI100" s="44">
        <v>87863</v>
      </c>
      <c r="EJ100" s="44">
        <v>1171.45</v>
      </c>
      <c r="EK100" s="44">
        <v>41</v>
      </c>
    </row>
    <row r="101" spans="1:141" s="145" customFormat="1" ht="60" x14ac:dyDescent="0.2">
      <c r="A101" s="142" t="s">
        <v>171</v>
      </c>
      <c r="B101" s="142" t="s">
        <v>179</v>
      </c>
      <c r="C101" s="123">
        <v>1</v>
      </c>
      <c r="D101" s="142" t="s">
        <v>178</v>
      </c>
      <c r="E101" s="142" t="s">
        <v>1989</v>
      </c>
      <c r="F101" s="142">
        <v>1438</v>
      </c>
      <c r="G101" s="142">
        <v>35820</v>
      </c>
      <c r="H101" s="142" t="s">
        <v>179</v>
      </c>
      <c r="I101" s="142" t="s">
        <v>1990</v>
      </c>
      <c r="J101" s="142" t="s">
        <v>1991</v>
      </c>
      <c r="K101" s="142" t="s">
        <v>1605</v>
      </c>
      <c r="L101" s="142" t="s">
        <v>937</v>
      </c>
      <c r="M101" s="142" t="s">
        <v>1528</v>
      </c>
      <c r="N101" s="142" t="s">
        <v>1992</v>
      </c>
      <c r="O101" s="142"/>
      <c r="P101" s="142">
        <v>352370439</v>
      </c>
      <c r="Q101" s="142" t="s">
        <v>1993</v>
      </c>
      <c r="R101" s="142" t="s">
        <v>941</v>
      </c>
      <c r="S101" s="142" t="s">
        <v>1994</v>
      </c>
      <c r="T101" s="142" t="s">
        <v>1995</v>
      </c>
      <c r="U101" s="142"/>
      <c r="V101" s="142">
        <v>352370458</v>
      </c>
      <c r="W101" s="142" t="s">
        <v>1996</v>
      </c>
      <c r="X101" s="123">
        <v>2</v>
      </c>
      <c r="Y101" s="123">
        <v>0</v>
      </c>
      <c r="Z101" s="123">
        <v>2</v>
      </c>
      <c r="AA101" s="143">
        <v>2</v>
      </c>
      <c r="AB101" s="143">
        <v>0</v>
      </c>
      <c r="AC101" s="143">
        <v>2</v>
      </c>
      <c r="AD101" s="144" t="s">
        <v>945</v>
      </c>
      <c r="AE101" s="123">
        <v>2</v>
      </c>
      <c r="AF101" s="144" t="s">
        <v>945</v>
      </c>
      <c r="AG101" s="123">
        <v>0</v>
      </c>
      <c r="AH101" s="123">
        <v>1</v>
      </c>
      <c r="AI101" s="123">
        <v>0</v>
      </c>
      <c r="AJ101" s="123">
        <v>1</v>
      </c>
      <c r="AK101" s="123">
        <v>2</v>
      </c>
      <c r="AL101" s="144" t="s">
        <v>945</v>
      </c>
      <c r="AM101" s="123">
        <v>1</v>
      </c>
      <c r="AN101" s="123">
        <v>0</v>
      </c>
      <c r="AO101" s="123">
        <v>1</v>
      </c>
      <c r="AP101" s="123">
        <v>2</v>
      </c>
      <c r="AQ101" s="144" t="s">
        <v>945</v>
      </c>
      <c r="AR101" s="123">
        <v>0</v>
      </c>
      <c r="AS101" s="123">
        <v>0</v>
      </c>
      <c r="AT101" s="123">
        <v>1</v>
      </c>
      <c r="AU101" s="123">
        <v>0</v>
      </c>
      <c r="AV101" s="123">
        <v>1</v>
      </c>
      <c r="AW101" s="123">
        <v>0</v>
      </c>
      <c r="AX101" s="123">
        <v>2</v>
      </c>
      <c r="AY101" s="144" t="s">
        <v>945</v>
      </c>
      <c r="AZ101" s="123"/>
      <c r="BA101" s="123"/>
      <c r="BB101" s="123"/>
      <c r="BC101" s="123"/>
      <c r="BD101" s="123">
        <v>2</v>
      </c>
      <c r="BE101" s="123">
        <v>29</v>
      </c>
      <c r="BF101" s="123">
        <v>0</v>
      </c>
      <c r="BG101" s="123">
        <v>0</v>
      </c>
      <c r="BH101" s="123">
        <v>7</v>
      </c>
      <c r="BI101" s="123">
        <v>0</v>
      </c>
      <c r="BJ101" s="123">
        <v>0</v>
      </c>
      <c r="BK101" s="123">
        <v>0</v>
      </c>
      <c r="BL101" s="123">
        <v>13</v>
      </c>
      <c r="BM101" s="123">
        <v>0</v>
      </c>
      <c r="BN101" s="123">
        <v>0</v>
      </c>
      <c r="BO101" s="123">
        <v>6</v>
      </c>
      <c r="BP101" s="123">
        <v>29</v>
      </c>
      <c r="BQ101" s="123">
        <v>0</v>
      </c>
      <c r="BR101" s="123">
        <v>1</v>
      </c>
      <c r="BS101" s="123">
        <v>0</v>
      </c>
      <c r="BT101" s="123">
        <v>1</v>
      </c>
      <c r="BU101" s="123">
        <v>0</v>
      </c>
      <c r="BV101" s="123">
        <v>0</v>
      </c>
      <c r="BW101" s="123">
        <v>0</v>
      </c>
      <c r="BX101" s="123">
        <v>0</v>
      </c>
      <c r="BY101" s="123">
        <v>0</v>
      </c>
      <c r="BZ101" s="123">
        <v>0</v>
      </c>
      <c r="CA101" s="123">
        <v>0</v>
      </c>
      <c r="CB101" s="123">
        <v>0</v>
      </c>
      <c r="CC101" s="123">
        <v>0</v>
      </c>
      <c r="CD101" s="123">
        <v>0</v>
      </c>
      <c r="CE101" s="123">
        <v>0</v>
      </c>
      <c r="CF101" s="123">
        <v>0</v>
      </c>
      <c r="CG101" s="123">
        <v>0</v>
      </c>
      <c r="CH101" s="123">
        <v>0</v>
      </c>
      <c r="CI101" s="123">
        <v>7</v>
      </c>
      <c r="CJ101" s="123">
        <v>0</v>
      </c>
      <c r="CK101" s="123">
        <v>1</v>
      </c>
      <c r="CL101" s="123">
        <v>0</v>
      </c>
      <c r="CM101" s="123">
        <v>0</v>
      </c>
      <c r="CN101" s="123">
        <v>0</v>
      </c>
      <c r="CO101" s="123">
        <v>0</v>
      </c>
      <c r="CP101" s="123">
        <v>0</v>
      </c>
      <c r="CQ101" s="123">
        <v>0</v>
      </c>
      <c r="CR101" s="123">
        <v>0</v>
      </c>
      <c r="CS101" s="123">
        <v>0</v>
      </c>
      <c r="CT101" s="123">
        <v>0</v>
      </c>
      <c r="CU101" s="123">
        <v>0</v>
      </c>
      <c r="CV101" s="123">
        <v>0</v>
      </c>
      <c r="CW101" s="123">
        <v>0</v>
      </c>
      <c r="CX101" s="123">
        <v>0</v>
      </c>
      <c r="CY101" s="123">
        <v>0</v>
      </c>
      <c r="CZ101" s="123">
        <v>0</v>
      </c>
      <c r="DA101" s="123">
        <v>0</v>
      </c>
      <c r="DB101" s="123">
        <v>0</v>
      </c>
      <c r="DC101" s="123">
        <v>0</v>
      </c>
      <c r="DD101" s="123">
        <v>0</v>
      </c>
      <c r="DE101" s="123">
        <v>0</v>
      </c>
      <c r="DF101" s="123">
        <v>1</v>
      </c>
      <c r="DG101" s="123">
        <v>0</v>
      </c>
      <c r="DH101" s="123">
        <v>0</v>
      </c>
      <c r="DI101" s="123">
        <v>0</v>
      </c>
      <c r="DJ101" s="123">
        <v>0</v>
      </c>
      <c r="DK101" s="123">
        <v>5</v>
      </c>
      <c r="DL101" s="123">
        <v>0</v>
      </c>
      <c r="DM101" s="123">
        <v>0</v>
      </c>
      <c r="DN101" s="123">
        <v>0</v>
      </c>
      <c r="DO101" s="123">
        <v>0</v>
      </c>
      <c r="DP101" s="123">
        <v>0</v>
      </c>
      <c r="DQ101" s="123">
        <v>59</v>
      </c>
      <c r="DR101" s="123">
        <v>3</v>
      </c>
      <c r="DS101" s="123">
        <v>182</v>
      </c>
      <c r="DT101" s="123">
        <v>0</v>
      </c>
      <c r="DU101" s="123">
        <v>0</v>
      </c>
      <c r="DV101" s="123">
        <v>0</v>
      </c>
      <c r="DW101" s="123">
        <v>0</v>
      </c>
      <c r="DX101" s="123">
        <v>40</v>
      </c>
      <c r="DY101" s="123">
        <v>1</v>
      </c>
      <c r="DZ101" s="142" t="s">
        <v>1997</v>
      </c>
      <c r="EA101" s="123">
        <v>3</v>
      </c>
      <c r="EB101" s="142" t="s">
        <v>1998</v>
      </c>
      <c r="EC101" s="142" t="s">
        <v>1999</v>
      </c>
      <c r="ED101" s="123">
        <v>1</v>
      </c>
      <c r="EE101" s="123">
        <v>1</v>
      </c>
      <c r="EF101" s="123">
        <v>1</v>
      </c>
      <c r="EG101" s="142"/>
      <c r="EH101" s="142" t="s">
        <v>2000</v>
      </c>
      <c r="EI101" s="44">
        <v>13408</v>
      </c>
      <c r="EJ101" s="44">
        <v>264.58</v>
      </c>
      <c r="EK101" s="44">
        <v>8</v>
      </c>
    </row>
    <row r="102" spans="1:141" s="145" customFormat="1" ht="24" x14ac:dyDescent="0.2">
      <c r="A102" s="142" t="s">
        <v>171</v>
      </c>
      <c r="B102" s="142" t="s">
        <v>181</v>
      </c>
      <c r="C102" s="123">
        <v>1</v>
      </c>
      <c r="D102" s="142" t="s">
        <v>180</v>
      </c>
      <c r="E102" s="142" t="s">
        <v>2001</v>
      </c>
      <c r="F102" s="142" t="s">
        <v>2002</v>
      </c>
      <c r="G102" s="142">
        <v>35301</v>
      </c>
      <c r="H102" s="142" t="s">
        <v>181</v>
      </c>
      <c r="I102" s="142" t="s">
        <v>2003</v>
      </c>
      <c r="J102" s="142" t="s">
        <v>2004</v>
      </c>
      <c r="K102" s="142" t="s">
        <v>1605</v>
      </c>
      <c r="L102" s="142" t="s">
        <v>941</v>
      </c>
      <c r="M102" s="142" t="s">
        <v>942</v>
      </c>
      <c r="N102" s="142" t="s">
        <v>2005</v>
      </c>
      <c r="O102" s="142" t="s">
        <v>973</v>
      </c>
      <c r="P102" s="142">
        <v>354922351</v>
      </c>
      <c r="Q102" s="142" t="s">
        <v>2006</v>
      </c>
      <c r="R102" s="142" t="s">
        <v>973</v>
      </c>
      <c r="S102" s="142" t="s">
        <v>1123</v>
      </c>
      <c r="T102" s="142" t="s">
        <v>2007</v>
      </c>
      <c r="U102" s="142" t="s">
        <v>973</v>
      </c>
      <c r="V102" s="142">
        <v>354922167</v>
      </c>
      <c r="W102" s="142" t="s">
        <v>2008</v>
      </c>
      <c r="X102" s="123">
        <v>1</v>
      </c>
      <c r="Y102" s="123">
        <v>0</v>
      </c>
      <c r="Z102" s="123">
        <v>1</v>
      </c>
      <c r="AA102" s="143">
        <v>1</v>
      </c>
      <c r="AB102" s="143">
        <v>0</v>
      </c>
      <c r="AC102" s="143">
        <v>1</v>
      </c>
      <c r="AD102" s="144" t="s">
        <v>945</v>
      </c>
      <c r="AE102" s="123">
        <v>1</v>
      </c>
      <c r="AF102" s="144" t="s">
        <v>945</v>
      </c>
      <c r="AG102" s="123">
        <v>0</v>
      </c>
      <c r="AH102" s="123">
        <v>1</v>
      </c>
      <c r="AI102" s="123">
        <v>0</v>
      </c>
      <c r="AJ102" s="123">
        <v>0</v>
      </c>
      <c r="AK102" s="123">
        <v>1</v>
      </c>
      <c r="AL102" s="144" t="s">
        <v>945</v>
      </c>
      <c r="AM102" s="123">
        <v>0</v>
      </c>
      <c r="AN102" s="123">
        <v>0</v>
      </c>
      <c r="AO102" s="123">
        <v>1</v>
      </c>
      <c r="AP102" s="123">
        <v>1</v>
      </c>
      <c r="AQ102" s="144" t="s">
        <v>945</v>
      </c>
      <c r="AR102" s="123">
        <v>0</v>
      </c>
      <c r="AS102" s="123">
        <v>0</v>
      </c>
      <c r="AT102" s="123">
        <v>0</v>
      </c>
      <c r="AU102" s="123">
        <v>1</v>
      </c>
      <c r="AV102" s="123">
        <v>0</v>
      </c>
      <c r="AW102" s="123">
        <v>0</v>
      </c>
      <c r="AX102" s="123">
        <v>1</v>
      </c>
      <c r="AY102" s="144" t="s">
        <v>945</v>
      </c>
      <c r="AZ102" s="123">
        <v>1</v>
      </c>
      <c r="BA102" s="123">
        <v>1</v>
      </c>
      <c r="BB102" s="123">
        <v>0</v>
      </c>
      <c r="BC102" s="123">
        <v>1</v>
      </c>
      <c r="BD102" s="123">
        <v>7</v>
      </c>
      <c r="BE102" s="123">
        <v>35</v>
      </c>
      <c r="BF102" s="123">
        <v>0</v>
      </c>
      <c r="BG102" s="123">
        <v>0</v>
      </c>
      <c r="BH102" s="123">
        <v>3</v>
      </c>
      <c r="BI102" s="123">
        <v>6</v>
      </c>
      <c r="BJ102" s="123">
        <v>0</v>
      </c>
      <c r="BK102" s="123">
        <v>3</v>
      </c>
      <c r="BL102" s="123">
        <v>23</v>
      </c>
      <c r="BM102" s="123">
        <v>0</v>
      </c>
      <c r="BN102" s="123">
        <v>0</v>
      </c>
      <c r="BO102" s="123">
        <v>2</v>
      </c>
      <c r="BP102" s="123">
        <v>3</v>
      </c>
      <c r="BQ102" s="123">
        <v>0</v>
      </c>
      <c r="BR102" s="123">
        <v>1</v>
      </c>
      <c r="BS102" s="123">
        <v>0</v>
      </c>
      <c r="BT102" s="123">
        <v>1</v>
      </c>
      <c r="BU102" s="123">
        <v>0</v>
      </c>
      <c r="BV102" s="123">
        <v>0</v>
      </c>
      <c r="BW102" s="123">
        <v>0</v>
      </c>
      <c r="BX102" s="123">
        <v>0</v>
      </c>
      <c r="BY102" s="123">
        <v>0</v>
      </c>
      <c r="BZ102" s="123">
        <v>0</v>
      </c>
      <c r="CA102" s="123">
        <v>0</v>
      </c>
      <c r="CB102" s="123">
        <v>0</v>
      </c>
      <c r="CC102" s="123">
        <v>0</v>
      </c>
      <c r="CD102" s="123">
        <v>0</v>
      </c>
      <c r="CE102" s="123">
        <v>0</v>
      </c>
      <c r="CF102" s="123">
        <v>0</v>
      </c>
      <c r="CG102" s="123">
        <v>0</v>
      </c>
      <c r="CH102" s="123">
        <v>0</v>
      </c>
      <c r="CI102" s="123">
        <v>1</v>
      </c>
      <c r="CJ102" s="123">
        <v>1</v>
      </c>
      <c r="CK102" s="123">
        <v>0</v>
      </c>
      <c r="CL102" s="123">
        <v>0</v>
      </c>
      <c r="CM102" s="123">
        <v>0</v>
      </c>
      <c r="CN102" s="123">
        <v>0</v>
      </c>
      <c r="CO102" s="123">
        <v>0</v>
      </c>
      <c r="CP102" s="123">
        <v>0</v>
      </c>
      <c r="CQ102" s="123">
        <v>0</v>
      </c>
      <c r="CR102" s="123">
        <v>0</v>
      </c>
      <c r="CS102" s="123">
        <v>0</v>
      </c>
      <c r="CT102" s="123">
        <v>0</v>
      </c>
      <c r="CU102" s="123">
        <v>0</v>
      </c>
      <c r="CV102" s="123">
        <v>0</v>
      </c>
      <c r="CW102" s="123">
        <v>0</v>
      </c>
      <c r="CX102" s="123">
        <v>0</v>
      </c>
      <c r="CY102" s="123">
        <v>0</v>
      </c>
      <c r="CZ102" s="123">
        <v>5</v>
      </c>
      <c r="DA102" s="123">
        <v>1</v>
      </c>
      <c r="DB102" s="123">
        <v>0</v>
      </c>
      <c r="DC102" s="123">
        <v>0</v>
      </c>
      <c r="DD102" s="123">
        <v>0</v>
      </c>
      <c r="DE102" s="123">
        <v>0</v>
      </c>
      <c r="DF102" s="123">
        <v>0</v>
      </c>
      <c r="DG102" s="123">
        <v>0</v>
      </c>
      <c r="DH102" s="123">
        <v>0</v>
      </c>
      <c r="DI102" s="123">
        <v>0</v>
      </c>
      <c r="DJ102" s="123">
        <v>0</v>
      </c>
      <c r="DK102" s="123">
        <v>0</v>
      </c>
      <c r="DL102" s="123">
        <v>0</v>
      </c>
      <c r="DM102" s="123">
        <v>0</v>
      </c>
      <c r="DN102" s="123">
        <v>0</v>
      </c>
      <c r="DO102" s="123">
        <v>0</v>
      </c>
      <c r="DP102" s="123">
        <v>0</v>
      </c>
      <c r="DQ102" s="123">
        <v>92</v>
      </c>
      <c r="DR102" s="123">
        <v>5</v>
      </c>
      <c r="DS102" s="123">
        <v>149</v>
      </c>
      <c r="DT102" s="123">
        <v>0</v>
      </c>
      <c r="DU102" s="123"/>
      <c r="DV102" s="123">
        <v>0</v>
      </c>
      <c r="DW102" s="123">
        <v>0</v>
      </c>
      <c r="DX102" s="123">
        <v>50</v>
      </c>
      <c r="DY102" s="123">
        <v>1</v>
      </c>
      <c r="DZ102" s="142" t="s">
        <v>2009</v>
      </c>
      <c r="EA102" s="123">
        <v>3</v>
      </c>
      <c r="EB102" s="142" t="s">
        <v>2010</v>
      </c>
      <c r="EC102" s="142" t="s">
        <v>2011</v>
      </c>
      <c r="ED102" s="123">
        <v>1</v>
      </c>
      <c r="EE102" s="123">
        <v>1</v>
      </c>
      <c r="EF102" s="123">
        <v>1</v>
      </c>
      <c r="EG102" s="142" t="s">
        <v>973</v>
      </c>
      <c r="EH102" s="142" t="s">
        <v>2012</v>
      </c>
      <c r="EI102" s="44">
        <v>24139</v>
      </c>
      <c r="EJ102" s="44">
        <v>405.31</v>
      </c>
      <c r="EK102" s="44">
        <v>14</v>
      </c>
    </row>
    <row r="103" spans="1:141" s="145" customFormat="1" x14ac:dyDescent="0.2">
      <c r="A103" s="142" t="s">
        <v>171</v>
      </c>
      <c r="B103" s="142" t="s">
        <v>183</v>
      </c>
      <c r="C103" s="123">
        <v>1</v>
      </c>
      <c r="D103" s="142" t="s">
        <v>182</v>
      </c>
      <c r="E103" s="142" t="s">
        <v>2013</v>
      </c>
      <c r="F103" s="142"/>
      <c r="G103" s="142">
        <v>36301</v>
      </c>
      <c r="H103" s="142" t="s">
        <v>2014</v>
      </c>
      <c r="I103" s="142" t="s">
        <v>2015</v>
      </c>
      <c r="J103" s="142" t="s">
        <v>2016</v>
      </c>
      <c r="K103" s="142" t="s">
        <v>1411</v>
      </c>
      <c r="L103" s="142" t="s">
        <v>941</v>
      </c>
      <c r="M103" s="142" t="s">
        <v>1290</v>
      </c>
      <c r="N103" s="142" t="s">
        <v>2017</v>
      </c>
      <c r="O103" s="142"/>
      <c r="P103" s="142">
        <v>354224829</v>
      </c>
      <c r="Q103" s="142" t="s">
        <v>2018</v>
      </c>
      <c r="R103" s="142" t="s">
        <v>941</v>
      </c>
      <c r="S103" s="142" t="s">
        <v>2019</v>
      </c>
      <c r="T103" s="142" t="s">
        <v>2020</v>
      </c>
      <c r="U103" s="142"/>
      <c r="V103" s="142">
        <v>354224867</v>
      </c>
      <c r="W103" s="142" t="s">
        <v>2021</v>
      </c>
      <c r="X103" s="123">
        <v>4</v>
      </c>
      <c r="Y103" s="123">
        <v>1</v>
      </c>
      <c r="Z103" s="123">
        <v>5</v>
      </c>
      <c r="AA103" s="143">
        <v>3.5</v>
      </c>
      <c r="AB103" s="143">
        <v>0.5</v>
      </c>
      <c r="AC103" s="143">
        <v>4</v>
      </c>
      <c r="AD103" s="144" t="s">
        <v>945</v>
      </c>
      <c r="AE103" s="123">
        <v>3</v>
      </c>
      <c r="AF103" s="144" t="s">
        <v>945</v>
      </c>
      <c r="AG103" s="123">
        <v>0</v>
      </c>
      <c r="AH103" s="123">
        <v>1</v>
      </c>
      <c r="AI103" s="123">
        <v>0</v>
      </c>
      <c r="AJ103" s="123">
        <v>3</v>
      </c>
      <c r="AK103" s="123">
        <v>4</v>
      </c>
      <c r="AL103" s="144" t="s">
        <v>945</v>
      </c>
      <c r="AM103" s="123">
        <v>0</v>
      </c>
      <c r="AN103" s="123">
        <v>0</v>
      </c>
      <c r="AO103" s="123">
        <v>4</v>
      </c>
      <c r="AP103" s="123">
        <v>4</v>
      </c>
      <c r="AQ103" s="144" t="s">
        <v>945</v>
      </c>
      <c r="AR103" s="123">
        <v>0</v>
      </c>
      <c r="AS103" s="123">
        <v>0</v>
      </c>
      <c r="AT103" s="123">
        <v>3</v>
      </c>
      <c r="AU103" s="123">
        <v>1</v>
      </c>
      <c r="AV103" s="123">
        <v>0</v>
      </c>
      <c r="AW103" s="123">
        <v>0</v>
      </c>
      <c r="AX103" s="123">
        <v>4</v>
      </c>
      <c r="AY103" s="144" t="s">
        <v>945</v>
      </c>
      <c r="AZ103" s="123">
        <v>1</v>
      </c>
      <c r="BA103" s="123">
        <v>1</v>
      </c>
      <c r="BB103" s="123">
        <v>0</v>
      </c>
      <c r="BC103" s="123">
        <v>1</v>
      </c>
      <c r="BD103" s="123">
        <v>2</v>
      </c>
      <c r="BE103" s="123">
        <v>44</v>
      </c>
      <c r="BF103" s="123">
        <v>0</v>
      </c>
      <c r="BG103" s="123">
        <v>0</v>
      </c>
      <c r="BH103" s="123">
        <v>2</v>
      </c>
      <c r="BI103" s="123">
        <v>0</v>
      </c>
      <c r="BJ103" s="123">
        <v>0</v>
      </c>
      <c r="BK103" s="123">
        <v>11</v>
      </c>
      <c r="BL103" s="123">
        <v>37</v>
      </c>
      <c r="BM103" s="123">
        <v>0</v>
      </c>
      <c r="BN103" s="123">
        <v>3</v>
      </c>
      <c r="BO103" s="123">
        <v>6</v>
      </c>
      <c r="BP103" s="123">
        <v>14</v>
      </c>
      <c r="BQ103" s="123">
        <v>0</v>
      </c>
      <c r="BR103" s="123">
        <v>0</v>
      </c>
      <c r="BS103" s="123">
        <v>1</v>
      </c>
      <c r="BT103" s="123">
        <v>1</v>
      </c>
      <c r="BU103" s="123">
        <v>0</v>
      </c>
      <c r="BV103" s="123">
        <v>0</v>
      </c>
      <c r="BW103" s="123">
        <v>0</v>
      </c>
      <c r="BX103" s="123">
        <v>0</v>
      </c>
      <c r="BY103" s="123">
        <v>0</v>
      </c>
      <c r="BZ103" s="123">
        <v>0</v>
      </c>
      <c r="CA103" s="123">
        <v>0</v>
      </c>
      <c r="CB103" s="123">
        <v>0</v>
      </c>
      <c r="CC103" s="123">
        <v>0</v>
      </c>
      <c r="CD103" s="123">
        <v>0</v>
      </c>
      <c r="CE103" s="123">
        <v>0</v>
      </c>
      <c r="CF103" s="123">
        <v>2</v>
      </c>
      <c r="CG103" s="123">
        <v>0</v>
      </c>
      <c r="CH103" s="123">
        <v>0</v>
      </c>
      <c r="CI103" s="123">
        <v>10</v>
      </c>
      <c r="CJ103" s="123">
        <v>0</v>
      </c>
      <c r="CK103" s="123">
        <v>3</v>
      </c>
      <c r="CL103" s="123">
        <v>0</v>
      </c>
      <c r="CM103" s="123">
        <v>0</v>
      </c>
      <c r="CN103" s="123">
        <v>0</v>
      </c>
      <c r="CO103" s="123">
        <v>0</v>
      </c>
      <c r="CP103" s="123">
        <v>0</v>
      </c>
      <c r="CQ103" s="123">
        <v>0</v>
      </c>
      <c r="CR103" s="123">
        <v>0</v>
      </c>
      <c r="CS103" s="123">
        <v>0</v>
      </c>
      <c r="CT103" s="123">
        <v>0</v>
      </c>
      <c r="CU103" s="123">
        <v>0</v>
      </c>
      <c r="CV103" s="123">
        <v>0</v>
      </c>
      <c r="CW103" s="123">
        <v>0</v>
      </c>
      <c r="CX103" s="123">
        <v>0</v>
      </c>
      <c r="CY103" s="123">
        <v>0</v>
      </c>
      <c r="CZ103" s="123">
        <v>0</v>
      </c>
      <c r="DA103" s="123">
        <v>0</v>
      </c>
      <c r="DB103" s="123">
        <v>0</v>
      </c>
      <c r="DC103" s="123">
        <v>0</v>
      </c>
      <c r="DD103" s="123">
        <v>0</v>
      </c>
      <c r="DE103" s="123">
        <v>0</v>
      </c>
      <c r="DF103" s="123">
        <v>2</v>
      </c>
      <c r="DG103" s="123">
        <v>0</v>
      </c>
      <c r="DH103" s="123">
        <v>0</v>
      </c>
      <c r="DI103" s="123">
        <v>0</v>
      </c>
      <c r="DJ103" s="123">
        <v>0</v>
      </c>
      <c r="DK103" s="123">
        <v>0</v>
      </c>
      <c r="DL103" s="123">
        <v>0</v>
      </c>
      <c r="DM103" s="123">
        <v>0</v>
      </c>
      <c r="DN103" s="123">
        <v>0</v>
      </c>
      <c r="DO103" s="123">
        <v>0</v>
      </c>
      <c r="DP103" s="123">
        <v>0</v>
      </c>
      <c r="DQ103" s="123">
        <v>205</v>
      </c>
      <c r="DR103" s="123">
        <v>1</v>
      </c>
      <c r="DS103" s="123">
        <v>864</v>
      </c>
      <c r="DT103" s="123"/>
      <c r="DU103" s="123"/>
      <c r="DV103" s="123">
        <v>0</v>
      </c>
      <c r="DW103" s="123">
        <v>0</v>
      </c>
      <c r="DX103" s="123">
        <v>12</v>
      </c>
      <c r="DY103" s="123">
        <v>0</v>
      </c>
      <c r="DZ103" s="142"/>
      <c r="EA103" s="123">
        <v>2</v>
      </c>
      <c r="EB103" s="142"/>
      <c r="EC103" s="142"/>
      <c r="ED103" s="123">
        <v>1</v>
      </c>
      <c r="EE103" s="123">
        <v>1</v>
      </c>
      <c r="EF103" s="123">
        <v>1</v>
      </c>
      <c r="EG103" s="142"/>
      <c r="EH103" s="142"/>
      <c r="EI103" s="44">
        <v>28477</v>
      </c>
      <c r="EJ103" s="44">
        <v>339.29</v>
      </c>
      <c r="EK103" s="44">
        <v>15</v>
      </c>
    </row>
    <row r="104" spans="1:141" s="145" customFormat="1" ht="36" x14ac:dyDescent="0.2">
      <c r="A104" s="142" t="s">
        <v>171</v>
      </c>
      <c r="B104" s="142" t="s">
        <v>185</v>
      </c>
      <c r="C104" s="123">
        <v>1</v>
      </c>
      <c r="D104" s="142" t="s">
        <v>184</v>
      </c>
      <c r="E104" s="142" t="s">
        <v>2022</v>
      </c>
      <c r="F104" s="142">
        <v>1929</v>
      </c>
      <c r="G104" s="142">
        <v>35601</v>
      </c>
      <c r="H104" s="142" t="s">
        <v>185</v>
      </c>
      <c r="I104" s="142" t="s">
        <v>2023</v>
      </c>
      <c r="J104" s="142" t="s">
        <v>2024</v>
      </c>
      <c r="K104" s="142" t="s">
        <v>1411</v>
      </c>
      <c r="L104" s="142" t="s">
        <v>941</v>
      </c>
      <c r="M104" s="142" t="s">
        <v>1412</v>
      </c>
      <c r="N104" s="142" t="s">
        <v>2025</v>
      </c>
      <c r="O104" s="142"/>
      <c r="P104" s="142">
        <v>359808170</v>
      </c>
      <c r="Q104" s="142" t="s">
        <v>2026</v>
      </c>
      <c r="R104" s="142" t="s">
        <v>1180</v>
      </c>
      <c r="S104" s="142" t="s">
        <v>1252</v>
      </c>
      <c r="T104" s="142" t="s">
        <v>2027</v>
      </c>
      <c r="U104" s="142"/>
      <c r="V104" s="142">
        <v>358808178</v>
      </c>
      <c r="W104" s="142" t="s">
        <v>2028</v>
      </c>
      <c r="X104" s="123">
        <v>4</v>
      </c>
      <c r="Y104" s="123">
        <v>0</v>
      </c>
      <c r="Z104" s="123">
        <v>4</v>
      </c>
      <c r="AA104" s="143">
        <v>3.25</v>
      </c>
      <c r="AB104" s="143">
        <v>0</v>
      </c>
      <c r="AC104" s="143">
        <v>3.25</v>
      </c>
      <c r="AD104" s="144" t="s">
        <v>945</v>
      </c>
      <c r="AE104" s="123">
        <v>4</v>
      </c>
      <c r="AF104" s="144" t="s">
        <v>945</v>
      </c>
      <c r="AG104" s="123">
        <v>0</v>
      </c>
      <c r="AH104" s="123">
        <v>1</v>
      </c>
      <c r="AI104" s="123">
        <v>2</v>
      </c>
      <c r="AJ104" s="123">
        <v>1</v>
      </c>
      <c r="AK104" s="123">
        <v>4</v>
      </c>
      <c r="AL104" s="144" t="s">
        <v>945</v>
      </c>
      <c r="AM104" s="123">
        <v>0</v>
      </c>
      <c r="AN104" s="123">
        <v>1</v>
      </c>
      <c r="AO104" s="123">
        <v>3</v>
      </c>
      <c r="AP104" s="123">
        <v>4</v>
      </c>
      <c r="AQ104" s="144" t="s">
        <v>945</v>
      </c>
      <c r="AR104" s="123">
        <v>0</v>
      </c>
      <c r="AS104" s="123">
        <v>0</v>
      </c>
      <c r="AT104" s="123">
        <v>1</v>
      </c>
      <c r="AU104" s="123">
        <v>0</v>
      </c>
      <c r="AV104" s="123">
        <v>3</v>
      </c>
      <c r="AW104" s="123">
        <v>0</v>
      </c>
      <c r="AX104" s="123">
        <v>4</v>
      </c>
      <c r="AY104" s="144" t="s">
        <v>945</v>
      </c>
      <c r="AZ104" s="123">
        <v>0</v>
      </c>
      <c r="BA104" s="123">
        <v>1</v>
      </c>
      <c r="BB104" s="123">
        <v>0</v>
      </c>
      <c r="BC104" s="123">
        <v>1</v>
      </c>
      <c r="BD104" s="123">
        <v>5</v>
      </c>
      <c r="BE104" s="123">
        <v>44</v>
      </c>
      <c r="BF104" s="123">
        <v>0</v>
      </c>
      <c r="BG104" s="123">
        <v>0</v>
      </c>
      <c r="BH104" s="123">
        <v>19</v>
      </c>
      <c r="BI104" s="123">
        <v>0</v>
      </c>
      <c r="BJ104" s="123">
        <v>0</v>
      </c>
      <c r="BK104" s="123">
        <v>0</v>
      </c>
      <c r="BL104" s="123">
        <v>35</v>
      </c>
      <c r="BM104" s="123">
        <v>0</v>
      </c>
      <c r="BN104" s="123">
        <v>0</v>
      </c>
      <c r="BO104" s="123">
        <v>6</v>
      </c>
      <c r="BP104" s="123">
        <v>0</v>
      </c>
      <c r="BQ104" s="123">
        <v>0</v>
      </c>
      <c r="BR104" s="123">
        <v>0</v>
      </c>
      <c r="BS104" s="123">
        <v>0</v>
      </c>
      <c r="BT104" s="123">
        <v>2</v>
      </c>
      <c r="BU104" s="123">
        <v>0</v>
      </c>
      <c r="BV104" s="123">
        <v>0</v>
      </c>
      <c r="BW104" s="123">
        <v>0</v>
      </c>
      <c r="BX104" s="123">
        <v>0</v>
      </c>
      <c r="BY104" s="123">
        <v>0</v>
      </c>
      <c r="BZ104" s="123">
        <v>0</v>
      </c>
      <c r="CA104" s="123">
        <v>0</v>
      </c>
      <c r="CB104" s="123">
        <v>0</v>
      </c>
      <c r="CC104" s="123">
        <v>3</v>
      </c>
      <c r="CD104" s="123">
        <v>2</v>
      </c>
      <c r="CE104" s="123">
        <v>0</v>
      </c>
      <c r="CF104" s="123">
        <v>4</v>
      </c>
      <c r="CG104" s="123">
        <v>0</v>
      </c>
      <c r="CH104" s="123">
        <v>0</v>
      </c>
      <c r="CI104" s="123">
        <v>2</v>
      </c>
      <c r="CJ104" s="123">
        <v>1</v>
      </c>
      <c r="CK104" s="123">
        <v>2</v>
      </c>
      <c r="CL104" s="123">
        <v>0</v>
      </c>
      <c r="CM104" s="123">
        <v>0</v>
      </c>
      <c r="CN104" s="123">
        <v>0</v>
      </c>
      <c r="CO104" s="123">
        <v>0</v>
      </c>
      <c r="CP104" s="123">
        <v>0</v>
      </c>
      <c r="CQ104" s="123">
        <v>0</v>
      </c>
      <c r="CR104" s="123">
        <v>0</v>
      </c>
      <c r="CS104" s="123">
        <v>0</v>
      </c>
      <c r="CT104" s="123">
        <v>0</v>
      </c>
      <c r="CU104" s="123">
        <v>0</v>
      </c>
      <c r="CV104" s="123">
        <v>0</v>
      </c>
      <c r="CW104" s="123">
        <v>0</v>
      </c>
      <c r="CX104" s="123">
        <v>0</v>
      </c>
      <c r="CY104" s="123">
        <v>0</v>
      </c>
      <c r="CZ104" s="123">
        <v>0</v>
      </c>
      <c r="DA104" s="123">
        <v>0</v>
      </c>
      <c r="DB104" s="123">
        <v>0</v>
      </c>
      <c r="DC104" s="123">
        <v>0</v>
      </c>
      <c r="DD104" s="123">
        <v>0</v>
      </c>
      <c r="DE104" s="123">
        <v>0</v>
      </c>
      <c r="DF104" s="123">
        <v>1</v>
      </c>
      <c r="DG104" s="123">
        <v>0</v>
      </c>
      <c r="DH104" s="123">
        <v>1</v>
      </c>
      <c r="DI104" s="123">
        <v>0</v>
      </c>
      <c r="DJ104" s="123">
        <v>0</v>
      </c>
      <c r="DK104" s="123">
        <v>0</v>
      </c>
      <c r="DL104" s="123">
        <v>0</v>
      </c>
      <c r="DM104" s="123">
        <v>0</v>
      </c>
      <c r="DN104" s="123">
        <v>0</v>
      </c>
      <c r="DO104" s="123">
        <v>0</v>
      </c>
      <c r="DP104" s="123">
        <v>0</v>
      </c>
      <c r="DQ104" s="123">
        <v>94</v>
      </c>
      <c r="DR104" s="123">
        <v>0</v>
      </c>
      <c r="DS104" s="123">
        <v>127</v>
      </c>
      <c r="DT104" s="123">
        <v>0</v>
      </c>
      <c r="DU104" s="123">
        <v>0</v>
      </c>
      <c r="DV104" s="123">
        <v>0</v>
      </c>
      <c r="DW104" s="123">
        <v>0</v>
      </c>
      <c r="DX104" s="123">
        <v>60</v>
      </c>
      <c r="DY104" s="123">
        <v>1</v>
      </c>
      <c r="DZ104" s="142" t="s">
        <v>2029</v>
      </c>
      <c r="EA104" s="123">
        <v>2</v>
      </c>
      <c r="EB104" s="142" t="s">
        <v>2030</v>
      </c>
      <c r="EC104" s="142" t="s">
        <v>2031</v>
      </c>
      <c r="ED104" s="123">
        <v>1</v>
      </c>
      <c r="EE104" s="123">
        <v>1</v>
      </c>
      <c r="EF104" s="123">
        <v>1</v>
      </c>
      <c r="EG104" s="142" t="s">
        <v>2032</v>
      </c>
      <c r="EH104" s="142" t="s">
        <v>2032</v>
      </c>
      <c r="EI104" s="44">
        <v>76205</v>
      </c>
      <c r="EJ104" s="44">
        <v>489.19</v>
      </c>
      <c r="EK104" s="44">
        <v>30</v>
      </c>
    </row>
    <row r="105" spans="1:141" s="145" customFormat="1" ht="24" x14ac:dyDescent="0.2">
      <c r="A105" s="142" t="s">
        <v>435</v>
      </c>
      <c r="B105" s="142" t="s">
        <v>437</v>
      </c>
      <c r="C105" s="123">
        <v>1</v>
      </c>
      <c r="D105" s="142" t="s">
        <v>436</v>
      </c>
      <c r="E105" s="142" t="s">
        <v>2033</v>
      </c>
      <c r="F105" s="142" t="s">
        <v>2034</v>
      </c>
      <c r="G105" s="142">
        <v>41831</v>
      </c>
      <c r="H105" s="142" t="s">
        <v>437</v>
      </c>
      <c r="I105" s="142" t="s">
        <v>2035</v>
      </c>
      <c r="J105" s="142" t="s">
        <v>2036</v>
      </c>
      <c r="K105" s="142" t="s">
        <v>2037</v>
      </c>
      <c r="L105" s="142" t="s">
        <v>941</v>
      </c>
      <c r="M105" s="142" t="s">
        <v>1147</v>
      </c>
      <c r="N105" s="142" t="s">
        <v>2038</v>
      </c>
      <c r="O105" s="142" t="s">
        <v>973</v>
      </c>
      <c r="P105" s="142">
        <v>417810875</v>
      </c>
      <c r="Q105" s="142" t="s">
        <v>2039</v>
      </c>
      <c r="R105" s="142"/>
      <c r="S105" s="142" t="s">
        <v>2040</v>
      </c>
      <c r="T105" s="142" t="s">
        <v>2041</v>
      </c>
      <c r="U105" s="142" t="s">
        <v>973</v>
      </c>
      <c r="V105" s="142" t="s">
        <v>2042</v>
      </c>
      <c r="W105" s="142" t="s">
        <v>2043</v>
      </c>
      <c r="X105" s="123">
        <v>2</v>
      </c>
      <c r="Y105" s="123">
        <v>0</v>
      </c>
      <c r="Z105" s="123">
        <v>2</v>
      </c>
      <c r="AA105" s="143">
        <v>2</v>
      </c>
      <c r="AB105" s="143">
        <v>0</v>
      </c>
      <c r="AC105" s="143">
        <v>2</v>
      </c>
      <c r="AD105" s="144" t="s">
        <v>945</v>
      </c>
      <c r="AE105" s="123">
        <v>0</v>
      </c>
      <c r="AF105" s="144" t="s">
        <v>945</v>
      </c>
      <c r="AG105" s="123">
        <v>0</v>
      </c>
      <c r="AH105" s="123">
        <v>2</v>
      </c>
      <c r="AI105" s="123">
        <v>0</v>
      </c>
      <c r="AJ105" s="123">
        <v>0</v>
      </c>
      <c r="AK105" s="123">
        <v>2</v>
      </c>
      <c r="AL105" s="144" t="s">
        <v>945</v>
      </c>
      <c r="AM105" s="123">
        <v>2</v>
      </c>
      <c r="AN105" s="123">
        <v>0</v>
      </c>
      <c r="AO105" s="123">
        <v>0</v>
      </c>
      <c r="AP105" s="123">
        <v>2</v>
      </c>
      <c r="AQ105" s="144" t="s">
        <v>945</v>
      </c>
      <c r="AR105" s="123">
        <v>0</v>
      </c>
      <c r="AS105" s="123">
        <v>0</v>
      </c>
      <c r="AT105" s="123">
        <v>2</v>
      </c>
      <c r="AU105" s="123">
        <v>0</v>
      </c>
      <c r="AV105" s="123">
        <v>0</v>
      </c>
      <c r="AW105" s="123">
        <v>0</v>
      </c>
      <c r="AX105" s="123">
        <v>2</v>
      </c>
      <c r="AY105" s="144" t="s">
        <v>945</v>
      </c>
      <c r="AZ105" s="123">
        <v>1</v>
      </c>
      <c r="BA105" s="123">
        <v>1</v>
      </c>
      <c r="BB105" s="123">
        <v>1</v>
      </c>
      <c r="BC105" s="123">
        <v>1</v>
      </c>
      <c r="BD105" s="123">
        <v>0</v>
      </c>
      <c r="BE105" s="123">
        <v>8</v>
      </c>
      <c r="BF105" s="123">
        <v>0</v>
      </c>
      <c r="BG105" s="123">
        <v>0</v>
      </c>
      <c r="BH105" s="123">
        <v>0</v>
      </c>
      <c r="BI105" s="123">
        <v>0</v>
      </c>
      <c r="BJ105" s="123">
        <v>0</v>
      </c>
      <c r="BK105" s="123">
        <v>0</v>
      </c>
      <c r="BL105" s="123">
        <v>1</v>
      </c>
      <c r="BM105" s="123">
        <v>0</v>
      </c>
      <c r="BN105" s="123">
        <v>0</v>
      </c>
      <c r="BO105" s="123">
        <v>0</v>
      </c>
      <c r="BP105" s="123">
        <v>8</v>
      </c>
      <c r="BQ105" s="123">
        <v>0</v>
      </c>
      <c r="BR105" s="123">
        <v>0</v>
      </c>
      <c r="BS105" s="123">
        <v>0</v>
      </c>
      <c r="BT105" s="123">
        <v>1</v>
      </c>
      <c r="BU105" s="123">
        <v>0</v>
      </c>
      <c r="BV105" s="123">
        <v>0</v>
      </c>
      <c r="BW105" s="123">
        <v>0</v>
      </c>
      <c r="BX105" s="123">
        <v>0</v>
      </c>
      <c r="BY105" s="123">
        <v>0</v>
      </c>
      <c r="BZ105" s="123">
        <v>0</v>
      </c>
      <c r="CA105" s="123">
        <v>0</v>
      </c>
      <c r="CB105" s="123">
        <v>0</v>
      </c>
      <c r="CC105" s="123">
        <v>0</v>
      </c>
      <c r="CD105" s="123">
        <v>0</v>
      </c>
      <c r="CE105" s="123">
        <v>0</v>
      </c>
      <c r="CF105" s="123">
        <v>0</v>
      </c>
      <c r="CG105" s="123">
        <v>0</v>
      </c>
      <c r="CH105" s="123">
        <v>0</v>
      </c>
      <c r="CI105" s="123">
        <v>0</v>
      </c>
      <c r="CJ105" s="123">
        <v>0</v>
      </c>
      <c r="CK105" s="123">
        <v>1</v>
      </c>
      <c r="CL105" s="123">
        <v>0</v>
      </c>
      <c r="CM105" s="123">
        <v>0</v>
      </c>
      <c r="CN105" s="123">
        <v>0</v>
      </c>
      <c r="CO105" s="123">
        <v>0</v>
      </c>
      <c r="CP105" s="123">
        <v>0</v>
      </c>
      <c r="CQ105" s="123">
        <v>0</v>
      </c>
      <c r="CR105" s="123">
        <v>0</v>
      </c>
      <c r="CS105" s="123">
        <v>0</v>
      </c>
      <c r="CT105" s="123">
        <v>0</v>
      </c>
      <c r="CU105" s="123">
        <v>0</v>
      </c>
      <c r="CV105" s="123">
        <v>0</v>
      </c>
      <c r="CW105" s="123">
        <v>0</v>
      </c>
      <c r="CX105" s="123">
        <v>0</v>
      </c>
      <c r="CY105" s="123">
        <v>0</v>
      </c>
      <c r="CZ105" s="123">
        <v>0</v>
      </c>
      <c r="DA105" s="123">
        <v>0</v>
      </c>
      <c r="DB105" s="123">
        <v>0</v>
      </c>
      <c r="DC105" s="123">
        <v>0</v>
      </c>
      <c r="DD105" s="123">
        <v>0</v>
      </c>
      <c r="DE105" s="123">
        <v>0</v>
      </c>
      <c r="DF105" s="123">
        <v>0</v>
      </c>
      <c r="DG105" s="123">
        <v>0</v>
      </c>
      <c r="DH105" s="123">
        <v>0</v>
      </c>
      <c r="DI105" s="123">
        <v>0</v>
      </c>
      <c r="DJ105" s="123">
        <v>0</v>
      </c>
      <c r="DK105" s="123">
        <v>0</v>
      </c>
      <c r="DL105" s="123">
        <v>0</v>
      </c>
      <c r="DM105" s="123">
        <v>0</v>
      </c>
      <c r="DN105" s="123">
        <v>0</v>
      </c>
      <c r="DO105" s="123">
        <v>0</v>
      </c>
      <c r="DP105" s="123">
        <v>0</v>
      </c>
      <c r="DQ105" s="123">
        <v>45</v>
      </c>
      <c r="DR105" s="123">
        <v>1</v>
      </c>
      <c r="DS105" s="123">
        <v>178</v>
      </c>
      <c r="DT105" s="123">
        <v>1</v>
      </c>
      <c r="DU105" s="123">
        <v>0</v>
      </c>
      <c r="DV105" s="123">
        <v>0</v>
      </c>
      <c r="DW105" s="123">
        <v>0</v>
      </c>
      <c r="DX105" s="123">
        <v>50</v>
      </c>
      <c r="DY105" s="123">
        <v>1</v>
      </c>
      <c r="DZ105" s="142" t="s">
        <v>2044</v>
      </c>
      <c r="EA105" s="123">
        <v>2</v>
      </c>
      <c r="EB105" s="142" t="s">
        <v>2045</v>
      </c>
      <c r="EC105" s="142" t="s">
        <v>2046</v>
      </c>
      <c r="ED105" s="123">
        <v>1</v>
      </c>
      <c r="EE105" s="123">
        <v>1</v>
      </c>
      <c r="EF105" s="123">
        <v>1</v>
      </c>
      <c r="EG105" s="142" t="s">
        <v>973</v>
      </c>
      <c r="EH105" s="142" t="s">
        <v>973</v>
      </c>
      <c r="EI105" s="44">
        <v>22413</v>
      </c>
      <c r="EJ105" s="44">
        <v>123.58</v>
      </c>
      <c r="EK105" s="44">
        <v>8</v>
      </c>
    </row>
    <row r="106" spans="1:141" s="145" customFormat="1" ht="84" x14ac:dyDescent="0.2">
      <c r="A106" s="142" t="s">
        <v>435</v>
      </c>
      <c r="B106" s="142" t="s">
        <v>439</v>
      </c>
      <c r="C106" s="123">
        <v>1</v>
      </c>
      <c r="D106" s="142" t="s">
        <v>438</v>
      </c>
      <c r="E106" s="142" t="s">
        <v>2047</v>
      </c>
      <c r="F106" s="142" t="s">
        <v>2048</v>
      </c>
      <c r="G106" s="142">
        <v>40538</v>
      </c>
      <c r="H106" s="142" t="s">
        <v>2049</v>
      </c>
      <c r="I106" s="142" t="s">
        <v>2050</v>
      </c>
      <c r="J106" s="142" t="s">
        <v>2051</v>
      </c>
      <c r="K106" s="142" t="s">
        <v>2052</v>
      </c>
      <c r="L106" s="142" t="s">
        <v>1180</v>
      </c>
      <c r="M106" s="142" t="s">
        <v>1759</v>
      </c>
      <c r="N106" s="142" t="s">
        <v>2053</v>
      </c>
      <c r="O106" s="142" t="s">
        <v>1087</v>
      </c>
      <c r="P106" s="142">
        <v>412591470</v>
      </c>
      <c r="Q106" s="142" t="s">
        <v>2054</v>
      </c>
      <c r="R106" s="142" t="s">
        <v>1180</v>
      </c>
      <c r="S106" s="142" t="s">
        <v>1201</v>
      </c>
      <c r="T106" s="142" t="s">
        <v>2055</v>
      </c>
      <c r="U106" s="142"/>
      <c r="V106" s="142">
        <v>412591461</v>
      </c>
      <c r="W106" s="142" t="s">
        <v>2056</v>
      </c>
      <c r="X106" s="123">
        <v>4</v>
      </c>
      <c r="Y106" s="123">
        <v>0</v>
      </c>
      <c r="Z106" s="123">
        <v>4</v>
      </c>
      <c r="AA106" s="143">
        <v>3.5</v>
      </c>
      <c r="AB106" s="143">
        <v>0</v>
      </c>
      <c r="AC106" s="143">
        <v>3.5</v>
      </c>
      <c r="AD106" s="144" t="s">
        <v>945</v>
      </c>
      <c r="AE106" s="123">
        <v>4</v>
      </c>
      <c r="AF106" s="144" t="s">
        <v>945</v>
      </c>
      <c r="AG106" s="123">
        <v>0</v>
      </c>
      <c r="AH106" s="123">
        <v>2</v>
      </c>
      <c r="AI106" s="123">
        <v>2</v>
      </c>
      <c r="AJ106" s="123">
        <v>0</v>
      </c>
      <c r="AK106" s="123">
        <v>4</v>
      </c>
      <c r="AL106" s="144" t="s">
        <v>945</v>
      </c>
      <c r="AM106" s="123">
        <v>0</v>
      </c>
      <c r="AN106" s="123">
        <v>2</v>
      </c>
      <c r="AO106" s="123">
        <v>2</v>
      </c>
      <c r="AP106" s="123">
        <v>4</v>
      </c>
      <c r="AQ106" s="144" t="s">
        <v>945</v>
      </c>
      <c r="AR106" s="123">
        <v>0</v>
      </c>
      <c r="AS106" s="123">
        <v>0</v>
      </c>
      <c r="AT106" s="123">
        <v>3</v>
      </c>
      <c r="AU106" s="123">
        <v>1</v>
      </c>
      <c r="AV106" s="123">
        <v>0</v>
      </c>
      <c r="AW106" s="123">
        <v>0</v>
      </c>
      <c r="AX106" s="123">
        <v>4</v>
      </c>
      <c r="AY106" s="144" t="s">
        <v>945</v>
      </c>
      <c r="AZ106" s="123">
        <v>1</v>
      </c>
      <c r="BA106" s="123">
        <v>1</v>
      </c>
      <c r="BB106" s="123">
        <v>0</v>
      </c>
      <c r="BC106" s="123">
        <v>1</v>
      </c>
      <c r="BD106" s="123">
        <v>0</v>
      </c>
      <c r="BE106" s="123">
        <v>82</v>
      </c>
      <c r="BF106" s="123">
        <v>0</v>
      </c>
      <c r="BG106" s="123">
        <v>0</v>
      </c>
      <c r="BH106" s="123">
        <v>11</v>
      </c>
      <c r="BI106" s="123">
        <v>0</v>
      </c>
      <c r="BJ106" s="123">
        <v>1</v>
      </c>
      <c r="BK106" s="123">
        <v>0</v>
      </c>
      <c r="BL106" s="123">
        <v>64</v>
      </c>
      <c r="BM106" s="123">
        <v>0</v>
      </c>
      <c r="BN106" s="123">
        <v>0</v>
      </c>
      <c r="BO106" s="123">
        <v>3</v>
      </c>
      <c r="BP106" s="123">
        <v>5</v>
      </c>
      <c r="BQ106" s="123">
        <v>0</v>
      </c>
      <c r="BR106" s="123">
        <v>1</v>
      </c>
      <c r="BS106" s="123">
        <v>0</v>
      </c>
      <c r="BT106" s="123">
        <v>3</v>
      </c>
      <c r="BU106" s="123">
        <v>0</v>
      </c>
      <c r="BV106" s="123">
        <v>0</v>
      </c>
      <c r="BW106" s="123">
        <v>0</v>
      </c>
      <c r="BX106" s="123">
        <v>0</v>
      </c>
      <c r="BY106" s="123">
        <v>0</v>
      </c>
      <c r="BZ106" s="123">
        <v>0</v>
      </c>
      <c r="CA106" s="123">
        <v>0</v>
      </c>
      <c r="CB106" s="123">
        <v>0</v>
      </c>
      <c r="CC106" s="123">
        <v>0</v>
      </c>
      <c r="CD106" s="123">
        <v>0</v>
      </c>
      <c r="CE106" s="123">
        <v>0</v>
      </c>
      <c r="CF106" s="123">
        <v>4</v>
      </c>
      <c r="CG106" s="123">
        <v>0</v>
      </c>
      <c r="CH106" s="123">
        <v>0</v>
      </c>
      <c r="CI106" s="123">
        <v>3</v>
      </c>
      <c r="CJ106" s="123">
        <v>0</v>
      </c>
      <c r="CK106" s="123">
        <v>4</v>
      </c>
      <c r="CL106" s="123">
        <v>0</v>
      </c>
      <c r="CM106" s="123">
        <v>0</v>
      </c>
      <c r="CN106" s="123">
        <v>0</v>
      </c>
      <c r="CO106" s="123">
        <v>0</v>
      </c>
      <c r="CP106" s="123">
        <v>0</v>
      </c>
      <c r="CQ106" s="123">
        <v>0</v>
      </c>
      <c r="CR106" s="123">
        <v>0</v>
      </c>
      <c r="CS106" s="123">
        <v>0</v>
      </c>
      <c r="CT106" s="123">
        <v>0</v>
      </c>
      <c r="CU106" s="123">
        <v>0</v>
      </c>
      <c r="CV106" s="123">
        <v>0</v>
      </c>
      <c r="CW106" s="123">
        <v>0</v>
      </c>
      <c r="CX106" s="123">
        <v>0</v>
      </c>
      <c r="CY106" s="123">
        <v>0</v>
      </c>
      <c r="CZ106" s="123">
        <v>38</v>
      </c>
      <c r="DA106" s="123">
        <v>0</v>
      </c>
      <c r="DB106" s="123">
        <v>0</v>
      </c>
      <c r="DC106" s="123">
        <v>0</v>
      </c>
      <c r="DD106" s="123">
        <v>0</v>
      </c>
      <c r="DE106" s="123">
        <v>0</v>
      </c>
      <c r="DF106" s="123">
        <v>0</v>
      </c>
      <c r="DG106" s="123">
        <v>0</v>
      </c>
      <c r="DH106" s="123">
        <v>2</v>
      </c>
      <c r="DI106" s="123">
        <v>0</v>
      </c>
      <c r="DJ106" s="123">
        <v>0</v>
      </c>
      <c r="DK106" s="123">
        <v>0</v>
      </c>
      <c r="DL106" s="123">
        <v>0</v>
      </c>
      <c r="DM106" s="123">
        <v>0</v>
      </c>
      <c r="DN106" s="123">
        <v>3</v>
      </c>
      <c r="DO106" s="123">
        <v>0</v>
      </c>
      <c r="DP106" s="123">
        <v>0</v>
      </c>
      <c r="DQ106" s="123">
        <v>177</v>
      </c>
      <c r="DR106" s="123">
        <v>0</v>
      </c>
      <c r="DS106" s="123">
        <v>940</v>
      </c>
      <c r="DT106" s="123">
        <v>0</v>
      </c>
      <c r="DU106" s="123"/>
      <c r="DV106" s="123">
        <v>0</v>
      </c>
      <c r="DW106" s="123">
        <v>0</v>
      </c>
      <c r="DX106" s="123">
        <v>70</v>
      </c>
      <c r="DY106" s="123">
        <v>1</v>
      </c>
      <c r="DZ106" s="142" t="s">
        <v>2057</v>
      </c>
      <c r="EA106" s="123">
        <v>3</v>
      </c>
      <c r="EB106" s="142" t="s">
        <v>2058</v>
      </c>
      <c r="EC106" s="142" t="s">
        <v>2059</v>
      </c>
      <c r="ED106" s="123">
        <v>1</v>
      </c>
      <c r="EE106" s="123">
        <v>1</v>
      </c>
      <c r="EF106" s="123">
        <v>1</v>
      </c>
      <c r="EG106" s="142" t="s">
        <v>2060</v>
      </c>
      <c r="EH106" s="142"/>
      <c r="EI106" s="44">
        <v>77902</v>
      </c>
      <c r="EJ106" s="44">
        <v>553.70000000000005</v>
      </c>
      <c r="EK106" s="44">
        <v>34</v>
      </c>
    </row>
    <row r="107" spans="1:141" s="145" customFormat="1" ht="24" x14ac:dyDescent="0.2">
      <c r="A107" s="142" t="s">
        <v>435</v>
      </c>
      <c r="B107" s="142" t="s">
        <v>441</v>
      </c>
      <c r="C107" s="123">
        <v>1</v>
      </c>
      <c r="D107" s="142" t="s">
        <v>440</v>
      </c>
      <c r="E107" s="142" t="s">
        <v>950</v>
      </c>
      <c r="F107" s="142">
        <v>4602</v>
      </c>
      <c r="G107" s="142">
        <v>43028</v>
      </c>
      <c r="H107" s="142" t="s">
        <v>441</v>
      </c>
      <c r="I107" s="142" t="s">
        <v>2061</v>
      </c>
      <c r="J107" s="142" t="s">
        <v>2062</v>
      </c>
      <c r="K107" s="142" t="s">
        <v>2063</v>
      </c>
      <c r="L107" s="142" t="s">
        <v>941</v>
      </c>
      <c r="M107" s="142" t="s">
        <v>1098</v>
      </c>
      <c r="N107" s="142" t="s">
        <v>2064</v>
      </c>
      <c r="O107" s="142"/>
      <c r="P107" s="142">
        <v>474637940</v>
      </c>
      <c r="Q107" s="142" t="s">
        <v>2065</v>
      </c>
      <c r="R107" s="142" t="s">
        <v>973</v>
      </c>
      <c r="S107" s="142" t="s">
        <v>2066</v>
      </c>
      <c r="T107" s="142" t="s">
        <v>2067</v>
      </c>
      <c r="U107" s="142" t="s">
        <v>973</v>
      </c>
      <c r="V107" s="142">
        <v>474367931</v>
      </c>
      <c r="W107" s="142" t="s">
        <v>2068</v>
      </c>
      <c r="X107" s="123">
        <v>2</v>
      </c>
      <c r="Y107" s="123">
        <v>0</v>
      </c>
      <c r="Z107" s="123">
        <v>2</v>
      </c>
      <c r="AA107" s="143">
        <v>2</v>
      </c>
      <c r="AB107" s="143">
        <v>0</v>
      </c>
      <c r="AC107" s="143">
        <v>2</v>
      </c>
      <c r="AD107" s="144" t="s">
        <v>945</v>
      </c>
      <c r="AE107" s="123">
        <v>2</v>
      </c>
      <c r="AF107" s="144" t="s">
        <v>945</v>
      </c>
      <c r="AG107" s="123">
        <v>0</v>
      </c>
      <c r="AH107" s="123">
        <v>1</v>
      </c>
      <c r="AI107" s="123">
        <v>0</v>
      </c>
      <c r="AJ107" s="123">
        <v>1</v>
      </c>
      <c r="AK107" s="123">
        <v>2</v>
      </c>
      <c r="AL107" s="144" t="s">
        <v>945</v>
      </c>
      <c r="AM107" s="123">
        <v>0</v>
      </c>
      <c r="AN107" s="123">
        <v>1</v>
      </c>
      <c r="AO107" s="123">
        <v>1</v>
      </c>
      <c r="AP107" s="123">
        <v>2</v>
      </c>
      <c r="AQ107" s="144" t="s">
        <v>945</v>
      </c>
      <c r="AR107" s="123">
        <v>0</v>
      </c>
      <c r="AS107" s="123">
        <v>0</v>
      </c>
      <c r="AT107" s="123">
        <v>2</v>
      </c>
      <c r="AU107" s="123">
        <v>0</v>
      </c>
      <c r="AV107" s="123">
        <v>0</v>
      </c>
      <c r="AW107" s="123">
        <v>0</v>
      </c>
      <c r="AX107" s="123">
        <v>2</v>
      </c>
      <c r="AY107" s="144" t="s">
        <v>945</v>
      </c>
      <c r="AZ107" s="123">
        <v>1</v>
      </c>
      <c r="BA107" s="123">
        <v>1</v>
      </c>
      <c r="BB107" s="123">
        <v>0</v>
      </c>
      <c r="BC107" s="123">
        <v>1</v>
      </c>
      <c r="BD107" s="123">
        <v>8</v>
      </c>
      <c r="BE107" s="123">
        <v>38</v>
      </c>
      <c r="BF107" s="123">
        <v>0</v>
      </c>
      <c r="BG107" s="123">
        <v>0</v>
      </c>
      <c r="BH107" s="123">
        <v>9</v>
      </c>
      <c r="BI107" s="123">
        <v>0</v>
      </c>
      <c r="BJ107" s="123">
        <v>0</v>
      </c>
      <c r="BK107" s="123">
        <v>0</v>
      </c>
      <c r="BL107" s="123">
        <v>36</v>
      </c>
      <c r="BM107" s="123">
        <v>5</v>
      </c>
      <c r="BN107" s="123">
        <v>0</v>
      </c>
      <c r="BO107" s="123">
        <v>2</v>
      </c>
      <c r="BP107" s="123">
        <v>62</v>
      </c>
      <c r="BQ107" s="123">
        <v>0</v>
      </c>
      <c r="BR107" s="123">
        <v>0</v>
      </c>
      <c r="BS107" s="123">
        <v>0</v>
      </c>
      <c r="BT107" s="123">
        <v>0</v>
      </c>
      <c r="BU107" s="123">
        <v>0</v>
      </c>
      <c r="BV107" s="123">
        <v>0</v>
      </c>
      <c r="BW107" s="123">
        <v>0</v>
      </c>
      <c r="BX107" s="123">
        <v>1</v>
      </c>
      <c r="BY107" s="123">
        <v>0</v>
      </c>
      <c r="BZ107" s="123">
        <v>0</v>
      </c>
      <c r="CA107" s="123">
        <v>0</v>
      </c>
      <c r="CB107" s="123">
        <v>0</v>
      </c>
      <c r="CC107" s="123">
        <v>1</v>
      </c>
      <c r="CD107" s="123">
        <v>0</v>
      </c>
      <c r="CE107" s="123">
        <v>0</v>
      </c>
      <c r="CF107" s="123">
        <v>2</v>
      </c>
      <c r="CG107" s="123">
        <v>0</v>
      </c>
      <c r="CH107" s="123">
        <v>0</v>
      </c>
      <c r="CI107" s="123">
        <v>2</v>
      </c>
      <c r="CJ107" s="123">
        <v>0</v>
      </c>
      <c r="CK107" s="123">
        <v>1</v>
      </c>
      <c r="CL107" s="123">
        <v>0</v>
      </c>
      <c r="CM107" s="123">
        <v>0</v>
      </c>
      <c r="CN107" s="123">
        <v>0</v>
      </c>
      <c r="CO107" s="123">
        <v>0</v>
      </c>
      <c r="CP107" s="123">
        <v>0</v>
      </c>
      <c r="CQ107" s="123">
        <v>0</v>
      </c>
      <c r="CR107" s="123">
        <v>0</v>
      </c>
      <c r="CS107" s="123">
        <v>0</v>
      </c>
      <c r="CT107" s="123">
        <v>0</v>
      </c>
      <c r="CU107" s="123">
        <v>0</v>
      </c>
      <c r="CV107" s="123">
        <v>0</v>
      </c>
      <c r="CW107" s="123">
        <v>0</v>
      </c>
      <c r="CX107" s="123">
        <v>0</v>
      </c>
      <c r="CY107" s="123">
        <v>0</v>
      </c>
      <c r="CZ107" s="123">
        <v>0</v>
      </c>
      <c r="DA107" s="123">
        <v>0</v>
      </c>
      <c r="DB107" s="123">
        <v>0</v>
      </c>
      <c r="DC107" s="123">
        <v>0</v>
      </c>
      <c r="DD107" s="123">
        <v>0</v>
      </c>
      <c r="DE107" s="123">
        <v>0</v>
      </c>
      <c r="DF107" s="123">
        <v>0</v>
      </c>
      <c r="DG107" s="123">
        <v>0</v>
      </c>
      <c r="DH107" s="123">
        <v>0</v>
      </c>
      <c r="DI107" s="123">
        <v>0</v>
      </c>
      <c r="DJ107" s="123">
        <v>0</v>
      </c>
      <c r="DK107" s="123">
        <v>0</v>
      </c>
      <c r="DL107" s="123">
        <v>0</v>
      </c>
      <c r="DM107" s="123">
        <v>0</v>
      </c>
      <c r="DN107" s="123">
        <v>0</v>
      </c>
      <c r="DO107" s="123">
        <v>0</v>
      </c>
      <c r="DP107" s="123">
        <v>1</v>
      </c>
      <c r="DQ107" s="123">
        <v>116</v>
      </c>
      <c r="DR107" s="123">
        <v>17</v>
      </c>
      <c r="DS107" s="123">
        <v>507</v>
      </c>
      <c r="DT107" s="123">
        <v>1</v>
      </c>
      <c r="DU107" s="123">
        <v>1</v>
      </c>
      <c r="DV107" s="123">
        <v>0</v>
      </c>
      <c r="DW107" s="123">
        <v>0</v>
      </c>
      <c r="DX107" s="123">
        <v>26</v>
      </c>
      <c r="DY107" s="123">
        <v>1</v>
      </c>
      <c r="DZ107" s="142" t="s">
        <v>2069</v>
      </c>
      <c r="EA107" s="123">
        <v>2</v>
      </c>
      <c r="EB107" s="142" t="s">
        <v>2070</v>
      </c>
      <c r="EC107" s="142" t="s">
        <v>973</v>
      </c>
      <c r="ED107" s="123">
        <v>1</v>
      </c>
      <c r="EE107" s="123">
        <v>1</v>
      </c>
      <c r="EF107" s="123">
        <v>1</v>
      </c>
      <c r="EG107" s="142" t="s">
        <v>973</v>
      </c>
      <c r="EH107" s="142" t="s">
        <v>973</v>
      </c>
      <c r="EI107" s="44">
        <v>81572</v>
      </c>
      <c r="EJ107" s="44">
        <v>486.07</v>
      </c>
      <c r="EK107" s="44">
        <v>25</v>
      </c>
    </row>
    <row r="108" spans="1:141" s="145" customFormat="1" ht="24" x14ac:dyDescent="0.2">
      <c r="A108" s="142" t="s">
        <v>435</v>
      </c>
      <c r="B108" s="142" t="s">
        <v>443</v>
      </c>
      <c r="C108" s="123">
        <v>1</v>
      </c>
      <c r="D108" s="142" t="s">
        <v>442</v>
      </c>
      <c r="E108" s="142" t="s">
        <v>1460</v>
      </c>
      <c r="F108" s="142">
        <v>1</v>
      </c>
      <c r="G108" s="142">
        <v>43201</v>
      </c>
      <c r="H108" s="142" t="s">
        <v>2071</v>
      </c>
      <c r="I108" s="142" t="s">
        <v>2072</v>
      </c>
      <c r="J108" s="142" t="s">
        <v>2073</v>
      </c>
      <c r="K108" s="142" t="s">
        <v>1401</v>
      </c>
      <c r="L108" s="142" t="s">
        <v>941</v>
      </c>
      <c r="M108" s="142" t="s">
        <v>1528</v>
      </c>
      <c r="N108" s="142" t="s">
        <v>2074</v>
      </c>
      <c r="O108" s="142"/>
      <c r="P108" s="142">
        <v>474319553</v>
      </c>
      <c r="Q108" s="142" t="s">
        <v>2075</v>
      </c>
      <c r="R108" s="142"/>
      <c r="S108" s="142" t="s">
        <v>2076</v>
      </c>
      <c r="T108" s="142" t="s">
        <v>2077</v>
      </c>
      <c r="U108" s="142"/>
      <c r="V108" s="142">
        <v>474319558</v>
      </c>
      <c r="W108" s="142" t="s">
        <v>2078</v>
      </c>
      <c r="X108" s="123">
        <v>1</v>
      </c>
      <c r="Y108" s="123">
        <v>0</v>
      </c>
      <c r="Z108" s="123">
        <v>1</v>
      </c>
      <c r="AA108" s="143">
        <v>1</v>
      </c>
      <c r="AB108" s="143">
        <v>0</v>
      </c>
      <c r="AC108" s="143">
        <v>1</v>
      </c>
      <c r="AD108" s="144" t="s">
        <v>945</v>
      </c>
      <c r="AE108" s="123">
        <v>1</v>
      </c>
      <c r="AF108" s="144" t="s">
        <v>945</v>
      </c>
      <c r="AG108" s="123">
        <v>0</v>
      </c>
      <c r="AH108" s="123">
        <v>0</v>
      </c>
      <c r="AI108" s="123">
        <v>0</v>
      </c>
      <c r="AJ108" s="123">
        <v>1</v>
      </c>
      <c r="AK108" s="123">
        <v>1</v>
      </c>
      <c r="AL108" s="144" t="s">
        <v>945</v>
      </c>
      <c r="AM108" s="123">
        <v>0</v>
      </c>
      <c r="AN108" s="123">
        <v>1</v>
      </c>
      <c r="AO108" s="123">
        <v>0</v>
      </c>
      <c r="AP108" s="123">
        <v>1</v>
      </c>
      <c r="AQ108" s="144" t="s">
        <v>945</v>
      </c>
      <c r="AR108" s="123">
        <v>0</v>
      </c>
      <c r="AS108" s="123">
        <v>0</v>
      </c>
      <c r="AT108" s="123">
        <v>1</v>
      </c>
      <c r="AU108" s="123">
        <v>0</v>
      </c>
      <c r="AV108" s="123">
        <v>0</v>
      </c>
      <c r="AW108" s="123">
        <v>0</v>
      </c>
      <c r="AX108" s="123">
        <v>1</v>
      </c>
      <c r="AY108" s="144" t="s">
        <v>945</v>
      </c>
      <c r="AZ108" s="123">
        <v>0</v>
      </c>
      <c r="BA108" s="123">
        <v>1</v>
      </c>
      <c r="BB108" s="123">
        <v>0</v>
      </c>
      <c r="BC108" s="123">
        <v>1</v>
      </c>
      <c r="BD108" s="123">
        <v>9</v>
      </c>
      <c r="BE108" s="123">
        <v>34</v>
      </c>
      <c r="BF108" s="123">
        <v>0</v>
      </c>
      <c r="BG108" s="123">
        <v>0</v>
      </c>
      <c r="BH108" s="123">
        <v>3</v>
      </c>
      <c r="BI108" s="123">
        <v>0</v>
      </c>
      <c r="BJ108" s="123">
        <v>0</v>
      </c>
      <c r="BK108" s="123">
        <v>3</v>
      </c>
      <c r="BL108" s="123">
        <v>18</v>
      </c>
      <c r="BM108" s="123">
        <v>1</v>
      </c>
      <c r="BN108" s="123">
        <v>0</v>
      </c>
      <c r="BO108" s="123">
        <v>1</v>
      </c>
      <c r="BP108" s="123">
        <v>24</v>
      </c>
      <c r="BQ108" s="123">
        <v>0</v>
      </c>
      <c r="BR108" s="123">
        <v>0</v>
      </c>
      <c r="BS108" s="123">
        <v>0</v>
      </c>
      <c r="BT108" s="123">
        <v>2</v>
      </c>
      <c r="BU108" s="123">
        <v>0</v>
      </c>
      <c r="BV108" s="123">
        <v>0</v>
      </c>
      <c r="BW108" s="123">
        <v>0</v>
      </c>
      <c r="BX108" s="123">
        <v>0</v>
      </c>
      <c r="BY108" s="123">
        <v>0</v>
      </c>
      <c r="BZ108" s="123">
        <v>0</v>
      </c>
      <c r="CA108" s="123">
        <v>0</v>
      </c>
      <c r="CB108" s="123">
        <v>0</v>
      </c>
      <c r="CC108" s="123">
        <v>0</v>
      </c>
      <c r="CD108" s="123">
        <v>0</v>
      </c>
      <c r="CE108" s="123">
        <v>0</v>
      </c>
      <c r="CF108" s="123">
        <v>2</v>
      </c>
      <c r="CG108" s="123">
        <v>0</v>
      </c>
      <c r="CH108" s="123">
        <v>0</v>
      </c>
      <c r="CI108" s="123">
        <v>7</v>
      </c>
      <c r="CJ108" s="123">
        <v>0</v>
      </c>
      <c r="CK108" s="123">
        <v>0</v>
      </c>
      <c r="CL108" s="123">
        <v>0</v>
      </c>
      <c r="CM108" s="123">
        <v>0</v>
      </c>
      <c r="CN108" s="123">
        <v>0</v>
      </c>
      <c r="CO108" s="123">
        <v>0</v>
      </c>
      <c r="CP108" s="123">
        <v>0</v>
      </c>
      <c r="CQ108" s="123">
        <v>0</v>
      </c>
      <c r="CR108" s="123">
        <v>0</v>
      </c>
      <c r="CS108" s="123">
        <v>0</v>
      </c>
      <c r="CT108" s="123">
        <v>0</v>
      </c>
      <c r="CU108" s="123">
        <v>0</v>
      </c>
      <c r="CV108" s="123">
        <v>0</v>
      </c>
      <c r="CW108" s="123">
        <v>0</v>
      </c>
      <c r="CX108" s="123">
        <v>0</v>
      </c>
      <c r="CY108" s="123">
        <v>0</v>
      </c>
      <c r="CZ108" s="123">
        <v>0</v>
      </c>
      <c r="DA108" s="123">
        <v>0</v>
      </c>
      <c r="DB108" s="123">
        <v>0</v>
      </c>
      <c r="DC108" s="123">
        <v>0</v>
      </c>
      <c r="DD108" s="123">
        <v>0</v>
      </c>
      <c r="DE108" s="123">
        <v>0</v>
      </c>
      <c r="DF108" s="123">
        <v>0</v>
      </c>
      <c r="DG108" s="123">
        <v>0</v>
      </c>
      <c r="DH108" s="123">
        <v>0</v>
      </c>
      <c r="DI108" s="123">
        <v>0</v>
      </c>
      <c r="DJ108" s="123">
        <v>0</v>
      </c>
      <c r="DK108" s="123">
        <v>0</v>
      </c>
      <c r="DL108" s="123">
        <v>0</v>
      </c>
      <c r="DM108" s="123">
        <v>0</v>
      </c>
      <c r="DN108" s="123">
        <v>0</v>
      </c>
      <c r="DO108" s="123">
        <v>0</v>
      </c>
      <c r="DP108" s="123">
        <v>0</v>
      </c>
      <c r="DQ108" s="123">
        <v>111</v>
      </c>
      <c r="DR108" s="123">
        <v>3</v>
      </c>
      <c r="DS108" s="123">
        <v>507</v>
      </c>
      <c r="DT108" s="123">
        <v>0</v>
      </c>
      <c r="DU108" s="123">
        <v>0</v>
      </c>
      <c r="DV108" s="123">
        <v>0</v>
      </c>
      <c r="DW108" s="123">
        <v>0</v>
      </c>
      <c r="DX108" s="123">
        <v>70</v>
      </c>
      <c r="DY108" s="123">
        <v>0</v>
      </c>
      <c r="DZ108" s="142"/>
      <c r="EA108" s="123">
        <v>3</v>
      </c>
      <c r="EB108" s="142" t="s">
        <v>2079</v>
      </c>
      <c r="EC108" s="142" t="s">
        <v>2080</v>
      </c>
      <c r="ED108" s="123">
        <v>1</v>
      </c>
      <c r="EE108" s="123">
        <v>1</v>
      </c>
      <c r="EF108" s="123">
        <v>1</v>
      </c>
      <c r="EG108" s="142"/>
      <c r="EH108" s="142"/>
      <c r="EI108" s="44">
        <v>42770</v>
      </c>
      <c r="EJ108" s="44">
        <v>449.62</v>
      </c>
      <c r="EK108" s="44">
        <v>19</v>
      </c>
    </row>
    <row r="109" spans="1:141" s="145" customFormat="1" ht="24" x14ac:dyDescent="0.2">
      <c r="A109" s="142" t="s">
        <v>435</v>
      </c>
      <c r="B109" s="142" t="s">
        <v>445</v>
      </c>
      <c r="C109" s="123">
        <v>1</v>
      </c>
      <c r="D109" s="142" t="s">
        <v>444</v>
      </c>
      <c r="E109" s="142" t="s">
        <v>1460</v>
      </c>
      <c r="F109" s="142" t="s">
        <v>2081</v>
      </c>
      <c r="G109" s="142">
        <v>41201</v>
      </c>
      <c r="H109" s="142" t="s">
        <v>2082</v>
      </c>
      <c r="I109" s="142" t="s">
        <v>2083</v>
      </c>
      <c r="J109" s="142" t="s">
        <v>2084</v>
      </c>
      <c r="K109" s="142" t="s">
        <v>2085</v>
      </c>
      <c r="L109" s="142" t="s">
        <v>973</v>
      </c>
      <c r="M109" s="142" t="s">
        <v>2086</v>
      </c>
      <c r="N109" s="142" t="s">
        <v>2087</v>
      </c>
      <c r="O109" s="142" t="s">
        <v>1087</v>
      </c>
      <c r="P109" s="142">
        <v>416916172</v>
      </c>
      <c r="Q109" s="142" t="s">
        <v>2088</v>
      </c>
      <c r="R109" s="142" t="s">
        <v>973</v>
      </c>
      <c r="S109" s="142" t="s">
        <v>2086</v>
      </c>
      <c r="T109" s="142" t="s">
        <v>2087</v>
      </c>
      <c r="U109" s="142" t="s">
        <v>1087</v>
      </c>
      <c r="V109" s="142">
        <v>416916172</v>
      </c>
      <c r="W109" s="142" t="s">
        <v>2088</v>
      </c>
      <c r="X109" s="123">
        <v>3</v>
      </c>
      <c r="Y109" s="123">
        <v>0</v>
      </c>
      <c r="Z109" s="123">
        <v>3</v>
      </c>
      <c r="AA109" s="143">
        <v>3</v>
      </c>
      <c r="AB109" s="143">
        <v>0</v>
      </c>
      <c r="AC109" s="143">
        <v>3</v>
      </c>
      <c r="AD109" s="144" t="s">
        <v>945</v>
      </c>
      <c r="AE109" s="123">
        <v>3</v>
      </c>
      <c r="AF109" s="144" t="s">
        <v>945</v>
      </c>
      <c r="AG109" s="123">
        <v>0</v>
      </c>
      <c r="AH109" s="123">
        <v>2</v>
      </c>
      <c r="AI109" s="123">
        <v>1</v>
      </c>
      <c r="AJ109" s="123">
        <v>0</v>
      </c>
      <c r="AK109" s="123">
        <v>3</v>
      </c>
      <c r="AL109" s="144" t="s">
        <v>945</v>
      </c>
      <c r="AM109" s="123">
        <v>0</v>
      </c>
      <c r="AN109" s="123">
        <v>0</v>
      </c>
      <c r="AO109" s="123">
        <v>3</v>
      </c>
      <c r="AP109" s="123">
        <v>3</v>
      </c>
      <c r="AQ109" s="144" t="s">
        <v>945</v>
      </c>
      <c r="AR109" s="123">
        <v>0</v>
      </c>
      <c r="AS109" s="123">
        <v>0</v>
      </c>
      <c r="AT109" s="123">
        <v>0</v>
      </c>
      <c r="AU109" s="123">
        <v>3</v>
      </c>
      <c r="AV109" s="123">
        <v>0</v>
      </c>
      <c r="AW109" s="123">
        <v>0</v>
      </c>
      <c r="AX109" s="123">
        <v>3</v>
      </c>
      <c r="AY109" s="144" t="s">
        <v>945</v>
      </c>
      <c r="AZ109" s="123">
        <v>0</v>
      </c>
      <c r="BA109" s="123">
        <v>0</v>
      </c>
      <c r="BB109" s="123">
        <v>0</v>
      </c>
      <c r="BC109" s="123">
        <v>1</v>
      </c>
      <c r="BD109" s="123">
        <v>4</v>
      </c>
      <c r="BE109" s="123">
        <v>69</v>
      </c>
      <c r="BF109" s="123">
        <v>0</v>
      </c>
      <c r="BG109" s="123">
        <v>0</v>
      </c>
      <c r="BH109" s="123">
        <v>3</v>
      </c>
      <c r="BI109" s="123">
        <v>0</v>
      </c>
      <c r="BJ109" s="123">
        <v>0</v>
      </c>
      <c r="BK109" s="123">
        <v>0</v>
      </c>
      <c r="BL109" s="123">
        <v>36</v>
      </c>
      <c r="BM109" s="123">
        <v>0</v>
      </c>
      <c r="BN109" s="123">
        <v>0</v>
      </c>
      <c r="BO109" s="123">
        <v>12</v>
      </c>
      <c r="BP109" s="123">
        <v>0</v>
      </c>
      <c r="BQ109" s="123">
        <v>0</v>
      </c>
      <c r="BR109" s="123">
        <v>0</v>
      </c>
      <c r="BS109" s="123">
        <v>0</v>
      </c>
      <c r="BT109" s="123">
        <v>2</v>
      </c>
      <c r="BU109" s="123">
        <v>0</v>
      </c>
      <c r="BV109" s="123">
        <v>0</v>
      </c>
      <c r="BW109" s="123">
        <v>0</v>
      </c>
      <c r="BX109" s="123">
        <v>0</v>
      </c>
      <c r="BY109" s="123">
        <v>0</v>
      </c>
      <c r="BZ109" s="123">
        <v>0</v>
      </c>
      <c r="CA109" s="123">
        <v>0</v>
      </c>
      <c r="CB109" s="123">
        <v>0</v>
      </c>
      <c r="CC109" s="123">
        <v>0</v>
      </c>
      <c r="CD109" s="123">
        <v>0</v>
      </c>
      <c r="CE109" s="123">
        <v>0</v>
      </c>
      <c r="CF109" s="123">
        <v>2</v>
      </c>
      <c r="CG109" s="123">
        <v>0</v>
      </c>
      <c r="CH109" s="123">
        <v>0</v>
      </c>
      <c r="CI109" s="123">
        <v>2</v>
      </c>
      <c r="CJ109" s="123">
        <v>0</v>
      </c>
      <c r="CK109" s="123">
        <v>2</v>
      </c>
      <c r="CL109" s="123">
        <v>0</v>
      </c>
      <c r="CM109" s="123">
        <v>0</v>
      </c>
      <c r="CN109" s="123">
        <v>0</v>
      </c>
      <c r="CO109" s="123">
        <v>0</v>
      </c>
      <c r="CP109" s="123">
        <v>0</v>
      </c>
      <c r="CQ109" s="123">
        <v>0</v>
      </c>
      <c r="CR109" s="123">
        <v>0</v>
      </c>
      <c r="CS109" s="123">
        <v>0</v>
      </c>
      <c r="CT109" s="123">
        <v>0</v>
      </c>
      <c r="CU109" s="123">
        <v>0</v>
      </c>
      <c r="CV109" s="123">
        <v>0</v>
      </c>
      <c r="CW109" s="123">
        <v>0</v>
      </c>
      <c r="CX109" s="123">
        <v>0</v>
      </c>
      <c r="CY109" s="123">
        <v>0</v>
      </c>
      <c r="CZ109" s="123">
        <v>0</v>
      </c>
      <c r="DA109" s="123">
        <v>0</v>
      </c>
      <c r="DB109" s="123">
        <v>0</v>
      </c>
      <c r="DC109" s="123">
        <v>0</v>
      </c>
      <c r="DD109" s="123">
        <v>0</v>
      </c>
      <c r="DE109" s="123">
        <v>0</v>
      </c>
      <c r="DF109" s="123">
        <v>0</v>
      </c>
      <c r="DG109" s="123">
        <v>0</v>
      </c>
      <c r="DH109" s="123">
        <v>2</v>
      </c>
      <c r="DI109" s="123">
        <v>0</v>
      </c>
      <c r="DJ109" s="123">
        <v>0</v>
      </c>
      <c r="DK109" s="123">
        <v>0</v>
      </c>
      <c r="DL109" s="123">
        <v>0</v>
      </c>
      <c r="DM109" s="123">
        <v>0</v>
      </c>
      <c r="DN109" s="123">
        <v>0</v>
      </c>
      <c r="DO109" s="123">
        <v>0</v>
      </c>
      <c r="DP109" s="123">
        <v>0</v>
      </c>
      <c r="DQ109" s="123">
        <v>215</v>
      </c>
      <c r="DR109" s="123">
        <v>1</v>
      </c>
      <c r="DS109" s="123">
        <v>785</v>
      </c>
      <c r="DT109" s="123">
        <v>0</v>
      </c>
      <c r="DU109" s="123"/>
      <c r="DV109" s="123">
        <v>0</v>
      </c>
      <c r="DW109" s="123">
        <v>0</v>
      </c>
      <c r="DX109" s="123">
        <v>65</v>
      </c>
      <c r="DY109" s="123">
        <v>0</v>
      </c>
      <c r="DZ109" s="142" t="s">
        <v>973</v>
      </c>
      <c r="EA109" s="123">
        <v>3</v>
      </c>
      <c r="EB109" s="142" t="s">
        <v>973</v>
      </c>
      <c r="EC109" s="142" t="s">
        <v>2089</v>
      </c>
      <c r="ED109" s="123">
        <v>1</v>
      </c>
      <c r="EE109" s="123">
        <v>1</v>
      </c>
      <c r="EF109" s="123">
        <v>1</v>
      </c>
      <c r="EG109" s="142" t="s">
        <v>973</v>
      </c>
      <c r="EH109" s="142" t="s">
        <v>973</v>
      </c>
      <c r="EI109" s="44">
        <v>59188</v>
      </c>
      <c r="EJ109" s="44">
        <v>470.58</v>
      </c>
      <c r="EK109" s="44">
        <v>40</v>
      </c>
    </row>
    <row r="110" spans="1:141" s="145" customFormat="1" ht="24" x14ac:dyDescent="0.2">
      <c r="A110" s="142" t="s">
        <v>435</v>
      </c>
      <c r="B110" s="142" t="s">
        <v>447</v>
      </c>
      <c r="C110" s="123">
        <v>1</v>
      </c>
      <c r="D110" s="142" t="s">
        <v>446</v>
      </c>
      <c r="E110" s="142" t="s">
        <v>1142</v>
      </c>
      <c r="F110" s="142">
        <v>11</v>
      </c>
      <c r="G110" s="142">
        <v>43601</v>
      </c>
      <c r="H110" s="142" t="s">
        <v>447</v>
      </c>
      <c r="I110" s="142" t="s">
        <v>2090</v>
      </c>
      <c r="J110" s="142" t="s">
        <v>2091</v>
      </c>
      <c r="K110" s="142" t="s">
        <v>1314</v>
      </c>
      <c r="L110" s="142" t="s">
        <v>1180</v>
      </c>
      <c r="M110" s="142" t="s">
        <v>1201</v>
      </c>
      <c r="N110" s="142" t="s">
        <v>2092</v>
      </c>
      <c r="O110" s="142" t="s">
        <v>973</v>
      </c>
      <c r="P110" s="142">
        <v>476767860</v>
      </c>
      <c r="Q110" s="142" t="s">
        <v>2093</v>
      </c>
      <c r="R110" s="142" t="s">
        <v>941</v>
      </c>
      <c r="S110" s="142" t="s">
        <v>975</v>
      </c>
      <c r="T110" s="142" t="s">
        <v>2094</v>
      </c>
      <c r="U110" s="142" t="s">
        <v>973</v>
      </c>
      <c r="V110" s="142">
        <v>476767867</v>
      </c>
      <c r="W110" s="142" t="s">
        <v>2095</v>
      </c>
      <c r="X110" s="123">
        <v>2</v>
      </c>
      <c r="Y110" s="123">
        <v>0</v>
      </c>
      <c r="Z110" s="123">
        <v>2</v>
      </c>
      <c r="AA110" s="143">
        <v>2</v>
      </c>
      <c r="AB110" s="143">
        <v>0</v>
      </c>
      <c r="AC110" s="143">
        <v>2</v>
      </c>
      <c r="AD110" s="144" t="s">
        <v>945</v>
      </c>
      <c r="AE110" s="123">
        <v>1</v>
      </c>
      <c r="AF110" s="144" t="s">
        <v>945</v>
      </c>
      <c r="AG110" s="123">
        <v>0</v>
      </c>
      <c r="AH110" s="123">
        <v>0</v>
      </c>
      <c r="AI110" s="123">
        <v>1</v>
      </c>
      <c r="AJ110" s="123">
        <v>1</v>
      </c>
      <c r="AK110" s="123">
        <v>2</v>
      </c>
      <c r="AL110" s="144" t="s">
        <v>945</v>
      </c>
      <c r="AM110" s="123">
        <v>0</v>
      </c>
      <c r="AN110" s="123">
        <v>0</v>
      </c>
      <c r="AO110" s="123">
        <v>2</v>
      </c>
      <c r="AP110" s="123">
        <v>2</v>
      </c>
      <c r="AQ110" s="144" t="s">
        <v>945</v>
      </c>
      <c r="AR110" s="123">
        <v>0</v>
      </c>
      <c r="AS110" s="123">
        <v>0</v>
      </c>
      <c r="AT110" s="123">
        <v>0</v>
      </c>
      <c r="AU110" s="123">
        <v>1</v>
      </c>
      <c r="AV110" s="123">
        <v>1</v>
      </c>
      <c r="AW110" s="123">
        <v>0</v>
      </c>
      <c r="AX110" s="123">
        <v>2</v>
      </c>
      <c r="AY110" s="144" t="s">
        <v>945</v>
      </c>
      <c r="AZ110" s="123">
        <v>1</v>
      </c>
      <c r="BA110" s="123">
        <v>1</v>
      </c>
      <c r="BB110" s="123">
        <v>1</v>
      </c>
      <c r="BC110" s="123">
        <v>1</v>
      </c>
      <c r="BD110" s="123">
        <v>0</v>
      </c>
      <c r="BE110" s="123">
        <v>30</v>
      </c>
      <c r="BF110" s="123">
        <v>0</v>
      </c>
      <c r="BG110" s="123">
        <v>0</v>
      </c>
      <c r="BH110" s="123">
        <v>3</v>
      </c>
      <c r="BI110" s="123">
        <v>0</v>
      </c>
      <c r="BJ110" s="123">
        <v>0</v>
      </c>
      <c r="BK110" s="123">
        <v>12</v>
      </c>
      <c r="BL110" s="123">
        <v>10</v>
      </c>
      <c r="BM110" s="123">
        <v>0</v>
      </c>
      <c r="BN110" s="123">
        <v>0</v>
      </c>
      <c r="BO110" s="123">
        <v>3</v>
      </c>
      <c r="BP110" s="123">
        <v>2</v>
      </c>
      <c r="BQ110" s="123">
        <v>0</v>
      </c>
      <c r="BR110" s="123">
        <v>0</v>
      </c>
      <c r="BS110" s="123">
        <v>0</v>
      </c>
      <c r="BT110" s="123">
        <v>3</v>
      </c>
      <c r="BU110" s="123">
        <v>0</v>
      </c>
      <c r="BV110" s="123">
        <v>0</v>
      </c>
      <c r="BW110" s="123">
        <v>0</v>
      </c>
      <c r="BX110" s="123">
        <v>0</v>
      </c>
      <c r="BY110" s="123">
        <v>0</v>
      </c>
      <c r="BZ110" s="123">
        <v>0</v>
      </c>
      <c r="CA110" s="123">
        <v>0</v>
      </c>
      <c r="CB110" s="123">
        <v>0</v>
      </c>
      <c r="CC110" s="123">
        <v>0</v>
      </c>
      <c r="CD110" s="123">
        <v>0</v>
      </c>
      <c r="CE110" s="123">
        <v>0</v>
      </c>
      <c r="CF110" s="123">
        <v>3</v>
      </c>
      <c r="CG110" s="123">
        <v>0</v>
      </c>
      <c r="CH110" s="123">
        <v>0</v>
      </c>
      <c r="CI110" s="123">
        <v>3</v>
      </c>
      <c r="CJ110" s="123">
        <v>0</v>
      </c>
      <c r="CK110" s="123">
        <v>0</v>
      </c>
      <c r="CL110" s="123">
        <v>0</v>
      </c>
      <c r="CM110" s="123">
        <v>0</v>
      </c>
      <c r="CN110" s="123">
        <v>0</v>
      </c>
      <c r="CO110" s="123">
        <v>0</v>
      </c>
      <c r="CP110" s="123">
        <v>0</v>
      </c>
      <c r="CQ110" s="123">
        <v>0</v>
      </c>
      <c r="CR110" s="123">
        <v>0</v>
      </c>
      <c r="CS110" s="123">
        <v>0</v>
      </c>
      <c r="CT110" s="123">
        <v>0</v>
      </c>
      <c r="CU110" s="123">
        <v>0</v>
      </c>
      <c r="CV110" s="123">
        <v>0</v>
      </c>
      <c r="CW110" s="123">
        <v>0</v>
      </c>
      <c r="CX110" s="123">
        <v>0</v>
      </c>
      <c r="CY110" s="123">
        <v>0</v>
      </c>
      <c r="CZ110" s="123">
        <v>0</v>
      </c>
      <c r="DA110" s="123">
        <v>0</v>
      </c>
      <c r="DB110" s="123">
        <v>0</v>
      </c>
      <c r="DC110" s="123">
        <v>0</v>
      </c>
      <c r="DD110" s="123">
        <v>0</v>
      </c>
      <c r="DE110" s="123">
        <v>0</v>
      </c>
      <c r="DF110" s="123">
        <v>0</v>
      </c>
      <c r="DG110" s="123">
        <v>0</v>
      </c>
      <c r="DH110" s="123">
        <v>0</v>
      </c>
      <c r="DI110" s="123">
        <v>0</v>
      </c>
      <c r="DJ110" s="123">
        <v>0</v>
      </c>
      <c r="DK110" s="123">
        <v>0</v>
      </c>
      <c r="DL110" s="123">
        <v>0</v>
      </c>
      <c r="DM110" s="123">
        <v>0</v>
      </c>
      <c r="DN110" s="123">
        <v>0</v>
      </c>
      <c r="DO110" s="123">
        <v>0</v>
      </c>
      <c r="DP110" s="123">
        <v>0</v>
      </c>
      <c r="DQ110" s="123">
        <v>26</v>
      </c>
      <c r="DR110" s="123">
        <v>4</v>
      </c>
      <c r="DS110" s="123">
        <v>6</v>
      </c>
      <c r="DT110" s="123">
        <v>1</v>
      </c>
      <c r="DU110" s="123">
        <v>0</v>
      </c>
      <c r="DV110" s="123">
        <v>0</v>
      </c>
      <c r="DW110" s="123">
        <v>0</v>
      </c>
      <c r="DX110" s="123">
        <v>70</v>
      </c>
      <c r="DY110" s="123">
        <v>1</v>
      </c>
      <c r="DZ110" s="142" t="s">
        <v>2096</v>
      </c>
      <c r="EA110" s="123">
        <v>1</v>
      </c>
      <c r="EB110" s="142" t="s">
        <v>2097</v>
      </c>
      <c r="EC110" s="142" t="s">
        <v>2098</v>
      </c>
      <c r="ED110" s="123">
        <v>1</v>
      </c>
      <c r="EE110" s="123">
        <v>1</v>
      </c>
      <c r="EF110" s="123">
        <v>1</v>
      </c>
      <c r="EG110" s="142" t="s">
        <v>973</v>
      </c>
      <c r="EH110" s="142" t="s">
        <v>2099</v>
      </c>
      <c r="EI110" s="44">
        <v>37724</v>
      </c>
      <c r="EJ110" s="44">
        <v>235.97</v>
      </c>
      <c r="EK110" s="44">
        <v>11</v>
      </c>
    </row>
    <row r="111" spans="1:141" s="145" customFormat="1" ht="24" x14ac:dyDescent="0.2">
      <c r="A111" s="142" t="s">
        <v>435</v>
      </c>
      <c r="B111" s="142" t="s">
        <v>449</v>
      </c>
      <c r="C111" s="123">
        <v>1</v>
      </c>
      <c r="D111" s="142" t="s">
        <v>448</v>
      </c>
      <c r="E111" s="142" t="s">
        <v>1460</v>
      </c>
      <c r="F111" s="142">
        <v>35</v>
      </c>
      <c r="G111" s="142">
        <v>44023</v>
      </c>
      <c r="H111" s="142" t="s">
        <v>449</v>
      </c>
      <c r="I111" s="142" t="s">
        <v>2100</v>
      </c>
      <c r="J111" s="142" t="s">
        <v>2101</v>
      </c>
      <c r="K111" s="142" t="s">
        <v>1411</v>
      </c>
      <c r="L111" s="142" t="s">
        <v>1180</v>
      </c>
      <c r="M111" s="142" t="s">
        <v>1098</v>
      </c>
      <c r="N111" s="142" t="s">
        <v>2102</v>
      </c>
      <c r="O111" s="142" t="s">
        <v>973</v>
      </c>
      <c r="P111" s="142">
        <v>415621227</v>
      </c>
      <c r="Q111" s="142" t="s">
        <v>2103</v>
      </c>
      <c r="R111" s="142" t="s">
        <v>941</v>
      </c>
      <c r="S111" s="142" t="s">
        <v>1046</v>
      </c>
      <c r="T111" s="142" t="s">
        <v>1623</v>
      </c>
      <c r="U111" s="142" t="s">
        <v>973</v>
      </c>
      <c r="V111" s="142">
        <v>415621208</v>
      </c>
      <c r="W111" s="142" t="s">
        <v>2104</v>
      </c>
      <c r="X111" s="123">
        <v>3</v>
      </c>
      <c r="Y111" s="123">
        <v>1</v>
      </c>
      <c r="Z111" s="123">
        <v>4</v>
      </c>
      <c r="AA111" s="143">
        <v>2.5</v>
      </c>
      <c r="AB111" s="143">
        <v>0.15</v>
      </c>
      <c r="AC111" s="143">
        <v>2.65</v>
      </c>
      <c r="AD111" s="144" t="s">
        <v>945</v>
      </c>
      <c r="AE111" s="123">
        <v>3</v>
      </c>
      <c r="AF111" s="144" t="s">
        <v>945</v>
      </c>
      <c r="AG111" s="123">
        <v>0</v>
      </c>
      <c r="AH111" s="123">
        <v>0</v>
      </c>
      <c r="AI111" s="123">
        <v>1</v>
      </c>
      <c r="AJ111" s="123">
        <v>2</v>
      </c>
      <c r="AK111" s="123">
        <v>3</v>
      </c>
      <c r="AL111" s="144" t="s">
        <v>945</v>
      </c>
      <c r="AM111" s="123">
        <v>2</v>
      </c>
      <c r="AN111" s="123">
        <v>0</v>
      </c>
      <c r="AO111" s="123">
        <v>1</v>
      </c>
      <c r="AP111" s="123">
        <v>3</v>
      </c>
      <c r="AQ111" s="144" t="s">
        <v>945</v>
      </c>
      <c r="AR111" s="123">
        <v>0</v>
      </c>
      <c r="AS111" s="123">
        <v>0</v>
      </c>
      <c r="AT111" s="123">
        <v>1</v>
      </c>
      <c r="AU111" s="123">
        <v>2</v>
      </c>
      <c r="AV111" s="123">
        <v>0</v>
      </c>
      <c r="AW111" s="123">
        <v>0</v>
      </c>
      <c r="AX111" s="123">
        <v>3</v>
      </c>
      <c r="AY111" s="144" t="s">
        <v>945</v>
      </c>
      <c r="AZ111" s="123">
        <v>1</v>
      </c>
      <c r="BA111" s="123">
        <v>1</v>
      </c>
      <c r="BB111" s="123">
        <v>0</v>
      </c>
      <c r="BC111" s="123">
        <v>1</v>
      </c>
      <c r="BD111" s="123">
        <v>1</v>
      </c>
      <c r="BE111" s="123">
        <v>30</v>
      </c>
      <c r="BF111" s="123">
        <v>0</v>
      </c>
      <c r="BG111" s="123">
        <v>0</v>
      </c>
      <c r="BH111" s="123">
        <v>6</v>
      </c>
      <c r="BI111" s="123">
        <v>0</v>
      </c>
      <c r="BJ111" s="123">
        <v>0</v>
      </c>
      <c r="BK111" s="123">
        <v>0</v>
      </c>
      <c r="BL111" s="123">
        <v>28</v>
      </c>
      <c r="BM111" s="123">
        <v>5</v>
      </c>
      <c r="BN111" s="123">
        <v>1</v>
      </c>
      <c r="BO111" s="123">
        <v>2</v>
      </c>
      <c r="BP111" s="123">
        <v>6</v>
      </c>
      <c r="BQ111" s="123">
        <v>0</v>
      </c>
      <c r="BR111" s="123">
        <v>1</v>
      </c>
      <c r="BS111" s="123">
        <v>0</v>
      </c>
      <c r="BT111" s="123">
        <v>1</v>
      </c>
      <c r="BU111" s="123">
        <v>0</v>
      </c>
      <c r="BV111" s="123">
        <v>0</v>
      </c>
      <c r="BW111" s="123">
        <v>0</v>
      </c>
      <c r="BX111" s="123">
        <v>0</v>
      </c>
      <c r="BY111" s="123">
        <v>0</v>
      </c>
      <c r="BZ111" s="123">
        <v>0</v>
      </c>
      <c r="CA111" s="123">
        <v>0</v>
      </c>
      <c r="CB111" s="123">
        <v>0</v>
      </c>
      <c r="CC111" s="123">
        <v>2</v>
      </c>
      <c r="CD111" s="123">
        <v>1</v>
      </c>
      <c r="CE111" s="123">
        <v>0</v>
      </c>
      <c r="CF111" s="123">
        <v>2</v>
      </c>
      <c r="CG111" s="123">
        <v>0</v>
      </c>
      <c r="CH111" s="123">
        <v>0</v>
      </c>
      <c r="CI111" s="123">
        <v>13</v>
      </c>
      <c r="CJ111" s="123">
        <v>3</v>
      </c>
      <c r="CK111" s="123">
        <v>0</v>
      </c>
      <c r="CL111" s="123">
        <v>0</v>
      </c>
      <c r="CM111" s="123">
        <v>0</v>
      </c>
      <c r="CN111" s="123">
        <v>0</v>
      </c>
      <c r="CO111" s="123">
        <v>0</v>
      </c>
      <c r="CP111" s="123">
        <v>0</v>
      </c>
      <c r="CQ111" s="123">
        <v>0</v>
      </c>
      <c r="CR111" s="123">
        <v>0</v>
      </c>
      <c r="CS111" s="123">
        <v>0</v>
      </c>
      <c r="CT111" s="123">
        <v>0</v>
      </c>
      <c r="CU111" s="123">
        <v>0</v>
      </c>
      <c r="CV111" s="123">
        <v>0</v>
      </c>
      <c r="CW111" s="123">
        <v>0</v>
      </c>
      <c r="CX111" s="123">
        <v>0</v>
      </c>
      <c r="CY111" s="123">
        <v>0</v>
      </c>
      <c r="CZ111" s="123">
        <v>3</v>
      </c>
      <c r="DA111" s="123">
        <v>1</v>
      </c>
      <c r="DB111" s="123">
        <v>0</v>
      </c>
      <c r="DC111" s="123">
        <v>0</v>
      </c>
      <c r="DD111" s="123">
        <v>0</v>
      </c>
      <c r="DE111" s="123">
        <v>0</v>
      </c>
      <c r="DF111" s="123">
        <v>0</v>
      </c>
      <c r="DG111" s="123">
        <v>0</v>
      </c>
      <c r="DH111" s="123">
        <v>0</v>
      </c>
      <c r="DI111" s="123">
        <v>0</v>
      </c>
      <c r="DJ111" s="123">
        <v>0</v>
      </c>
      <c r="DK111" s="123">
        <v>0</v>
      </c>
      <c r="DL111" s="123">
        <v>0</v>
      </c>
      <c r="DM111" s="123">
        <v>0</v>
      </c>
      <c r="DN111" s="123">
        <v>10</v>
      </c>
      <c r="DO111" s="123">
        <v>4</v>
      </c>
      <c r="DP111" s="123">
        <v>0</v>
      </c>
      <c r="DQ111" s="123">
        <v>118</v>
      </c>
      <c r="DR111" s="123">
        <v>5</v>
      </c>
      <c r="DS111" s="123">
        <v>869</v>
      </c>
      <c r="DT111" s="123">
        <v>0</v>
      </c>
      <c r="DU111" s="123">
        <v>0</v>
      </c>
      <c r="DV111" s="123">
        <v>0</v>
      </c>
      <c r="DW111" s="123">
        <v>0</v>
      </c>
      <c r="DX111" s="123">
        <v>60</v>
      </c>
      <c r="DY111" s="123">
        <v>1</v>
      </c>
      <c r="DZ111" s="142" t="s">
        <v>2105</v>
      </c>
      <c r="EA111" s="123">
        <v>1</v>
      </c>
      <c r="EB111" s="142" t="s">
        <v>973</v>
      </c>
      <c r="EC111" s="142" t="s">
        <v>973</v>
      </c>
      <c r="ED111" s="123">
        <v>1</v>
      </c>
      <c r="EE111" s="123">
        <v>1</v>
      </c>
      <c r="EF111" s="123">
        <v>1</v>
      </c>
      <c r="EG111" s="142" t="s">
        <v>973</v>
      </c>
      <c r="EH111" s="142" t="s">
        <v>973</v>
      </c>
      <c r="EI111" s="44">
        <v>43437</v>
      </c>
      <c r="EJ111" s="44">
        <v>472.65</v>
      </c>
      <c r="EK111" s="44">
        <v>41</v>
      </c>
    </row>
    <row r="112" spans="1:141" s="145" customFormat="1" ht="60" x14ac:dyDescent="0.2">
      <c r="A112" s="142" t="s">
        <v>435</v>
      </c>
      <c r="B112" s="142" t="s">
        <v>451</v>
      </c>
      <c r="C112" s="123">
        <v>1</v>
      </c>
      <c r="D112" s="142" t="s">
        <v>450</v>
      </c>
      <c r="E112" s="142" t="s">
        <v>2106</v>
      </c>
      <c r="F112" s="142" t="s">
        <v>2107</v>
      </c>
      <c r="G112" s="142">
        <v>41030</v>
      </c>
      <c r="H112" s="142" t="s">
        <v>451</v>
      </c>
      <c r="I112" s="142" t="s">
        <v>2108</v>
      </c>
      <c r="J112" s="142" t="s">
        <v>2109</v>
      </c>
      <c r="K112" s="142" t="s">
        <v>1411</v>
      </c>
      <c r="L112" s="142" t="s">
        <v>941</v>
      </c>
      <c r="M112" s="142" t="s">
        <v>2110</v>
      </c>
      <c r="N112" s="142" t="s">
        <v>2111</v>
      </c>
      <c r="O112" s="142"/>
      <c r="P112" s="142">
        <v>416571130</v>
      </c>
      <c r="Q112" s="142" t="s">
        <v>2112</v>
      </c>
      <c r="R112" s="142" t="s">
        <v>1180</v>
      </c>
      <c r="S112" s="142" t="s">
        <v>1748</v>
      </c>
      <c r="T112" s="142" t="s">
        <v>2113</v>
      </c>
      <c r="U112" s="142"/>
      <c r="V112" s="142">
        <v>416571132</v>
      </c>
      <c r="W112" s="142" t="s">
        <v>2114</v>
      </c>
      <c r="X112" s="123">
        <v>2</v>
      </c>
      <c r="Y112" s="123">
        <v>0</v>
      </c>
      <c r="Z112" s="123">
        <v>2</v>
      </c>
      <c r="AA112" s="143">
        <v>2</v>
      </c>
      <c r="AB112" s="143">
        <v>0</v>
      </c>
      <c r="AC112" s="143">
        <v>2</v>
      </c>
      <c r="AD112" s="144" t="s">
        <v>945</v>
      </c>
      <c r="AE112" s="123">
        <v>2</v>
      </c>
      <c r="AF112" s="144" t="s">
        <v>945</v>
      </c>
      <c r="AG112" s="123">
        <v>0</v>
      </c>
      <c r="AH112" s="123">
        <v>0</v>
      </c>
      <c r="AI112" s="123">
        <v>1</v>
      </c>
      <c r="AJ112" s="123">
        <v>1</v>
      </c>
      <c r="AK112" s="123">
        <v>2</v>
      </c>
      <c r="AL112" s="144" t="s">
        <v>945</v>
      </c>
      <c r="AM112" s="123">
        <v>0</v>
      </c>
      <c r="AN112" s="123">
        <v>0</v>
      </c>
      <c r="AO112" s="123">
        <v>2</v>
      </c>
      <c r="AP112" s="123">
        <v>2</v>
      </c>
      <c r="AQ112" s="144" t="s">
        <v>945</v>
      </c>
      <c r="AR112" s="123">
        <v>0</v>
      </c>
      <c r="AS112" s="123">
        <v>0</v>
      </c>
      <c r="AT112" s="123">
        <v>0</v>
      </c>
      <c r="AU112" s="123">
        <v>2</v>
      </c>
      <c r="AV112" s="123">
        <v>0</v>
      </c>
      <c r="AW112" s="123">
        <v>0</v>
      </c>
      <c r="AX112" s="123">
        <v>2</v>
      </c>
      <c r="AY112" s="144" t="s">
        <v>945</v>
      </c>
      <c r="AZ112" s="123">
        <v>0</v>
      </c>
      <c r="BA112" s="123">
        <v>1</v>
      </c>
      <c r="BB112" s="123">
        <v>0</v>
      </c>
      <c r="BC112" s="123">
        <v>1</v>
      </c>
      <c r="BD112" s="123">
        <v>0</v>
      </c>
      <c r="BE112" s="123">
        <v>56</v>
      </c>
      <c r="BF112" s="123">
        <v>1</v>
      </c>
      <c r="BG112" s="123">
        <v>0</v>
      </c>
      <c r="BH112" s="123">
        <v>3</v>
      </c>
      <c r="BI112" s="123">
        <v>0</v>
      </c>
      <c r="BJ112" s="123">
        <v>0</v>
      </c>
      <c r="BK112" s="123">
        <v>0</v>
      </c>
      <c r="BL112" s="123">
        <v>28</v>
      </c>
      <c r="BM112" s="123">
        <v>0</v>
      </c>
      <c r="BN112" s="123">
        <v>2</v>
      </c>
      <c r="BO112" s="123">
        <v>0</v>
      </c>
      <c r="BP112" s="123">
        <v>1</v>
      </c>
      <c r="BQ112" s="123">
        <v>0</v>
      </c>
      <c r="BR112" s="123">
        <v>0</v>
      </c>
      <c r="BS112" s="123">
        <v>0</v>
      </c>
      <c r="BT112" s="123">
        <v>2</v>
      </c>
      <c r="BU112" s="123">
        <v>0</v>
      </c>
      <c r="BV112" s="123">
        <v>0</v>
      </c>
      <c r="BW112" s="123">
        <v>0</v>
      </c>
      <c r="BX112" s="123">
        <v>0</v>
      </c>
      <c r="BY112" s="123">
        <v>0</v>
      </c>
      <c r="BZ112" s="123">
        <v>0</v>
      </c>
      <c r="CA112" s="123">
        <v>0</v>
      </c>
      <c r="CB112" s="123">
        <v>0</v>
      </c>
      <c r="CC112" s="123">
        <v>0</v>
      </c>
      <c r="CD112" s="123">
        <v>2</v>
      </c>
      <c r="CE112" s="123">
        <v>0</v>
      </c>
      <c r="CF112" s="123">
        <v>12</v>
      </c>
      <c r="CG112" s="123">
        <v>0</v>
      </c>
      <c r="CH112" s="123">
        <v>0</v>
      </c>
      <c r="CI112" s="123">
        <v>2</v>
      </c>
      <c r="CJ112" s="123">
        <v>1</v>
      </c>
      <c r="CK112" s="123">
        <v>0</v>
      </c>
      <c r="CL112" s="123">
        <v>0</v>
      </c>
      <c r="CM112" s="123">
        <v>0</v>
      </c>
      <c r="CN112" s="123">
        <v>0</v>
      </c>
      <c r="CO112" s="123">
        <v>0</v>
      </c>
      <c r="CP112" s="123">
        <v>0</v>
      </c>
      <c r="CQ112" s="123">
        <v>0</v>
      </c>
      <c r="CR112" s="123">
        <v>0</v>
      </c>
      <c r="CS112" s="123">
        <v>0</v>
      </c>
      <c r="CT112" s="123">
        <v>0</v>
      </c>
      <c r="CU112" s="123">
        <v>0</v>
      </c>
      <c r="CV112" s="123">
        <v>0</v>
      </c>
      <c r="CW112" s="123">
        <v>0</v>
      </c>
      <c r="CX112" s="123">
        <v>0</v>
      </c>
      <c r="CY112" s="123">
        <v>0</v>
      </c>
      <c r="CZ112" s="123">
        <v>14</v>
      </c>
      <c r="DA112" s="123">
        <v>0</v>
      </c>
      <c r="DB112" s="123">
        <v>0</v>
      </c>
      <c r="DC112" s="123">
        <v>0</v>
      </c>
      <c r="DD112" s="123">
        <v>0</v>
      </c>
      <c r="DE112" s="123">
        <v>0</v>
      </c>
      <c r="DF112" s="123">
        <v>0</v>
      </c>
      <c r="DG112" s="123">
        <v>0</v>
      </c>
      <c r="DH112" s="123">
        <v>1</v>
      </c>
      <c r="DI112" s="123">
        <v>0</v>
      </c>
      <c r="DJ112" s="123">
        <v>0</v>
      </c>
      <c r="DK112" s="123">
        <v>0</v>
      </c>
      <c r="DL112" s="123">
        <v>0</v>
      </c>
      <c r="DM112" s="123">
        <v>0</v>
      </c>
      <c r="DN112" s="123">
        <v>4</v>
      </c>
      <c r="DO112" s="123">
        <v>0</v>
      </c>
      <c r="DP112" s="123">
        <v>1</v>
      </c>
      <c r="DQ112" s="123">
        <v>69</v>
      </c>
      <c r="DR112" s="123">
        <v>3</v>
      </c>
      <c r="DS112" s="123">
        <v>207</v>
      </c>
      <c r="DT112" s="123">
        <v>0</v>
      </c>
      <c r="DU112" s="123">
        <v>0</v>
      </c>
      <c r="DV112" s="123">
        <v>0</v>
      </c>
      <c r="DW112" s="123">
        <v>0</v>
      </c>
      <c r="DX112" s="123">
        <v>40</v>
      </c>
      <c r="DY112" s="123">
        <v>1</v>
      </c>
      <c r="DZ112" s="142" t="s">
        <v>2115</v>
      </c>
      <c r="EA112" s="123">
        <v>3</v>
      </c>
      <c r="EB112" s="142" t="s">
        <v>2116</v>
      </c>
      <c r="EC112" s="142" t="s">
        <v>2117</v>
      </c>
      <c r="ED112" s="123">
        <v>1</v>
      </c>
      <c r="EE112" s="123">
        <v>1</v>
      </c>
      <c r="EF112" s="123">
        <v>1</v>
      </c>
      <c r="EG112" s="142"/>
      <c r="EH112" s="142" t="s">
        <v>2118</v>
      </c>
      <c r="EI112" s="44">
        <v>27445</v>
      </c>
      <c r="EJ112" s="44">
        <v>261.61</v>
      </c>
      <c r="EK112" s="44">
        <v>32</v>
      </c>
    </row>
    <row r="113" spans="1:141" s="145" customFormat="1" ht="24" x14ac:dyDescent="0.2">
      <c r="A113" s="142" t="s">
        <v>435</v>
      </c>
      <c r="B113" s="142" t="s">
        <v>453</v>
      </c>
      <c r="C113" s="123">
        <v>1</v>
      </c>
      <c r="D113" s="142" t="s">
        <v>452</v>
      </c>
      <c r="E113" s="142" t="s">
        <v>2119</v>
      </c>
      <c r="F113" s="142" t="s">
        <v>2120</v>
      </c>
      <c r="G113" s="142">
        <v>43469</v>
      </c>
      <c r="H113" s="142" t="s">
        <v>453</v>
      </c>
      <c r="I113" s="142" t="s">
        <v>2121</v>
      </c>
      <c r="J113" s="142" t="s">
        <v>2122</v>
      </c>
      <c r="K113" s="142" t="s">
        <v>2123</v>
      </c>
      <c r="L113" s="142" t="s">
        <v>941</v>
      </c>
      <c r="M113" s="142" t="s">
        <v>2124</v>
      </c>
      <c r="N113" s="142" t="s">
        <v>2125</v>
      </c>
      <c r="O113" s="142" t="s">
        <v>973</v>
      </c>
      <c r="P113" s="142">
        <v>476448312</v>
      </c>
      <c r="Q113" s="142" t="s">
        <v>2126</v>
      </c>
      <c r="R113" s="142"/>
      <c r="S113" s="142"/>
      <c r="T113" s="142"/>
      <c r="U113" s="142"/>
      <c r="V113" s="142"/>
      <c r="W113" s="142"/>
      <c r="X113" s="123">
        <v>2</v>
      </c>
      <c r="Y113" s="123">
        <v>1</v>
      </c>
      <c r="Z113" s="123">
        <v>3</v>
      </c>
      <c r="AA113" s="143">
        <v>1.2</v>
      </c>
      <c r="AB113" s="143">
        <v>0.1</v>
      </c>
      <c r="AC113" s="143">
        <v>1.3</v>
      </c>
      <c r="AD113" s="144" t="s">
        <v>945</v>
      </c>
      <c r="AE113" s="123">
        <v>2</v>
      </c>
      <c r="AF113" s="144" t="s">
        <v>945</v>
      </c>
      <c r="AG113" s="123">
        <v>0</v>
      </c>
      <c r="AH113" s="123">
        <v>0</v>
      </c>
      <c r="AI113" s="123">
        <v>0</v>
      </c>
      <c r="AJ113" s="123">
        <v>2</v>
      </c>
      <c r="AK113" s="123">
        <v>2</v>
      </c>
      <c r="AL113" s="144" t="s">
        <v>945</v>
      </c>
      <c r="AM113" s="123">
        <v>2</v>
      </c>
      <c r="AN113" s="123">
        <v>0</v>
      </c>
      <c r="AO113" s="123">
        <v>0</v>
      </c>
      <c r="AP113" s="123">
        <v>2</v>
      </c>
      <c r="AQ113" s="144" t="s">
        <v>945</v>
      </c>
      <c r="AR113" s="123">
        <v>0</v>
      </c>
      <c r="AS113" s="123">
        <v>0</v>
      </c>
      <c r="AT113" s="123">
        <v>0</v>
      </c>
      <c r="AU113" s="123">
        <v>2</v>
      </c>
      <c r="AV113" s="123">
        <v>0</v>
      </c>
      <c r="AW113" s="123">
        <v>0</v>
      </c>
      <c r="AX113" s="123">
        <v>2</v>
      </c>
      <c r="AY113" s="144" t="s">
        <v>945</v>
      </c>
      <c r="AZ113" s="123">
        <v>1</v>
      </c>
      <c r="BA113" s="123">
        <v>1</v>
      </c>
      <c r="BB113" s="123">
        <v>1</v>
      </c>
      <c r="BC113" s="123">
        <v>1</v>
      </c>
      <c r="BD113" s="123">
        <v>0</v>
      </c>
      <c r="BE113" s="123">
        <v>26</v>
      </c>
      <c r="BF113" s="123">
        <v>0</v>
      </c>
      <c r="BG113" s="123">
        <v>0</v>
      </c>
      <c r="BH113" s="123">
        <v>1</v>
      </c>
      <c r="BI113" s="123">
        <v>0</v>
      </c>
      <c r="BJ113" s="123">
        <v>0</v>
      </c>
      <c r="BK113" s="123">
        <v>3</v>
      </c>
      <c r="BL113" s="123">
        <v>13</v>
      </c>
      <c r="BM113" s="123">
        <v>0</v>
      </c>
      <c r="BN113" s="123">
        <v>0</v>
      </c>
      <c r="BO113" s="123">
        <v>0</v>
      </c>
      <c r="BP113" s="123">
        <v>0</v>
      </c>
      <c r="BQ113" s="123">
        <v>3</v>
      </c>
      <c r="BR113" s="123">
        <v>2</v>
      </c>
      <c r="BS113" s="123">
        <v>0</v>
      </c>
      <c r="BT113" s="123">
        <v>0</v>
      </c>
      <c r="BU113" s="123">
        <v>0</v>
      </c>
      <c r="BV113" s="123">
        <v>0</v>
      </c>
      <c r="BW113" s="123">
        <v>0</v>
      </c>
      <c r="BX113" s="123">
        <v>0</v>
      </c>
      <c r="BY113" s="123">
        <v>0</v>
      </c>
      <c r="BZ113" s="123">
        <v>0</v>
      </c>
      <c r="CA113" s="123">
        <v>0</v>
      </c>
      <c r="CB113" s="123">
        <v>0</v>
      </c>
      <c r="CC113" s="123">
        <v>0</v>
      </c>
      <c r="CD113" s="123">
        <v>0</v>
      </c>
      <c r="CE113" s="123">
        <v>0</v>
      </c>
      <c r="CF113" s="123">
        <v>4</v>
      </c>
      <c r="CG113" s="123">
        <v>0</v>
      </c>
      <c r="CH113" s="123">
        <v>0</v>
      </c>
      <c r="CI113" s="123">
        <v>11</v>
      </c>
      <c r="CJ113" s="123">
        <v>0</v>
      </c>
      <c r="CK113" s="123">
        <v>3</v>
      </c>
      <c r="CL113" s="123">
        <v>0</v>
      </c>
      <c r="CM113" s="123">
        <v>0</v>
      </c>
      <c r="CN113" s="123">
        <v>0</v>
      </c>
      <c r="CO113" s="123">
        <v>0</v>
      </c>
      <c r="CP113" s="123">
        <v>0</v>
      </c>
      <c r="CQ113" s="123">
        <v>0</v>
      </c>
      <c r="CR113" s="123">
        <v>0</v>
      </c>
      <c r="CS113" s="123">
        <v>0</v>
      </c>
      <c r="CT113" s="123">
        <v>0</v>
      </c>
      <c r="CU113" s="123">
        <v>0</v>
      </c>
      <c r="CV113" s="123">
        <v>0</v>
      </c>
      <c r="CW113" s="123">
        <v>0</v>
      </c>
      <c r="CX113" s="123">
        <v>0</v>
      </c>
      <c r="CY113" s="123">
        <v>0</v>
      </c>
      <c r="CZ113" s="123">
        <v>0</v>
      </c>
      <c r="DA113" s="123">
        <v>0</v>
      </c>
      <c r="DB113" s="123">
        <v>0</v>
      </c>
      <c r="DC113" s="123">
        <v>0</v>
      </c>
      <c r="DD113" s="123">
        <v>0</v>
      </c>
      <c r="DE113" s="123">
        <v>0</v>
      </c>
      <c r="DF113" s="123">
        <v>0</v>
      </c>
      <c r="DG113" s="123">
        <v>0</v>
      </c>
      <c r="DH113" s="123">
        <v>1</v>
      </c>
      <c r="DI113" s="123">
        <v>2</v>
      </c>
      <c r="DJ113" s="123">
        <v>0</v>
      </c>
      <c r="DK113" s="123">
        <v>0</v>
      </c>
      <c r="DL113" s="123">
        <v>0</v>
      </c>
      <c r="DM113" s="123">
        <v>0</v>
      </c>
      <c r="DN113" s="123">
        <v>0</v>
      </c>
      <c r="DO113" s="123">
        <v>0</v>
      </c>
      <c r="DP113" s="123">
        <v>0</v>
      </c>
      <c r="DQ113" s="123">
        <v>36</v>
      </c>
      <c r="DR113" s="123">
        <v>0</v>
      </c>
      <c r="DS113" s="123">
        <v>157</v>
      </c>
      <c r="DT113" s="123">
        <v>0</v>
      </c>
      <c r="DU113" s="123"/>
      <c r="DV113" s="123">
        <v>0</v>
      </c>
      <c r="DW113" s="123">
        <v>0</v>
      </c>
      <c r="DX113" s="123">
        <v>50</v>
      </c>
      <c r="DY113" s="123">
        <v>0</v>
      </c>
      <c r="DZ113" s="142"/>
      <c r="EA113" s="123">
        <v>2</v>
      </c>
      <c r="EB113" s="142" t="s">
        <v>2127</v>
      </c>
      <c r="EC113" s="142" t="s">
        <v>2128</v>
      </c>
      <c r="ED113" s="123">
        <v>1</v>
      </c>
      <c r="EE113" s="123">
        <v>1</v>
      </c>
      <c r="EF113" s="123">
        <v>1</v>
      </c>
      <c r="EG113" s="142" t="s">
        <v>973</v>
      </c>
      <c r="EH113" s="142" t="s">
        <v>973</v>
      </c>
      <c r="EI113" s="44">
        <v>75647</v>
      </c>
      <c r="EJ113" s="44">
        <v>231.12</v>
      </c>
      <c r="EK113" s="44">
        <v>15</v>
      </c>
    </row>
    <row r="114" spans="1:141" s="145" customFormat="1" ht="24" x14ac:dyDescent="0.2">
      <c r="A114" s="142" t="s">
        <v>435</v>
      </c>
      <c r="B114" s="142" t="s">
        <v>455</v>
      </c>
      <c r="C114" s="123">
        <v>1</v>
      </c>
      <c r="D114" s="142" t="s">
        <v>454</v>
      </c>
      <c r="E114" s="142" t="s">
        <v>2129</v>
      </c>
      <c r="F114" s="142">
        <v>615</v>
      </c>
      <c r="G114" s="142">
        <v>44117</v>
      </c>
      <c r="H114" s="142" t="s">
        <v>455</v>
      </c>
      <c r="I114" s="142" t="s">
        <v>2130</v>
      </c>
      <c r="J114" s="142" t="s">
        <v>2131</v>
      </c>
      <c r="K114" s="142" t="s">
        <v>1411</v>
      </c>
      <c r="L114" s="142" t="s">
        <v>941</v>
      </c>
      <c r="M114" s="142" t="s">
        <v>1082</v>
      </c>
      <c r="N114" s="142" t="s">
        <v>2132</v>
      </c>
      <c r="O114" s="142"/>
      <c r="P114" s="142">
        <v>415237532</v>
      </c>
      <c r="Q114" s="142" t="s">
        <v>2133</v>
      </c>
      <c r="R114" s="142" t="s">
        <v>1122</v>
      </c>
      <c r="S114" s="142" t="s">
        <v>1549</v>
      </c>
      <c r="T114" s="142" t="s">
        <v>2134</v>
      </c>
      <c r="U114" s="142"/>
      <c r="V114" s="142">
        <v>415237531</v>
      </c>
      <c r="W114" s="142" t="s">
        <v>2135</v>
      </c>
      <c r="X114" s="123">
        <v>2</v>
      </c>
      <c r="Y114" s="123">
        <v>0</v>
      </c>
      <c r="Z114" s="123">
        <v>2</v>
      </c>
      <c r="AA114" s="143">
        <v>2</v>
      </c>
      <c r="AB114" s="143">
        <v>0</v>
      </c>
      <c r="AC114" s="143">
        <v>2</v>
      </c>
      <c r="AD114" s="144" t="s">
        <v>945</v>
      </c>
      <c r="AE114" s="123">
        <v>2</v>
      </c>
      <c r="AF114" s="144" t="s">
        <v>945</v>
      </c>
      <c r="AG114" s="123">
        <v>0</v>
      </c>
      <c r="AH114" s="123">
        <v>1</v>
      </c>
      <c r="AI114" s="123">
        <v>0</v>
      </c>
      <c r="AJ114" s="123">
        <v>1</v>
      </c>
      <c r="AK114" s="123">
        <v>2</v>
      </c>
      <c r="AL114" s="144" t="s">
        <v>945</v>
      </c>
      <c r="AM114" s="123">
        <v>0</v>
      </c>
      <c r="AN114" s="123">
        <v>0</v>
      </c>
      <c r="AO114" s="123">
        <v>2</v>
      </c>
      <c r="AP114" s="123">
        <v>2</v>
      </c>
      <c r="AQ114" s="144" t="s">
        <v>945</v>
      </c>
      <c r="AR114" s="123">
        <v>0</v>
      </c>
      <c r="AS114" s="123">
        <v>0</v>
      </c>
      <c r="AT114" s="123">
        <v>2</v>
      </c>
      <c r="AU114" s="123">
        <v>0</v>
      </c>
      <c r="AV114" s="123">
        <v>0</v>
      </c>
      <c r="AW114" s="123">
        <v>0</v>
      </c>
      <c r="AX114" s="123">
        <v>2</v>
      </c>
      <c r="AY114" s="144" t="s">
        <v>945</v>
      </c>
      <c r="AZ114" s="123">
        <v>1</v>
      </c>
      <c r="BA114" s="123">
        <v>1</v>
      </c>
      <c r="BB114" s="123">
        <v>0</v>
      </c>
      <c r="BC114" s="123">
        <v>1</v>
      </c>
      <c r="BD114" s="123">
        <v>5</v>
      </c>
      <c r="BE114" s="123">
        <v>28</v>
      </c>
      <c r="BF114" s="123">
        <v>0</v>
      </c>
      <c r="BG114" s="123">
        <v>0</v>
      </c>
      <c r="BH114" s="123">
        <v>0</v>
      </c>
      <c r="BI114" s="123">
        <v>0</v>
      </c>
      <c r="BJ114" s="123">
        <v>0</v>
      </c>
      <c r="BK114" s="123">
        <v>0</v>
      </c>
      <c r="BL114" s="123">
        <v>18</v>
      </c>
      <c r="BM114" s="123">
        <v>0</v>
      </c>
      <c r="BN114" s="123">
        <v>1</v>
      </c>
      <c r="BO114" s="123">
        <v>1</v>
      </c>
      <c r="BP114" s="123">
        <v>5</v>
      </c>
      <c r="BQ114" s="123">
        <v>1</v>
      </c>
      <c r="BR114" s="123">
        <v>0</v>
      </c>
      <c r="BS114" s="123">
        <v>0</v>
      </c>
      <c r="BT114" s="123">
        <v>2</v>
      </c>
      <c r="BU114" s="123">
        <v>0</v>
      </c>
      <c r="BV114" s="123">
        <v>0</v>
      </c>
      <c r="BW114" s="123">
        <v>0</v>
      </c>
      <c r="BX114" s="123">
        <v>0</v>
      </c>
      <c r="BY114" s="123">
        <v>0</v>
      </c>
      <c r="BZ114" s="123">
        <v>0</v>
      </c>
      <c r="CA114" s="123">
        <v>0</v>
      </c>
      <c r="CB114" s="123">
        <v>0</v>
      </c>
      <c r="CC114" s="123">
        <v>4</v>
      </c>
      <c r="CD114" s="123">
        <v>1</v>
      </c>
      <c r="CE114" s="123">
        <v>0</v>
      </c>
      <c r="CF114" s="123">
        <v>3</v>
      </c>
      <c r="CG114" s="123">
        <v>0</v>
      </c>
      <c r="CH114" s="123">
        <v>0</v>
      </c>
      <c r="CI114" s="123">
        <v>0</v>
      </c>
      <c r="CJ114" s="123">
        <v>0</v>
      </c>
      <c r="CK114" s="123">
        <v>1</v>
      </c>
      <c r="CL114" s="123">
        <v>0</v>
      </c>
      <c r="CM114" s="123">
        <v>0</v>
      </c>
      <c r="CN114" s="123">
        <v>0</v>
      </c>
      <c r="CO114" s="123">
        <v>0</v>
      </c>
      <c r="CP114" s="123">
        <v>0</v>
      </c>
      <c r="CQ114" s="123">
        <v>0</v>
      </c>
      <c r="CR114" s="123">
        <v>0</v>
      </c>
      <c r="CS114" s="123">
        <v>0</v>
      </c>
      <c r="CT114" s="123">
        <v>0</v>
      </c>
      <c r="CU114" s="123">
        <v>0</v>
      </c>
      <c r="CV114" s="123">
        <v>0</v>
      </c>
      <c r="CW114" s="123">
        <v>0</v>
      </c>
      <c r="CX114" s="123">
        <v>0</v>
      </c>
      <c r="CY114" s="123">
        <v>0</v>
      </c>
      <c r="CZ114" s="123">
        <v>4</v>
      </c>
      <c r="DA114" s="123">
        <v>4</v>
      </c>
      <c r="DB114" s="123">
        <v>0</v>
      </c>
      <c r="DC114" s="123">
        <v>0</v>
      </c>
      <c r="DD114" s="123">
        <v>0</v>
      </c>
      <c r="DE114" s="123">
        <v>3</v>
      </c>
      <c r="DF114" s="123">
        <v>0</v>
      </c>
      <c r="DG114" s="123">
        <v>0</v>
      </c>
      <c r="DH114" s="123">
        <v>0</v>
      </c>
      <c r="DI114" s="123">
        <v>0</v>
      </c>
      <c r="DJ114" s="123">
        <v>0</v>
      </c>
      <c r="DK114" s="123">
        <v>0</v>
      </c>
      <c r="DL114" s="123">
        <v>0</v>
      </c>
      <c r="DM114" s="123">
        <v>0</v>
      </c>
      <c r="DN114" s="123">
        <v>3</v>
      </c>
      <c r="DO114" s="123">
        <v>0</v>
      </c>
      <c r="DP114" s="123">
        <v>0</v>
      </c>
      <c r="DQ114" s="123">
        <v>167</v>
      </c>
      <c r="DR114" s="123">
        <v>5</v>
      </c>
      <c r="DS114" s="123">
        <v>306</v>
      </c>
      <c r="DT114" s="123"/>
      <c r="DU114" s="123"/>
      <c r="DV114" s="123">
        <v>0</v>
      </c>
      <c r="DW114" s="123">
        <v>0</v>
      </c>
      <c r="DX114" s="123">
        <v>80</v>
      </c>
      <c r="DY114" s="123">
        <v>1</v>
      </c>
      <c r="DZ114" s="142" t="s">
        <v>2136</v>
      </c>
      <c r="EA114" s="123">
        <v>2</v>
      </c>
      <c r="EB114" s="142" t="s">
        <v>2137</v>
      </c>
      <c r="EC114" s="142" t="s">
        <v>2138</v>
      </c>
      <c r="ED114" s="123">
        <v>0</v>
      </c>
      <c r="EE114" s="123">
        <v>1</v>
      </c>
      <c r="EF114" s="123">
        <v>1</v>
      </c>
      <c r="EG114" s="142"/>
      <c r="EH114" s="142"/>
      <c r="EI114" s="44">
        <v>15718</v>
      </c>
      <c r="EJ114" s="44">
        <v>340.97</v>
      </c>
      <c r="EK114" s="44">
        <v>11</v>
      </c>
    </row>
    <row r="115" spans="1:141" s="145" customFormat="1" ht="60" x14ac:dyDescent="0.2">
      <c r="A115" s="142" t="s">
        <v>435</v>
      </c>
      <c r="B115" s="142" t="s">
        <v>457</v>
      </c>
      <c r="C115" s="123">
        <v>1</v>
      </c>
      <c r="D115" s="142" t="s">
        <v>456</v>
      </c>
      <c r="E115" s="142" t="s">
        <v>2139</v>
      </c>
      <c r="F115" s="142">
        <v>21</v>
      </c>
      <c r="G115" s="142">
        <v>41321</v>
      </c>
      <c r="H115" s="142" t="s">
        <v>457</v>
      </c>
      <c r="I115" s="142" t="s">
        <v>2140</v>
      </c>
      <c r="J115" s="142" t="s">
        <v>2141</v>
      </c>
      <c r="K115" s="142" t="s">
        <v>1411</v>
      </c>
      <c r="L115" s="142" t="s">
        <v>941</v>
      </c>
      <c r="M115" s="142" t="s">
        <v>1315</v>
      </c>
      <c r="N115" s="142" t="s">
        <v>2142</v>
      </c>
      <c r="O115" s="142"/>
      <c r="P115" s="142">
        <v>416850183</v>
      </c>
      <c r="Q115" s="142" t="s">
        <v>2143</v>
      </c>
      <c r="R115" s="142"/>
      <c r="S115" s="142" t="s">
        <v>1072</v>
      </c>
      <c r="T115" s="142" t="s">
        <v>2144</v>
      </c>
      <c r="U115" s="142"/>
      <c r="V115" s="142">
        <v>416850179</v>
      </c>
      <c r="W115" s="142" t="s">
        <v>2145</v>
      </c>
      <c r="X115" s="123">
        <v>2</v>
      </c>
      <c r="Y115" s="123">
        <v>0</v>
      </c>
      <c r="Z115" s="123">
        <v>2</v>
      </c>
      <c r="AA115" s="143">
        <v>1.5</v>
      </c>
      <c r="AB115" s="143">
        <v>0</v>
      </c>
      <c r="AC115" s="143">
        <v>1.5</v>
      </c>
      <c r="AD115" s="144" t="s">
        <v>945</v>
      </c>
      <c r="AE115" s="123">
        <v>2</v>
      </c>
      <c r="AF115" s="144" t="s">
        <v>945</v>
      </c>
      <c r="AG115" s="123">
        <v>0</v>
      </c>
      <c r="AH115" s="123">
        <v>1</v>
      </c>
      <c r="AI115" s="123">
        <v>0</v>
      </c>
      <c r="AJ115" s="123">
        <v>1</v>
      </c>
      <c r="AK115" s="123">
        <v>2</v>
      </c>
      <c r="AL115" s="144" t="s">
        <v>945</v>
      </c>
      <c r="AM115" s="123">
        <v>0</v>
      </c>
      <c r="AN115" s="123">
        <v>1</v>
      </c>
      <c r="AO115" s="123">
        <v>1</v>
      </c>
      <c r="AP115" s="123">
        <v>2</v>
      </c>
      <c r="AQ115" s="144" t="s">
        <v>945</v>
      </c>
      <c r="AR115" s="123">
        <v>0</v>
      </c>
      <c r="AS115" s="123">
        <v>0</v>
      </c>
      <c r="AT115" s="123">
        <v>0</v>
      </c>
      <c r="AU115" s="123">
        <v>2</v>
      </c>
      <c r="AV115" s="123">
        <v>0</v>
      </c>
      <c r="AW115" s="123">
        <v>0</v>
      </c>
      <c r="AX115" s="123">
        <v>2</v>
      </c>
      <c r="AY115" s="144" t="s">
        <v>945</v>
      </c>
      <c r="AZ115" s="123">
        <v>1</v>
      </c>
      <c r="BA115" s="123">
        <v>1</v>
      </c>
      <c r="BB115" s="123">
        <v>1</v>
      </c>
      <c r="BC115" s="123">
        <v>1</v>
      </c>
      <c r="BD115" s="123">
        <v>1</v>
      </c>
      <c r="BE115" s="123">
        <v>43</v>
      </c>
      <c r="BF115" s="123">
        <v>0</v>
      </c>
      <c r="BG115" s="123">
        <v>0</v>
      </c>
      <c r="BH115" s="123">
        <v>2</v>
      </c>
      <c r="BI115" s="123">
        <v>0</v>
      </c>
      <c r="BJ115" s="123">
        <v>0</v>
      </c>
      <c r="BK115" s="123">
        <v>0</v>
      </c>
      <c r="BL115" s="123">
        <v>37</v>
      </c>
      <c r="BM115" s="123">
        <v>1</v>
      </c>
      <c r="BN115" s="123">
        <v>0</v>
      </c>
      <c r="BO115" s="123">
        <v>8</v>
      </c>
      <c r="BP115" s="123">
        <v>40</v>
      </c>
      <c r="BQ115" s="123">
        <v>0</v>
      </c>
      <c r="BR115" s="123">
        <v>1</v>
      </c>
      <c r="BS115" s="123">
        <v>0</v>
      </c>
      <c r="BT115" s="123">
        <v>2</v>
      </c>
      <c r="BU115" s="123">
        <v>0</v>
      </c>
      <c r="BV115" s="123">
        <v>0</v>
      </c>
      <c r="BW115" s="123">
        <v>0</v>
      </c>
      <c r="BX115" s="123">
        <v>0</v>
      </c>
      <c r="BY115" s="123">
        <v>0</v>
      </c>
      <c r="BZ115" s="123">
        <v>0</v>
      </c>
      <c r="CA115" s="123">
        <v>0</v>
      </c>
      <c r="CB115" s="123">
        <v>0</v>
      </c>
      <c r="CC115" s="123">
        <v>0</v>
      </c>
      <c r="CD115" s="123">
        <v>0</v>
      </c>
      <c r="CE115" s="123">
        <v>0</v>
      </c>
      <c r="CF115" s="123">
        <v>0</v>
      </c>
      <c r="CG115" s="123">
        <v>1</v>
      </c>
      <c r="CH115" s="123">
        <v>0</v>
      </c>
      <c r="CI115" s="123">
        <v>0</v>
      </c>
      <c r="CJ115" s="123">
        <v>1</v>
      </c>
      <c r="CK115" s="123">
        <v>0</v>
      </c>
      <c r="CL115" s="123">
        <v>0</v>
      </c>
      <c r="CM115" s="123">
        <v>0</v>
      </c>
      <c r="CN115" s="123">
        <v>0</v>
      </c>
      <c r="CO115" s="123">
        <v>0</v>
      </c>
      <c r="CP115" s="123">
        <v>0</v>
      </c>
      <c r="CQ115" s="123">
        <v>0</v>
      </c>
      <c r="CR115" s="123">
        <v>0</v>
      </c>
      <c r="CS115" s="123">
        <v>0</v>
      </c>
      <c r="CT115" s="123">
        <v>0</v>
      </c>
      <c r="CU115" s="123">
        <v>0</v>
      </c>
      <c r="CV115" s="123">
        <v>0</v>
      </c>
      <c r="CW115" s="123">
        <v>0</v>
      </c>
      <c r="CX115" s="123">
        <v>0</v>
      </c>
      <c r="CY115" s="123">
        <v>0</v>
      </c>
      <c r="CZ115" s="123">
        <v>1</v>
      </c>
      <c r="DA115" s="123">
        <v>0</v>
      </c>
      <c r="DB115" s="123">
        <v>0</v>
      </c>
      <c r="DC115" s="123">
        <v>0</v>
      </c>
      <c r="DD115" s="123">
        <v>0</v>
      </c>
      <c r="DE115" s="123">
        <v>0</v>
      </c>
      <c r="DF115" s="123">
        <v>0</v>
      </c>
      <c r="DG115" s="123">
        <v>0</v>
      </c>
      <c r="DH115" s="123">
        <v>0</v>
      </c>
      <c r="DI115" s="123">
        <v>0</v>
      </c>
      <c r="DJ115" s="123">
        <v>0</v>
      </c>
      <c r="DK115" s="123">
        <v>0</v>
      </c>
      <c r="DL115" s="123">
        <v>0</v>
      </c>
      <c r="DM115" s="123">
        <v>0</v>
      </c>
      <c r="DN115" s="123">
        <v>0</v>
      </c>
      <c r="DO115" s="123">
        <v>0</v>
      </c>
      <c r="DP115" s="123">
        <v>0</v>
      </c>
      <c r="DQ115" s="123">
        <v>70</v>
      </c>
      <c r="DR115" s="123">
        <v>1</v>
      </c>
      <c r="DS115" s="123">
        <v>498</v>
      </c>
      <c r="DT115" s="123">
        <v>0</v>
      </c>
      <c r="DU115" s="123">
        <v>0</v>
      </c>
      <c r="DV115" s="123">
        <v>1</v>
      </c>
      <c r="DW115" s="123">
        <v>0</v>
      </c>
      <c r="DX115" s="123">
        <v>45</v>
      </c>
      <c r="DY115" s="123">
        <v>1</v>
      </c>
      <c r="DZ115" s="142" t="s">
        <v>2146</v>
      </c>
      <c r="EA115" s="123">
        <v>3</v>
      </c>
      <c r="EB115" s="142" t="s">
        <v>2147</v>
      </c>
      <c r="EC115" s="142">
        <v>0</v>
      </c>
      <c r="ED115" s="123">
        <v>1</v>
      </c>
      <c r="EE115" s="123">
        <v>1</v>
      </c>
      <c r="EF115" s="123">
        <v>1</v>
      </c>
      <c r="EG115" s="142">
        <v>0</v>
      </c>
      <c r="EH115" s="142">
        <v>0</v>
      </c>
      <c r="EI115" s="44">
        <v>32529</v>
      </c>
      <c r="EJ115" s="44">
        <v>300.18</v>
      </c>
      <c r="EK115" s="44">
        <v>33</v>
      </c>
    </row>
    <row r="116" spans="1:141" s="145" customFormat="1" ht="84" x14ac:dyDescent="0.2">
      <c r="A116" s="142" t="s">
        <v>435</v>
      </c>
      <c r="B116" s="142" t="s">
        <v>459</v>
      </c>
      <c r="C116" s="123">
        <v>1</v>
      </c>
      <c r="D116" s="142" t="s">
        <v>458</v>
      </c>
      <c r="E116" s="142" t="s">
        <v>2148</v>
      </c>
      <c r="F116" s="142" t="s">
        <v>2149</v>
      </c>
      <c r="G116" s="142">
        <v>40801</v>
      </c>
      <c r="H116" s="142" t="s">
        <v>459</v>
      </c>
      <c r="I116" s="142" t="s">
        <v>2150</v>
      </c>
      <c r="J116" s="142" t="s">
        <v>2151</v>
      </c>
      <c r="K116" s="142" t="s">
        <v>1411</v>
      </c>
      <c r="L116" s="142" t="s">
        <v>941</v>
      </c>
      <c r="M116" s="142" t="s">
        <v>1528</v>
      </c>
      <c r="N116" s="142" t="s">
        <v>2152</v>
      </c>
      <c r="O116" s="142" t="s">
        <v>973</v>
      </c>
      <c r="P116" s="142" t="s">
        <v>2153</v>
      </c>
      <c r="Q116" s="142" t="s">
        <v>2154</v>
      </c>
      <c r="R116" s="142" t="s">
        <v>941</v>
      </c>
      <c r="S116" s="142" t="s">
        <v>1528</v>
      </c>
      <c r="T116" s="142" t="s">
        <v>2152</v>
      </c>
      <c r="U116" s="142" t="s">
        <v>973</v>
      </c>
      <c r="V116" s="142" t="s">
        <v>2153</v>
      </c>
      <c r="W116" s="142" t="s">
        <v>2154</v>
      </c>
      <c r="X116" s="123">
        <v>3</v>
      </c>
      <c r="Y116" s="123">
        <v>1</v>
      </c>
      <c r="Z116" s="123">
        <v>4</v>
      </c>
      <c r="AA116" s="143">
        <v>2.2000000000000002</v>
      </c>
      <c r="AB116" s="143">
        <v>0.6</v>
      </c>
      <c r="AC116" s="143">
        <v>2.8</v>
      </c>
      <c r="AD116" s="144" t="s">
        <v>945</v>
      </c>
      <c r="AE116" s="123">
        <v>3</v>
      </c>
      <c r="AF116" s="144" t="s">
        <v>945</v>
      </c>
      <c r="AG116" s="123">
        <v>0</v>
      </c>
      <c r="AH116" s="123">
        <v>1</v>
      </c>
      <c r="AI116" s="123">
        <v>1</v>
      </c>
      <c r="AJ116" s="123">
        <v>1</v>
      </c>
      <c r="AK116" s="123">
        <v>3</v>
      </c>
      <c r="AL116" s="144" t="s">
        <v>945</v>
      </c>
      <c r="AM116" s="123">
        <v>0</v>
      </c>
      <c r="AN116" s="123">
        <v>0</v>
      </c>
      <c r="AO116" s="123">
        <v>3</v>
      </c>
      <c r="AP116" s="123">
        <v>3</v>
      </c>
      <c r="AQ116" s="144" t="s">
        <v>945</v>
      </c>
      <c r="AR116" s="123">
        <v>0</v>
      </c>
      <c r="AS116" s="123">
        <v>0</v>
      </c>
      <c r="AT116" s="123">
        <v>0</v>
      </c>
      <c r="AU116" s="123">
        <v>0</v>
      </c>
      <c r="AV116" s="123">
        <v>3</v>
      </c>
      <c r="AW116" s="123">
        <v>0</v>
      </c>
      <c r="AX116" s="123">
        <v>3</v>
      </c>
      <c r="AY116" s="144" t="s">
        <v>945</v>
      </c>
      <c r="AZ116" s="123">
        <v>0</v>
      </c>
      <c r="BA116" s="123">
        <v>1</v>
      </c>
      <c r="BB116" s="123">
        <v>0</v>
      </c>
      <c r="BC116" s="123">
        <v>1</v>
      </c>
      <c r="BD116" s="123">
        <v>6</v>
      </c>
      <c r="BE116" s="123">
        <v>42</v>
      </c>
      <c r="BF116" s="123">
        <v>0</v>
      </c>
      <c r="BG116" s="123">
        <v>0</v>
      </c>
      <c r="BH116" s="123">
        <v>3</v>
      </c>
      <c r="BI116" s="123">
        <v>0</v>
      </c>
      <c r="BJ116" s="123">
        <v>0</v>
      </c>
      <c r="BK116" s="123">
        <v>0</v>
      </c>
      <c r="BL116" s="123">
        <v>30</v>
      </c>
      <c r="BM116" s="123">
        <v>1</v>
      </c>
      <c r="BN116" s="123">
        <v>0</v>
      </c>
      <c r="BO116" s="123">
        <v>0</v>
      </c>
      <c r="BP116" s="123">
        <v>14</v>
      </c>
      <c r="BQ116" s="123">
        <v>0</v>
      </c>
      <c r="BR116" s="123">
        <v>1</v>
      </c>
      <c r="BS116" s="123">
        <v>0</v>
      </c>
      <c r="BT116" s="123">
        <v>2</v>
      </c>
      <c r="BU116" s="123">
        <v>0</v>
      </c>
      <c r="BV116" s="123">
        <v>0</v>
      </c>
      <c r="BW116" s="123">
        <v>0</v>
      </c>
      <c r="BX116" s="123">
        <v>0</v>
      </c>
      <c r="BY116" s="123">
        <v>0</v>
      </c>
      <c r="BZ116" s="123">
        <v>0</v>
      </c>
      <c r="CA116" s="123">
        <v>0</v>
      </c>
      <c r="CB116" s="123">
        <v>0</v>
      </c>
      <c r="CC116" s="123">
        <v>0</v>
      </c>
      <c r="CD116" s="123">
        <v>0</v>
      </c>
      <c r="CE116" s="123">
        <v>0</v>
      </c>
      <c r="CF116" s="123">
        <v>2</v>
      </c>
      <c r="CG116" s="123">
        <v>0</v>
      </c>
      <c r="CH116" s="123">
        <v>1</v>
      </c>
      <c r="CI116" s="123">
        <v>8</v>
      </c>
      <c r="CJ116" s="123">
        <v>0</v>
      </c>
      <c r="CK116" s="123">
        <v>0</v>
      </c>
      <c r="CL116" s="123">
        <v>0</v>
      </c>
      <c r="CM116" s="123">
        <v>0</v>
      </c>
      <c r="CN116" s="123">
        <v>0</v>
      </c>
      <c r="CO116" s="123">
        <v>0</v>
      </c>
      <c r="CP116" s="123">
        <v>0</v>
      </c>
      <c r="CQ116" s="123">
        <v>0</v>
      </c>
      <c r="CR116" s="123">
        <v>0</v>
      </c>
      <c r="CS116" s="123">
        <v>0</v>
      </c>
      <c r="CT116" s="123">
        <v>0</v>
      </c>
      <c r="CU116" s="123">
        <v>0</v>
      </c>
      <c r="CV116" s="123">
        <v>0</v>
      </c>
      <c r="CW116" s="123">
        <v>0</v>
      </c>
      <c r="CX116" s="123">
        <v>0</v>
      </c>
      <c r="CY116" s="123">
        <v>0</v>
      </c>
      <c r="CZ116" s="123">
        <v>0</v>
      </c>
      <c r="DA116" s="123">
        <v>0</v>
      </c>
      <c r="DB116" s="123">
        <v>0</v>
      </c>
      <c r="DC116" s="123">
        <v>0</v>
      </c>
      <c r="DD116" s="123">
        <v>0</v>
      </c>
      <c r="DE116" s="123">
        <v>0</v>
      </c>
      <c r="DF116" s="123">
        <v>0</v>
      </c>
      <c r="DG116" s="123">
        <v>0</v>
      </c>
      <c r="DH116" s="123">
        <v>0</v>
      </c>
      <c r="DI116" s="123">
        <v>0</v>
      </c>
      <c r="DJ116" s="123">
        <v>0</v>
      </c>
      <c r="DK116" s="123">
        <v>0</v>
      </c>
      <c r="DL116" s="123">
        <v>0</v>
      </c>
      <c r="DM116" s="123">
        <v>0</v>
      </c>
      <c r="DN116" s="123">
        <v>0</v>
      </c>
      <c r="DO116" s="123">
        <v>0</v>
      </c>
      <c r="DP116" s="123">
        <v>0</v>
      </c>
      <c r="DQ116" s="123">
        <v>114</v>
      </c>
      <c r="DR116" s="123">
        <v>1</v>
      </c>
      <c r="DS116" s="123">
        <v>537</v>
      </c>
      <c r="DT116" s="123">
        <v>0</v>
      </c>
      <c r="DU116" s="123">
        <v>0</v>
      </c>
      <c r="DV116" s="123">
        <v>0</v>
      </c>
      <c r="DW116" s="123">
        <v>0</v>
      </c>
      <c r="DX116" s="123">
        <v>28</v>
      </c>
      <c r="DY116" s="123">
        <v>1</v>
      </c>
      <c r="DZ116" s="142" t="s">
        <v>2155</v>
      </c>
      <c r="EA116" s="123">
        <v>2</v>
      </c>
      <c r="EB116" s="142" t="s">
        <v>2156</v>
      </c>
      <c r="EC116" s="142" t="s">
        <v>2157</v>
      </c>
      <c r="ED116" s="123">
        <v>1</v>
      </c>
      <c r="EE116" s="123">
        <v>1</v>
      </c>
      <c r="EF116" s="123">
        <v>1</v>
      </c>
      <c r="EG116" s="142" t="s">
        <v>973</v>
      </c>
      <c r="EH116" s="142" t="s">
        <v>2158</v>
      </c>
      <c r="EI116" s="44">
        <v>33161</v>
      </c>
      <c r="EJ116" s="44">
        <v>266.19</v>
      </c>
      <c r="EK116" s="44">
        <v>12</v>
      </c>
    </row>
    <row r="117" spans="1:141" s="145" customFormat="1" ht="24" x14ac:dyDescent="0.2">
      <c r="A117" s="142" t="s">
        <v>435</v>
      </c>
      <c r="B117" s="142" t="s">
        <v>461</v>
      </c>
      <c r="C117" s="123">
        <v>1</v>
      </c>
      <c r="D117" s="142" t="s">
        <v>460</v>
      </c>
      <c r="E117" s="142" t="s">
        <v>1927</v>
      </c>
      <c r="F117" s="142" t="s">
        <v>933</v>
      </c>
      <c r="G117" s="142">
        <v>41595</v>
      </c>
      <c r="H117" s="142" t="s">
        <v>2159</v>
      </c>
      <c r="I117" s="142" t="s">
        <v>2160</v>
      </c>
      <c r="J117" s="142" t="s">
        <v>2161</v>
      </c>
      <c r="K117" s="142" t="s">
        <v>2162</v>
      </c>
      <c r="L117" s="142" t="s">
        <v>1180</v>
      </c>
      <c r="M117" s="142" t="s">
        <v>1455</v>
      </c>
      <c r="N117" s="142" t="s">
        <v>2163</v>
      </c>
      <c r="O117" s="142"/>
      <c r="P117" s="142">
        <v>417510902</v>
      </c>
      <c r="Q117" s="142" t="s">
        <v>2164</v>
      </c>
      <c r="R117" s="142" t="s">
        <v>1180</v>
      </c>
      <c r="S117" s="142" t="s">
        <v>1455</v>
      </c>
      <c r="T117" s="142" t="s">
        <v>2163</v>
      </c>
      <c r="U117" s="142"/>
      <c r="V117" s="142">
        <v>417510902</v>
      </c>
      <c r="W117" s="142" t="s">
        <v>2164</v>
      </c>
      <c r="X117" s="123">
        <v>3</v>
      </c>
      <c r="Y117" s="123">
        <v>0</v>
      </c>
      <c r="Z117" s="123">
        <v>3</v>
      </c>
      <c r="AA117" s="143">
        <v>3</v>
      </c>
      <c r="AB117" s="143">
        <v>0</v>
      </c>
      <c r="AC117" s="143">
        <v>3</v>
      </c>
      <c r="AD117" s="144" t="s">
        <v>945</v>
      </c>
      <c r="AE117" s="123">
        <v>3</v>
      </c>
      <c r="AF117" s="144" t="s">
        <v>945</v>
      </c>
      <c r="AG117" s="123">
        <v>0</v>
      </c>
      <c r="AH117" s="123">
        <v>1</v>
      </c>
      <c r="AI117" s="123">
        <v>1</v>
      </c>
      <c r="AJ117" s="123">
        <v>1</v>
      </c>
      <c r="AK117" s="123">
        <v>3</v>
      </c>
      <c r="AL117" s="144" t="s">
        <v>945</v>
      </c>
      <c r="AM117" s="123">
        <v>1</v>
      </c>
      <c r="AN117" s="123">
        <v>1</v>
      </c>
      <c r="AO117" s="123">
        <v>1</v>
      </c>
      <c r="AP117" s="123">
        <v>3</v>
      </c>
      <c r="AQ117" s="144" t="s">
        <v>945</v>
      </c>
      <c r="AR117" s="123">
        <v>0</v>
      </c>
      <c r="AS117" s="123">
        <v>0</v>
      </c>
      <c r="AT117" s="123">
        <v>3</v>
      </c>
      <c r="AU117" s="123">
        <v>0</v>
      </c>
      <c r="AV117" s="123">
        <v>0</v>
      </c>
      <c r="AW117" s="123">
        <v>0</v>
      </c>
      <c r="AX117" s="123">
        <v>3</v>
      </c>
      <c r="AY117" s="144" t="s">
        <v>945</v>
      </c>
      <c r="AZ117" s="123">
        <v>0</v>
      </c>
      <c r="BA117" s="123">
        <v>1</v>
      </c>
      <c r="BB117" s="123">
        <v>0</v>
      </c>
      <c r="BC117" s="123">
        <v>1</v>
      </c>
      <c r="BD117" s="123">
        <v>16</v>
      </c>
      <c r="BE117" s="123">
        <v>79</v>
      </c>
      <c r="BF117" s="123">
        <v>0</v>
      </c>
      <c r="BG117" s="123">
        <v>0</v>
      </c>
      <c r="BH117" s="123">
        <v>1</v>
      </c>
      <c r="BI117" s="123">
        <v>0</v>
      </c>
      <c r="BJ117" s="123">
        <v>0</v>
      </c>
      <c r="BK117" s="123">
        <v>7</v>
      </c>
      <c r="BL117" s="123">
        <v>31</v>
      </c>
      <c r="BM117" s="123">
        <v>2</v>
      </c>
      <c r="BN117" s="123">
        <v>0</v>
      </c>
      <c r="BO117" s="123">
        <v>0</v>
      </c>
      <c r="BP117" s="123">
        <v>5</v>
      </c>
      <c r="BQ117" s="123">
        <v>0</v>
      </c>
      <c r="BR117" s="123">
        <v>0</v>
      </c>
      <c r="BS117" s="123">
        <v>0</v>
      </c>
      <c r="BT117" s="123">
        <v>6</v>
      </c>
      <c r="BU117" s="123">
        <v>0</v>
      </c>
      <c r="BV117" s="123">
        <v>0</v>
      </c>
      <c r="BW117" s="123">
        <v>0</v>
      </c>
      <c r="BX117" s="123">
        <v>0</v>
      </c>
      <c r="BY117" s="123">
        <v>0</v>
      </c>
      <c r="BZ117" s="123">
        <v>0</v>
      </c>
      <c r="CA117" s="123">
        <v>0</v>
      </c>
      <c r="CB117" s="123">
        <v>0</v>
      </c>
      <c r="CC117" s="123">
        <v>0</v>
      </c>
      <c r="CD117" s="123">
        <v>0</v>
      </c>
      <c r="CE117" s="123">
        <v>0</v>
      </c>
      <c r="CF117" s="123">
        <v>0</v>
      </c>
      <c r="CG117" s="123">
        <v>0</v>
      </c>
      <c r="CH117" s="123">
        <v>0</v>
      </c>
      <c r="CI117" s="123">
        <v>5</v>
      </c>
      <c r="CJ117" s="123">
        <v>1</v>
      </c>
      <c r="CK117" s="123">
        <v>0</v>
      </c>
      <c r="CL117" s="123">
        <v>0</v>
      </c>
      <c r="CM117" s="123">
        <v>0</v>
      </c>
      <c r="CN117" s="123">
        <v>0</v>
      </c>
      <c r="CO117" s="123">
        <v>0</v>
      </c>
      <c r="CP117" s="123">
        <v>0</v>
      </c>
      <c r="CQ117" s="123">
        <v>0</v>
      </c>
      <c r="CR117" s="123">
        <v>0</v>
      </c>
      <c r="CS117" s="123">
        <v>0</v>
      </c>
      <c r="CT117" s="123">
        <v>0</v>
      </c>
      <c r="CU117" s="123">
        <v>0</v>
      </c>
      <c r="CV117" s="123">
        <v>0</v>
      </c>
      <c r="CW117" s="123">
        <v>0</v>
      </c>
      <c r="CX117" s="123">
        <v>0</v>
      </c>
      <c r="CY117" s="123">
        <v>0</v>
      </c>
      <c r="CZ117" s="123">
        <v>8</v>
      </c>
      <c r="DA117" s="123">
        <v>0</v>
      </c>
      <c r="DB117" s="123">
        <v>0</v>
      </c>
      <c r="DC117" s="123">
        <v>0</v>
      </c>
      <c r="DD117" s="123">
        <v>0</v>
      </c>
      <c r="DE117" s="123">
        <v>0</v>
      </c>
      <c r="DF117" s="123">
        <v>0</v>
      </c>
      <c r="DG117" s="123">
        <v>0</v>
      </c>
      <c r="DH117" s="123">
        <v>0</v>
      </c>
      <c r="DI117" s="123">
        <v>1</v>
      </c>
      <c r="DJ117" s="123">
        <v>0</v>
      </c>
      <c r="DK117" s="123">
        <v>0</v>
      </c>
      <c r="DL117" s="123">
        <v>0</v>
      </c>
      <c r="DM117" s="123">
        <v>0</v>
      </c>
      <c r="DN117" s="123">
        <v>2</v>
      </c>
      <c r="DO117" s="123">
        <v>0</v>
      </c>
      <c r="DP117" s="123">
        <v>0</v>
      </c>
      <c r="DQ117" s="123">
        <v>125</v>
      </c>
      <c r="DR117" s="123">
        <v>2</v>
      </c>
      <c r="DS117" s="123">
        <v>1157</v>
      </c>
      <c r="DT117" s="123">
        <v>0</v>
      </c>
      <c r="DU117" s="123">
        <v>0</v>
      </c>
      <c r="DV117" s="123">
        <v>0</v>
      </c>
      <c r="DW117" s="123">
        <v>0</v>
      </c>
      <c r="DX117" s="123">
        <v>60</v>
      </c>
      <c r="DY117" s="123">
        <v>1</v>
      </c>
      <c r="DZ117" s="142" t="s">
        <v>2165</v>
      </c>
      <c r="EA117" s="123">
        <v>3</v>
      </c>
      <c r="EB117" s="142" t="s">
        <v>2166</v>
      </c>
      <c r="EC117" s="142" t="s">
        <v>2167</v>
      </c>
      <c r="ED117" s="123">
        <v>1</v>
      </c>
      <c r="EE117" s="123">
        <v>0</v>
      </c>
      <c r="EF117" s="123">
        <v>1</v>
      </c>
      <c r="EG117" s="142">
        <v>0</v>
      </c>
      <c r="EH117" s="142" t="s">
        <v>2168</v>
      </c>
      <c r="EI117" s="44">
        <v>106321</v>
      </c>
      <c r="EJ117" s="44">
        <v>345.34</v>
      </c>
      <c r="EK117" s="44">
        <v>26</v>
      </c>
    </row>
    <row r="118" spans="1:141" s="145" customFormat="1" ht="96" x14ac:dyDescent="0.2">
      <c r="A118" s="142" t="s">
        <v>435</v>
      </c>
      <c r="B118" s="142" t="s">
        <v>463</v>
      </c>
      <c r="C118" s="123">
        <v>1</v>
      </c>
      <c r="D118" s="142" t="s">
        <v>462</v>
      </c>
      <c r="E118" s="142" t="s">
        <v>1010</v>
      </c>
      <c r="F118" s="142" t="s">
        <v>2169</v>
      </c>
      <c r="G118" s="142">
        <v>40100</v>
      </c>
      <c r="H118" s="142" t="s">
        <v>463</v>
      </c>
      <c r="I118" s="142" t="s">
        <v>2170</v>
      </c>
      <c r="J118" s="142" t="s">
        <v>2171</v>
      </c>
      <c r="K118" s="142" t="s">
        <v>1411</v>
      </c>
      <c r="L118" s="142" t="s">
        <v>1180</v>
      </c>
      <c r="M118" s="142" t="s">
        <v>2172</v>
      </c>
      <c r="N118" s="142" t="s">
        <v>2173</v>
      </c>
      <c r="O118" s="142"/>
      <c r="P118" s="142">
        <v>475271742</v>
      </c>
      <c r="Q118" s="142" t="s">
        <v>2174</v>
      </c>
      <c r="R118" s="142" t="s">
        <v>941</v>
      </c>
      <c r="S118" s="142" t="s">
        <v>2175</v>
      </c>
      <c r="T118" s="142" t="s">
        <v>2176</v>
      </c>
      <c r="U118" s="142"/>
      <c r="V118" s="142">
        <v>475271710</v>
      </c>
      <c r="W118" s="142" t="s">
        <v>2177</v>
      </c>
      <c r="X118" s="123">
        <v>6</v>
      </c>
      <c r="Y118" s="123">
        <v>0</v>
      </c>
      <c r="Z118" s="123">
        <v>6</v>
      </c>
      <c r="AA118" s="143">
        <v>6</v>
      </c>
      <c r="AB118" s="143">
        <v>0</v>
      </c>
      <c r="AC118" s="143">
        <v>6</v>
      </c>
      <c r="AD118" s="144" t="s">
        <v>945</v>
      </c>
      <c r="AE118" s="123">
        <v>6</v>
      </c>
      <c r="AF118" s="144" t="s">
        <v>945</v>
      </c>
      <c r="AG118" s="123">
        <v>0</v>
      </c>
      <c r="AH118" s="123">
        <v>3</v>
      </c>
      <c r="AI118" s="123">
        <v>2</v>
      </c>
      <c r="AJ118" s="123">
        <v>1</v>
      </c>
      <c r="AK118" s="123">
        <v>6</v>
      </c>
      <c r="AL118" s="144" t="s">
        <v>945</v>
      </c>
      <c r="AM118" s="123">
        <v>0</v>
      </c>
      <c r="AN118" s="123">
        <v>2</v>
      </c>
      <c r="AO118" s="123">
        <v>4</v>
      </c>
      <c r="AP118" s="123">
        <v>6</v>
      </c>
      <c r="AQ118" s="144" t="s">
        <v>945</v>
      </c>
      <c r="AR118" s="123">
        <v>0</v>
      </c>
      <c r="AS118" s="123">
        <v>0</v>
      </c>
      <c r="AT118" s="123">
        <v>0</v>
      </c>
      <c r="AU118" s="123">
        <v>5</v>
      </c>
      <c r="AV118" s="123">
        <v>1</v>
      </c>
      <c r="AW118" s="123">
        <v>0</v>
      </c>
      <c r="AX118" s="123">
        <v>6</v>
      </c>
      <c r="AY118" s="144" t="s">
        <v>945</v>
      </c>
      <c r="AZ118" s="123">
        <v>0</v>
      </c>
      <c r="BA118" s="123">
        <v>1</v>
      </c>
      <c r="BB118" s="123">
        <v>0</v>
      </c>
      <c r="BC118" s="123">
        <v>1</v>
      </c>
      <c r="BD118" s="123">
        <v>38</v>
      </c>
      <c r="BE118" s="123">
        <v>122</v>
      </c>
      <c r="BF118" s="123">
        <v>0</v>
      </c>
      <c r="BG118" s="123">
        <v>0</v>
      </c>
      <c r="BH118" s="123">
        <v>15</v>
      </c>
      <c r="BI118" s="123">
        <v>0</v>
      </c>
      <c r="BJ118" s="123">
        <v>0</v>
      </c>
      <c r="BK118" s="123">
        <v>77</v>
      </c>
      <c r="BL118" s="123">
        <v>6</v>
      </c>
      <c r="BM118" s="123">
        <v>0</v>
      </c>
      <c r="BN118" s="123">
        <v>3</v>
      </c>
      <c r="BO118" s="123">
        <v>8</v>
      </c>
      <c r="BP118" s="123">
        <v>5</v>
      </c>
      <c r="BQ118" s="123">
        <v>3</v>
      </c>
      <c r="BR118" s="123">
        <v>5</v>
      </c>
      <c r="BS118" s="123">
        <v>5</v>
      </c>
      <c r="BT118" s="123">
        <v>9</v>
      </c>
      <c r="BU118" s="123">
        <v>0</v>
      </c>
      <c r="BV118" s="123">
        <v>0</v>
      </c>
      <c r="BW118" s="123">
        <v>12</v>
      </c>
      <c r="BX118" s="123">
        <v>0</v>
      </c>
      <c r="BY118" s="123">
        <v>0</v>
      </c>
      <c r="BZ118" s="123">
        <v>0</v>
      </c>
      <c r="CA118" s="123">
        <v>0</v>
      </c>
      <c r="CB118" s="123">
        <v>0</v>
      </c>
      <c r="CC118" s="123">
        <v>0</v>
      </c>
      <c r="CD118" s="123">
        <v>0</v>
      </c>
      <c r="CE118" s="123">
        <v>0</v>
      </c>
      <c r="CF118" s="123">
        <v>4</v>
      </c>
      <c r="CG118" s="123">
        <v>0</v>
      </c>
      <c r="CH118" s="123">
        <v>0</v>
      </c>
      <c r="CI118" s="123">
        <v>18</v>
      </c>
      <c r="CJ118" s="123">
        <v>0</v>
      </c>
      <c r="CK118" s="123">
        <v>1</v>
      </c>
      <c r="CL118" s="123">
        <v>0</v>
      </c>
      <c r="CM118" s="123">
        <v>0</v>
      </c>
      <c r="CN118" s="123">
        <v>0</v>
      </c>
      <c r="CO118" s="123">
        <v>0</v>
      </c>
      <c r="CP118" s="123">
        <v>0</v>
      </c>
      <c r="CQ118" s="123">
        <v>0</v>
      </c>
      <c r="CR118" s="123">
        <v>0</v>
      </c>
      <c r="CS118" s="123">
        <v>0</v>
      </c>
      <c r="CT118" s="123">
        <v>0</v>
      </c>
      <c r="CU118" s="123">
        <v>0</v>
      </c>
      <c r="CV118" s="123">
        <v>0</v>
      </c>
      <c r="CW118" s="123">
        <v>0</v>
      </c>
      <c r="CX118" s="123">
        <v>0</v>
      </c>
      <c r="CY118" s="123">
        <v>0</v>
      </c>
      <c r="CZ118" s="123">
        <v>97</v>
      </c>
      <c r="DA118" s="123">
        <v>97</v>
      </c>
      <c r="DB118" s="123">
        <v>0</v>
      </c>
      <c r="DC118" s="123">
        <v>0</v>
      </c>
      <c r="DD118" s="123">
        <v>0</v>
      </c>
      <c r="DE118" s="123">
        <v>0</v>
      </c>
      <c r="DF118" s="123">
        <v>0</v>
      </c>
      <c r="DG118" s="123">
        <v>0</v>
      </c>
      <c r="DH118" s="123">
        <v>0</v>
      </c>
      <c r="DI118" s="123">
        <v>0</v>
      </c>
      <c r="DJ118" s="123">
        <v>0</v>
      </c>
      <c r="DK118" s="123">
        <v>0</v>
      </c>
      <c r="DL118" s="123">
        <v>0</v>
      </c>
      <c r="DM118" s="123">
        <v>0</v>
      </c>
      <c r="DN118" s="123">
        <v>3</v>
      </c>
      <c r="DO118" s="123">
        <v>0</v>
      </c>
      <c r="DP118" s="123">
        <v>0</v>
      </c>
      <c r="DQ118" s="123">
        <v>242</v>
      </c>
      <c r="DR118" s="123">
        <v>8</v>
      </c>
      <c r="DS118" s="123">
        <v>1120</v>
      </c>
      <c r="DT118" s="123">
        <v>0</v>
      </c>
      <c r="DU118" s="123">
        <v>0</v>
      </c>
      <c r="DV118" s="123">
        <v>0</v>
      </c>
      <c r="DW118" s="123">
        <v>0</v>
      </c>
      <c r="DX118" s="123">
        <v>30</v>
      </c>
      <c r="DY118" s="123">
        <v>1</v>
      </c>
      <c r="DZ118" s="142" t="s">
        <v>2178</v>
      </c>
      <c r="EA118" s="123">
        <v>3</v>
      </c>
      <c r="EB118" s="142" t="s">
        <v>2179</v>
      </c>
      <c r="EC118" s="142" t="s">
        <v>2180</v>
      </c>
      <c r="ED118" s="123">
        <v>1</v>
      </c>
      <c r="EE118" s="123">
        <v>1</v>
      </c>
      <c r="EF118" s="123">
        <v>1</v>
      </c>
      <c r="EG118" s="142" t="s">
        <v>2181</v>
      </c>
      <c r="EH118" s="142" t="s">
        <v>2182</v>
      </c>
      <c r="EI118" s="44">
        <v>119512</v>
      </c>
      <c r="EJ118" s="44">
        <v>404.74</v>
      </c>
      <c r="EK118" s="44">
        <v>23</v>
      </c>
    </row>
    <row r="119" spans="1:141" s="145" customFormat="1" ht="24" x14ac:dyDescent="0.2">
      <c r="A119" s="142" t="s">
        <v>435</v>
      </c>
      <c r="B119" s="142" t="s">
        <v>465</v>
      </c>
      <c r="C119" s="123">
        <v>1</v>
      </c>
      <c r="D119" s="142" t="s">
        <v>464</v>
      </c>
      <c r="E119" s="142" t="s">
        <v>2183</v>
      </c>
      <c r="F119" s="142">
        <v>470</v>
      </c>
      <c r="G119" s="142">
        <v>40747</v>
      </c>
      <c r="H119" s="142" t="s">
        <v>465</v>
      </c>
      <c r="I119" s="142" t="s">
        <v>2184</v>
      </c>
      <c r="J119" s="142" t="s">
        <v>2185</v>
      </c>
      <c r="K119" s="142" t="s">
        <v>1411</v>
      </c>
      <c r="L119" s="142" t="s">
        <v>941</v>
      </c>
      <c r="M119" s="142" t="s">
        <v>2186</v>
      </c>
      <c r="N119" s="142" t="s">
        <v>2187</v>
      </c>
      <c r="O119" s="142"/>
      <c r="P119" s="142">
        <v>417545150</v>
      </c>
      <c r="Q119" s="142" t="s">
        <v>2188</v>
      </c>
      <c r="R119" s="142"/>
      <c r="S119" s="142" t="s">
        <v>2189</v>
      </c>
      <c r="T119" s="142" t="s">
        <v>2190</v>
      </c>
      <c r="U119" s="142"/>
      <c r="V119" s="142">
        <v>417545150</v>
      </c>
      <c r="W119" s="142" t="s">
        <v>2191</v>
      </c>
      <c r="X119" s="123">
        <v>2</v>
      </c>
      <c r="Y119" s="123">
        <v>0</v>
      </c>
      <c r="Z119" s="123">
        <v>2</v>
      </c>
      <c r="AA119" s="143">
        <v>1.2</v>
      </c>
      <c r="AB119" s="143">
        <v>0.8</v>
      </c>
      <c r="AC119" s="143">
        <v>2</v>
      </c>
      <c r="AD119" s="144" t="s">
        <v>945</v>
      </c>
      <c r="AE119" s="123">
        <v>2</v>
      </c>
      <c r="AF119" s="144" t="s">
        <v>945</v>
      </c>
      <c r="AG119" s="123">
        <v>0</v>
      </c>
      <c r="AH119" s="123">
        <v>1</v>
      </c>
      <c r="AI119" s="123">
        <v>0</v>
      </c>
      <c r="AJ119" s="123">
        <v>1</v>
      </c>
      <c r="AK119" s="123">
        <v>2</v>
      </c>
      <c r="AL119" s="144" t="s">
        <v>945</v>
      </c>
      <c r="AM119" s="123">
        <v>0</v>
      </c>
      <c r="AN119" s="123">
        <v>0</v>
      </c>
      <c r="AO119" s="123">
        <v>2</v>
      </c>
      <c r="AP119" s="123">
        <v>2</v>
      </c>
      <c r="AQ119" s="144" t="s">
        <v>945</v>
      </c>
      <c r="AR119" s="123">
        <v>0</v>
      </c>
      <c r="AS119" s="123">
        <v>0</v>
      </c>
      <c r="AT119" s="123">
        <v>1</v>
      </c>
      <c r="AU119" s="123">
        <v>0</v>
      </c>
      <c r="AV119" s="123">
        <v>1</v>
      </c>
      <c r="AW119" s="123">
        <v>0</v>
      </c>
      <c r="AX119" s="123">
        <v>2</v>
      </c>
      <c r="AY119" s="144" t="s">
        <v>945</v>
      </c>
      <c r="AZ119" s="123">
        <v>1</v>
      </c>
      <c r="BA119" s="123">
        <v>1</v>
      </c>
      <c r="BB119" s="123">
        <v>0</v>
      </c>
      <c r="BC119" s="123">
        <v>1</v>
      </c>
      <c r="BD119" s="123">
        <v>1</v>
      </c>
      <c r="BE119" s="123">
        <v>45</v>
      </c>
      <c r="BF119" s="123">
        <v>0</v>
      </c>
      <c r="BG119" s="123">
        <v>0</v>
      </c>
      <c r="BH119" s="123">
        <v>2</v>
      </c>
      <c r="BI119" s="123">
        <v>2</v>
      </c>
      <c r="BJ119" s="123">
        <v>0</v>
      </c>
      <c r="BK119" s="123">
        <v>0</v>
      </c>
      <c r="BL119" s="123">
        <v>23</v>
      </c>
      <c r="BM119" s="123">
        <v>0</v>
      </c>
      <c r="BN119" s="123">
        <v>0</v>
      </c>
      <c r="BO119" s="123">
        <v>4</v>
      </c>
      <c r="BP119" s="123">
        <v>6</v>
      </c>
      <c r="BQ119" s="123">
        <v>0</v>
      </c>
      <c r="BR119" s="123">
        <v>1</v>
      </c>
      <c r="BS119" s="123">
        <v>0</v>
      </c>
      <c r="BT119" s="123">
        <v>2</v>
      </c>
      <c r="BU119" s="123">
        <v>0</v>
      </c>
      <c r="BV119" s="123">
        <v>0</v>
      </c>
      <c r="BW119" s="123">
        <v>2</v>
      </c>
      <c r="BX119" s="123">
        <v>0</v>
      </c>
      <c r="BY119" s="123">
        <v>0</v>
      </c>
      <c r="BZ119" s="123">
        <v>6</v>
      </c>
      <c r="CA119" s="123">
        <v>0</v>
      </c>
      <c r="CB119" s="123">
        <v>0</v>
      </c>
      <c r="CC119" s="123">
        <v>0</v>
      </c>
      <c r="CD119" s="123">
        <v>1</v>
      </c>
      <c r="CE119" s="123">
        <v>0</v>
      </c>
      <c r="CF119" s="123">
        <v>0</v>
      </c>
      <c r="CG119" s="123">
        <v>0</v>
      </c>
      <c r="CH119" s="123">
        <v>0</v>
      </c>
      <c r="CI119" s="123">
        <v>1</v>
      </c>
      <c r="CJ119" s="123">
        <v>0</v>
      </c>
      <c r="CK119" s="123">
        <v>0</v>
      </c>
      <c r="CL119" s="123">
        <v>0</v>
      </c>
      <c r="CM119" s="123">
        <v>0</v>
      </c>
      <c r="CN119" s="123">
        <v>0</v>
      </c>
      <c r="CO119" s="123">
        <v>0</v>
      </c>
      <c r="CP119" s="123">
        <v>0</v>
      </c>
      <c r="CQ119" s="123">
        <v>0</v>
      </c>
      <c r="CR119" s="123">
        <v>0</v>
      </c>
      <c r="CS119" s="123">
        <v>0</v>
      </c>
      <c r="CT119" s="123">
        <v>0</v>
      </c>
      <c r="CU119" s="123">
        <v>0</v>
      </c>
      <c r="CV119" s="123">
        <v>0</v>
      </c>
      <c r="CW119" s="123">
        <v>0</v>
      </c>
      <c r="CX119" s="123">
        <v>0</v>
      </c>
      <c r="CY119" s="123">
        <v>0</v>
      </c>
      <c r="CZ119" s="123">
        <v>12</v>
      </c>
      <c r="DA119" s="123">
        <v>0</v>
      </c>
      <c r="DB119" s="123">
        <v>0</v>
      </c>
      <c r="DC119" s="123">
        <v>0</v>
      </c>
      <c r="DD119" s="123">
        <v>0</v>
      </c>
      <c r="DE119" s="123">
        <v>0</v>
      </c>
      <c r="DF119" s="123">
        <v>0</v>
      </c>
      <c r="DG119" s="123">
        <v>0</v>
      </c>
      <c r="DH119" s="123">
        <v>0</v>
      </c>
      <c r="DI119" s="123">
        <v>0</v>
      </c>
      <c r="DJ119" s="123">
        <v>0</v>
      </c>
      <c r="DK119" s="123">
        <v>0</v>
      </c>
      <c r="DL119" s="123">
        <v>0</v>
      </c>
      <c r="DM119" s="123">
        <v>0</v>
      </c>
      <c r="DN119" s="123">
        <v>0</v>
      </c>
      <c r="DO119" s="123">
        <v>0</v>
      </c>
      <c r="DP119" s="123">
        <v>0</v>
      </c>
      <c r="DQ119" s="123">
        <v>121</v>
      </c>
      <c r="DR119" s="123">
        <v>14</v>
      </c>
      <c r="DS119" s="123">
        <v>117</v>
      </c>
      <c r="DT119" s="123">
        <v>0</v>
      </c>
      <c r="DU119" s="123">
        <v>0</v>
      </c>
      <c r="DV119" s="123">
        <v>0</v>
      </c>
      <c r="DW119" s="123">
        <v>0</v>
      </c>
      <c r="DX119" s="123">
        <v>40</v>
      </c>
      <c r="DY119" s="123">
        <v>1</v>
      </c>
      <c r="DZ119" s="142" t="s">
        <v>2192</v>
      </c>
      <c r="EA119" s="123">
        <v>1</v>
      </c>
      <c r="EB119" s="142" t="s">
        <v>2193</v>
      </c>
      <c r="EC119" s="142" t="s">
        <v>2194</v>
      </c>
      <c r="ED119" s="123">
        <v>1</v>
      </c>
      <c r="EE119" s="123">
        <v>1</v>
      </c>
      <c r="EF119" s="123">
        <v>1</v>
      </c>
      <c r="EG119" s="142" t="s">
        <v>2195</v>
      </c>
      <c r="EH119" s="142" t="s">
        <v>2196</v>
      </c>
      <c r="EI119" s="44">
        <v>20250</v>
      </c>
      <c r="EJ119" s="44">
        <v>88.85</v>
      </c>
      <c r="EK119" s="44">
        <v>6</v>
      </c>
    </row>
    <row r="120" spans="1:141" s="145" customFormat="1" ht="72" x14ac:dyDescent="0.2">
      <c r="A120" s="142" t="s">
        <v>435</v>
      </c>
      <c r="B120" s="142" t="s">
        <v>467</v>
      </c>
      <c r="C120" s="123">
        <v>1</v>
      </c>
      <c r="D120" s="142" t="s">
        <v>466</v>
      </c>
      <c r="E120" s="142" t="s">
        <v>2197</v>
      </c>
      <c r="F120" s="142">
        <v>1</v>
      </c>
      <c r="G120" s="142">
        <v>43801</v>
      </c>
      <c r="H120" s="142" t="s">
        <v>467</v>
      </c>
      <c r="I120" s="142" t="s">
        <v>2198</v>
      </c>
      <c r="J120" s="142" t="s">
        <v>2199</v>
      </c>
      <c r="K120" s="142" t="s">
        <v>2200</v>
      </c>
      <c r="L120" s="142" t="s">
        <v>1180</v>
      </c>
      <c r="M120" s="142" t="s">
        <v>1290</v>
      </c>
      <c r="N120" s="142" t="s">
        <v>2201</v>
      </c>
      <c r="O120" s="142"/>
      <c r="P120" s="142">
        <v>415736490</v>
      </c>
      <c r="Q120" s="142" t="s">
        <v>2202</v>
      </c>
      <c r="R120" s="142"/>
      <c r="S120" s="142" t="s">
        <v>1177</v>
      </c>
      <c r="T120" s="142" t="s">
        <v>2203</v>
      </c>
      <c r="U120" s="142"/>
      <c r="V120" s="142">
        <v>415736452</v>
      </c>
      <c r="W120" s="142" t="s">
        <v>2204</v>
      </c>
      <c r="X120" s="123">
        <v>3</v>
      </c>
      <c r="Y120" s="123">
        <v>0</v>
      </c>
      <c r="Z120" s="123">
        <v>3</v>
      </c>
      <c r="AA120" s="143">
        <v>3</v>
      </c>
      <c r="AB120" s="143">
        <v>0</v>
      </c>
      <c r="AC120" s="143">
        <v>3</v>
      </c>
      <c r="AD120" s="144" t="s">
        <v>945</v>
      </c>
      <c r="AE120" s="123">
        <v>3</v>
      </c>
      <c r="AF120" s="144" t="s">
        <v>945</v>
      </c>
      <c r="AG120" s="123">
        <v>0</v>
      </c>
      <c r="AH120" s="123">
        <v>2</v>
      </c>
      <c r="AI120" s="123">
        <v>1</v>
      </c>
      <c r="AJ120" s="123">
        <v>0</v>
      </c>
      <c r="AK120" s="123">
        <v>3</v>
      </c>
      <c r="AL120" s="144" t="s">
        <v>945</v>
      </c>
      <c r="AM120" s="123">
        <v>0</v>
      </c>
      <c r="AN120" s="123">
        <v>0</v>
      </c>
      <c r="AO120" s="123">
        <v>3</v>
      </c>
      <c r="AP120" s="123">
        <v>3</v>
      </c>
      <c r="AQ120" s="144" t="s">
        <v>945</v>
      </c>
      <c r="AR120" s="123">
        <v>0</v>
      </c>
      <c r="AS120" s="123">
        <v>0</v>
      </c>
      <c r="AT120" s="123">
        <v>0</v>
      </c>
      <c r="AU120" s="123">
        <v>2</v>
      </c>
      <c r="AV120" s="123">
        <v>0</v>
      </c>
      <c r="AW120" s="123">
        <v>1</v>
      </c>
      <c r="AX120" s="123">
        <v>3</v>
      </c>
      <c r="AY120" s="144" t="s">
        <v>945</v>
      </c>
      <c r="AZ120" s="123">
        <v>1</v>
      </c>
      <c r="BA120" s="123">
        <v>1</v>
      </c>
      <c r="BB120" s="123">
        <v>1</v>
      </c>
      <c r="BC120" s="123">
        <v>1</v>
      </c>
      <c r="BD120" s="123">
        <v>0</v>
      </c>
      <c r="BE120" s="123">
        <v>36</v>
      </c>
      <c r="BF120" s="123">
        <v>0</v>
      </c>
      <c r="BG120" s="123">
        <v>0</v>
      </c>
      <c r="BH120" s="123">
        <v>4</v>
      </c>
      <c r="BI120" s="123">
        <v>0</v>
      </c>
      <c r="BJ120" s="123">
        <v>0</v>
      </c>
      <c r="BK120" s="123">
        <v>0</v>
      </c>
      <c r="BL120" s="123">
        <v>23</v>
      </c>
      <c r="BM120" s="123">
        <v>0</v>
      </c>
      <c r="BN120" s="123">
        <v>0</v>
      </c>
      <c r="BO120" s="123">
        <v>1</v>
      </c>
      <c r="BP120" s="123">
        <v>0</v>
      </c>
      <c r="BQ120" s="123">
        <v>0</v>
      </c>
      <c r="BR120" s="123">
        <v>0</v>
      </c>
      <c r="BS120" s="123">
        <v>0</v>
      </c>
      <c r="BT120" s="123">
        <v>1</v>
      </c>
      <c r="BU120" s="123">
        <v>0</v>
      </c>
      <c r="BV120" s="123">
        <v>0</v>
      </c>
      <c r="BW120" s="123">
        <v>0</v>
      </c>
      <c r="BX120" s="123">
        <v>0</v>
      </c>
      <c r="BY120" s="123">
        <v>0</v>
      </c>
      <c r="BZ120" s="123">
        <v>0</v>
      </c>
      <c r="CA120" s="123">
        <v>0</v>
      </c>
      <c r="CB120" s="123">
        <v>0</v>
      </c>
      <c r="CC120" s="123">
        <v>0</v>
      </c>
      <c r="CD120" s="123">
        <v>0</v>
      </c>
      <c r="CE120" s="123">
        <v>0</v>
      </c>
      <c r="CF120" s="123">
        <v>0</v>
      </c>
      <c r="CG120" s="123">
        <v>0</v>
      </c>
      <c r="CH120" s="123">
        <v>0</v>
      </c>
      <c r="CI120" s="123">
        <v>2</v>
      </c>
      <c r="CJ120" s="123">
        <v>0</v>
      </c>
      <c r="CK120" s="123">
        <v>0</v>
      </c>
      <c r="CL120" s="123">
        <v>0</v>
      </c>
      <c r="CM120" s="123">
        <v>0</v>
      </c>
      <c r="CN120" s="123">
        <v>0</v>
      </c>
      <c r="CO120" s="123">
        <v>0</v>
      </c>
      <c r="CP120" s="123">
        <v>0</v>
      </c>
      <c r="CQ120" s="123">
        <v>0</v>
      </c>
      <c r="CR120" s="123">
        <v>0</v>
      </c>
      <c r="CS120" s="123">
        <v>0</v>
      </c>
      <c r="CT120" s="123">
        <v>0</v>
      </c>
      <c r="CU120" s="123">
        <v>0</v>
      </c>
      <c r="CV120" s="123">
        <v>0</v>
      </c>
      <c r="CW120" s="123">
        <v>0</v>
      </c>
      <c r="CX120" s="123">
        <v>0</v>
      </c>
      <c r="CY120" s="123">
        <v>0</v>
      </c>
      <c r="CZ120" s="123">
        <v>0</v>
      </c>
      <c r="DA120" s="123">
        <v>0</v>
      </c>
      <c r="DB120" s="123">
        <v>0</v>
      </c>
      <c r="DC120" s="123">
        <v>0</v>
      </c>
      <c r="DD120" s="123">
        <v>0</v>
      </c>
      <c r="DE120" s="123">
        <v>0</v>
      </c>
      <c r="DF120" s="123">
        <v>0</v>
      </c>
      <c r="DG120" s="123">
        <v>0</v>
      </c>
      <c r="DH120" s="123">
        <v>0</v>
      </c>
      <c r="DI120" s="123">
        <v>0</v>
      </c>
      <c r="DJ120" s="123">
        <v>0</v>
      </c>
      <c r="DK120" s="123">
        <v>0</v>
      </c>
      <c r="DL120" s="123">
        <v>0</v>
      </c>
      <c r="DM120" s="123">
        <v>0</v>
      </c>
      <c r="DN120" s="123">
        <v>2</v>
      </c>
      <c r="DO120" s="123">
        <v>0</v>
      </c>
      <c r="DP120" s="123">
        <v>0</v>
      </c>
      <c r="DQ120" s="123">
        <v>56</v>
      </c>
      <c r="DR120" s="123">
        <v>0</v>
      </c>
      <c r="DS120" s="123">
        <v>325</v>
      </c>
      <c r="DT120" s="123">
        <v>0</v>
      </c>
      <c r="DU120" s="123">
        <v>0</v>
      </c>
      <c r="DV120" s="123">
        <v>0</v>
      </c>
      <c r="DW120" s="123">
        <v>0</v>
      </c>
      <c r="DX120" s="123">
        <v>30</v>
      </c>
      <c r="DY120" s="123">
        <v>0</v>
      </c>
      <c r="DZ120" s="142"/>
      <c r="EA120" s="123">
        <v>2</v>
      </c>
      <c r="EB120" s="142" t="s">
        <v>2205</v>
      </c>
      <c r="EC120" s="142" t="s">
        <v>2206</v>
      </c>
      <c r="ED120" s="123">
        <v>1</v>
      </c>
      <c r="EE120" s="123">
        <v>1</v>
      </c>
      <c r="EF120" s="123">
        <v>1</v>
      </c>
      <c r="EG120" s="142"/>
      <c r="EH120" s="142" t="s">
        <v>2207</v>
      </c>
      <c r="EI120" s="44">
        <v>27261</v>
      </c>
      <c r="EJ120" s="44">
        <v>307.36</v>
      </c>
      <c r="EK120" s="44">
        <v>18</v>
      </c>
    </row>
    <row r="121" spans="1:141" s="145" customFormat="1" ht="36" x14ac:dyDescent="0.2">
      <c r="A121" s="142" t="s">
        <v>217</v>
      </c>
      <c r="B121" s="142" t="s">
        <v>219</v>
      </c>
      <c r="C121" s="123">
        <v>1</v>
      </c>
      <c r="D121" s="142" t="s">
        <v>218</v>
      </c>
      <c r="E121" s="142" t="s">
        <v>1611</v>
      </c>
      <c r="F121" s="142" t="s">
        <v>1652</v>
      </c>
      <c r="G121" s="142">
        <v>47036</v>
      </c>
      <c r="H121" s="142" t="s">
        <v>219</v>
      </c>
      <c r="I121" s="142" t="s">
        <v>2208</v>
      </c>
      <c r="J121" s="142" t="s">
        <v>2209</v>
      </c>
      <c r="K121" s="142" t="s">
        <v>1411</v>
      </c>
      <c r="L121" s="142" t="s">
        <v>937</v>
      </c>
      <c r="M121" s="142" t="s">
        <v>2210</v>
      </c>
      <c r="N121" s="142" t="s">
        <v>2211</v>
      </c>
      <c r="O121" s="142" t="s">
        <v>973</v>
      </c>
      <c r="P121" s="142">
        <v>487881217</v>
      </c>
      <c r="Q121" s="142" t="s">
        <v>2212</v>
      </c>
      <c r="R121" s="142" t="s">
        <v>941</v>
      </c>
      <c r="S121" s="142" t="s">
        <v>2213</v>
      </c>
      <c r="T121" s="142" t="s">
        <v>2214</v>
      </c>
      <c r="U121" s="142"/>
      <c r="V121" s="142">
        <v>487881136</v>
      </c>
      <c r="W121" s="142" t="s">
        <v>2215</v>
      </c>
      <c r="X121" s="123">
        <v>3</v>
      </c>
      <c r="Y121" s="123">
        <v>0</v>
      </c>
      <c r="Z121" s="123">
        <v>3</v>
      </c>
      <c r="AA121" s="143">
        <v>3</v>
      </c>
      <c r="AB121" s="143">
        <v>0</v>
      </c>
      <c r="AC121" s="143">
        <v>3</v>
      </c>
      <c r="AD121" s="144" t="s">
        <v>945</v>
      </c>
      <c r="AE121" s="123">
        <v>3</v>
      </c>
      <c r="AF121" s="144" t="s">
        <v>945</v>
      </c>
      <c r="AG121" s="123">
        <v>0</v>
      </c>
      <c r="AH121" s="123">
        <v>1</v>
      </c>
      <c r="AI121" s="123">
        <v>1</v>
      </c>
      <c r="AJ121" s="123">
        <v>1</v>
      </c>
      <c r="AK121" s="123">
        <v>3</v>
      </c>
      <c r="AL121" s="144" t="s">
        <v>945</v>
      </c>
      <c r="AM121" s="123">
        <v>1</v>
      </c>
      <c r="AN121" s="123">
        <v>1</v>
      </c>
      <c r="AO121" s="123">
        <v>1</v>
      </c>
      <c r="AP121" s="123">
        <v>3</v>
      </c>
      <c r="AQ121" s="144" t="s">
        <v>945</v>
      </c>
      <c r="AR121" s="123">
        <v>0</v>
      </c>
      <c r="AS121" s="123">
        <v>0</v>
      </c>
      <c r="AT121" s="123">
        <v>2</v>
      </c>
      <c r="AU121" s="123">
        <v>1</v>
      </c>
      <c r="AV121" s="123">
        <v>0</v>
      </c>
      <c r="AW121" s="123">
        <v>0</v>
      </c>
      <c r="AX121" s="123">
        <v>3</v>
      </c>
      <c r="AY121" s="144" t="s">
        <v>945</v>
      </c>
      <c r="AZ121" s="123">
        <v>1</v>
      </c>
      <c r="BA121" s="123">
        <v>1</v>
      </c>
      <c r="BB121" s="123">
        <v>0</v>
      </c>
      <c r="BC121" s="123">
        <v>1</v>
      </c>
      <c r="BD121" s="123">
        <v>28</v>
      </c>
      <c r="BE121" s="123">
        <v>67</v>
      </c>
      <c r="BF121" s="123">
        <v>0</v>
      </c>
      <c r="BG121" s="123">
        <v>0</v>
      </c>
      <c r="BH121" s="123">
        <v>3</v>
      </c>
      <c r="BI121" s="123">
        <v>0</v>
      </c>
      <c r="BJ121" s="123">
        <v>0</v>
      </c>
      <c r="BK121" s="123">
        <v>0</v>
      </c>
      <c r="BL121" s="123">
        <v>48</v>
      </c>
      <c r="BM121" s="123">
        <v>0</v>
      </c>
      <c r="BN121" s="123">
        <v>0</v>
      </c>
      <c r="BO121" s="123">
        <v>25</v>
      </c>
      <c r="BP121" s="123">
        <v>1</v>
      </c>
      <c r="BQ121" s="123">
        <v>0</v>
      </c>
      <c r="BR121" s="123">
        <v>9</v>
      </c>
      <c r="BS121" s="123">
        <v>0</v>
      </c>
      <c r="BT121" s="123">
        <v>5</v>
      </c>
      <c r="BU121" s="123">
        <v>0</v>
      </c>
      <c r="BV121" s="123">
        <v>0</v>
      </c>
      <c r="BW121" s="123">
        <v>0</v>
      </c>
      <c r="BX121" s="123">
        <v>0</v>
      </c>
      <c r="BY121" s="123">
        <v>0</v>
      </c>
      <c r="BZ121" s="123">
        <v>0</v>
      </c>
      <c r="CA121" s="123">
        <v>0</v>
      </c>
      <c r="CB121" s="123">
        <v>0</v>
      </c>
      <c r="CC121" s="123">
        <v>1</v>
      </c>
      <c r="CD121" s="123">
        <v>0</v>
      </c>
      <c r="CE121" s="123">
        <v>0</v>
      </c>
      <c r="CF121" s="123">
        <v>3</v>
      </c>
      <c r="CG121" s="123">
        <v>0</v>
      </c>
      <c r="CH121" s="123">
        <v>0</v>
      </c>
      <c r="CI121" s="123">
        <v>2</v>
      </c>
      <c r="CJ121" s="123">
        <v>0</v>
      </c>
      <c r="CK121" s="123">
        <v>1</v>
      </c>
      <c r="CL121" s="123">
        <v>0</v>
      </c>
      <c r="CM121" s="123">
        <v>0</v>
      </c>
      <c r="CN121" s="123">
        <v>0</v>
      </c>
      <c r="CO121" s="123">
        <v>0</v>
      </c>
      <c r="CP121" s="123">
        <v>0</v>
      </c>
      <c r="CQ121" s="123">
        <v>0</v>
      </c>
      <c r="CR121" s="123">
        <v>0</v>
      </c>
      <c r="CS121" s="123">
        <v>0</v>
      </c>
      <c r="CT121" s="123">
        <v>0</v>
      </c>
      <c r="CU121" s="123">
        <v>0</v>
      </c>
      <c r="CV121" s="123">
        <v>0</v>
      </c>
      <c r="CW121" s="123">
        <v>0</v>
      </c>
      <c r="CX121" s="123">
        <v>0</v>
      </c>
      <c r="CY121" s="123">
        <v>0</v>
      </c>
      <c r="CZ121" s="123">
        <v>0</v>
      </c>
      <c r="DA121" s="123">
        <v>0</v>
      </c>
      <c r="DB121" s="123">
        <v>0</v>
      </c>
      <c r="DC121" s="123">
        <v>0</v>
      </c>
      <c r="DD121" s="123">
        <v>0</v>
      </c>
      <c r="DE121" s="123">
        <v>0</v>
      </c>
      <c r="DF121" s="123">
        <v>0</v>
      </c>
      <c r="DG121" s="123">
        <v>0</v>
      </c>
      <c r="DH121" s="123">
        <v>1</v>
      </c>
      <c r="DI121" s="123">
        <v>0</v>
      </c>
      <c r="DJ121" s="123">
        <v>0</v>
      </c>
      <c r="DK121" s="123">
        <v>0</v>
      </c>
      <c r="DL121" s="123">
        <v>0</v>
      </c>
      <c r="DM121" s="123">
        <v>0</v>
      </c>
      <c r="DN121" s="123">
        <v>0</v>
      </c>
      <c r="DO121" s="123">
        <v>0</v>
      </c>
      <c r="DP121" s="123">
        <v>0</v>
      </c>
      <c r="DQ121" s="123">
        <v>183</v>
      </c>
      <c r="DR121" s="123">
        <v>0</v>
      </c>
      <c r="DS121" s="123">
        <v>532</v>
      </c>
      <c r="DT121" s="123">
        <v>1</v>
      </c>
      <c r="DU121" s="123">
        <v>0</v>
      </c>
      <c r="DV121" s="123">
        <v>0</v>
      </c>
      <c r="DW121" s="123">
        <v>0</v>
      </c>
      <c r="DX121" s="123">
        <v>40</v>
      </c>
      <c r="DY121" s="123">
        <v>0</v>
      </c>
      <c r="DZ121" s="142"/>
      <c r="EA121" s="123">
        <v>3</v>
      </c>
      <c r="EB121" s="142" t="s">
        <v>2216</v>
      </c>
      <c r="EC121" s="142" t="s">
        <v>2217</v>
      </c>
      <c r="ED121" s="123">
        <v>1</v>
      </c>
      <c r="EE121" s="123">
        <v>1</v>
      </c>
      <c r="EF121" s="123">
        <v>1</v>
      </c>
      <c r="EG121" s="142"/>
      <c r="EH121" s="142"/>
      <c r="EI121" s="44">
        <v>76681</v>
      </c>
      <c r="EJ121" s="44">
        <v>872.12</v>
      </c>
      <c r="EK121" s="44">
        <v>41</v>
      </c>
    </row>
    <row r="122" spans="1:141" s="145" customFormat="1" ht="48" x14ac:dyDescent="0.2">
      <c r="A122" s="142" t="s">
        <v>217</v>
      </c>
      <c r="B122" s="142" t="s">
        <v>221</v>
      </c>
      <c r="C122" s="123">
        <v>1</v>
      </c>
      <c r="D122" s="142" t="s">
        <v>220</v>
      </c>
      <c r="E122" s="142" t="s">
        <v>2218</v>
      </c>
      <c r="F122" s="142">
        <v>37</v>
      </c>
      <c r="G122" s="142">
        <v>46413</v>
      </c>
      <c r="H122" s="142" t="s">
        <v>221</v>
      </c>
      <c r="I122" s="142" t="s">
        <v>2219</v>
      </c>
      <c r="J122" s="142" t="s">
        <v>2220</v>
      </c>
      <c r="K122" s="142" t="s">
        <v>2221</v>
      </c>
      <c r="L122" s="142" t="s">
        <v>941</v>
      </c>
      <c r="M122" s="142" t="s">
        <v>975</v>
      </c>
      <c r="N122" s="142" t="s">
        <v>2222</v>
      </c>
      <c r="O122" s="142"/>
      <c r="P122" s="142">
        <v>482464025</v>
      </c>
      <c r="Q122" s="142" t="s">
        <v>2223</v>
      </c>
      <c r="R122" s="142" t="s">
        <v>941</v>
      </c>
      <c r="S122" s="142" t="s">
        <v>975</v>
      </c>
      <c r="T122" s="142" t="s">
        <v>2222</v>
      </c>
      <c r="U122" s="142"/>
      <c r="V122" s="142">
        <v>482464025</v>
      </c>
      <c r="W122" s="142" t="s">
        <v>2223</v>
      </c>
      <c r="X122" s="123">
        <v>2</v>
      </c>
      <c r="Y122" s="123">
        <v>0</v>
      </c>
      <c r="Z122" s="123">
        <v>2</v>
      </c>
      <c r="AA122" s="143">
        <v>1.3</v>
      </c>
      <c r="AB122" s="143">
        <v>0</v>
      </c>
      <c r="AC122" s="143">
        <v>1.3</v>
      </c>
      <c r="AD122" s="144" t="s">
        <v>945</v>
      </c>
      <c r="AE122" s="123">
        <v>2</v>
      </c>
      <c r="AF122" s="144" t="s">
        <v>945</v>
      </c>
      <c r="AG122" s="123">
        <v>0</v>
      </c>
      <c r="AH122" s="123">
        <v>1</v>
      </c>
      <c r="AI122" s="123">
        <v>0</v>
      </c>
      <c r="AJ122" s="123">
        <v>1</v>
      </c>
      <c r="AK122" s="123">
        <v>2</v>
      </c>
      <c r="AL122" s="144" t="s">
        <v>945</v>
      </c>
      <c r="AM122" s="123">
        <v>1</v>
      </c>
      <c r="AN122" s="123">
        <v>0</v>
      </c>
      <c r="AO122" s="123">
        <v>1</v>
      </c>
      <c r="AP122" s="123">
        <v>2</v>
      </c>
      <c r="AQ122" s="144" t="s">
        <v>945</v>
      </c>
      <c r="AR122" s="123">
        <v>0</v>
      </c>
      <c r="AS122" s="123">
        <v>0</v>
      </c>
      <c r="AT122" s="123">
        <v>1</v>
      </c>
      <c r="AU122" s="123">
        <v>1</v>
      </c>
      <c r="AV122" s="123">
        <v>0</v>
      </c>
      <c r="AW122" s="123">
        <v>0</v>
      </c>
      <c r="AX122" s="123">
        <v>2</v>
      </c>
      <c r="AY122" s="144" t="s">
        <v>945</v>
      </c>
      <c r="AZ122" s="123">
        <v>1</v>
      </c>
      <c r="BA122" s="123">
        <v>1</v>
      </c>
      <c r="BB122" s="123">
        <v>0</v>
      </c>
      <c r="BC122" s="123">
        <v>0</v>
      </c>
      <c r="BD122" s="123">
        <v>11</v>
      </c>
      <c r="BE122" s="123">
        <v>41</v>
      </c>
      <c r="BF122" s="123">
        <v>0</v>
      </c>
      <c r="BG122" s="123">
        <v>0</v>
      </c>
      <c r="BH122" s="123">
        <v>4</v>
      </c>
      <c r="BI122" s="123">
        <v>0</v>
      </c>
      <c r="BJ122" s="123">
        <v>0</v>
      </c>
      <c r="BK122" s="123">
        <v>0</v>
      </c>
      <c r="BL122" s="123">
        <v>17</v>
      </c>
      <c r="BM122" s="123">
        <v>0</v>
      </c>
      <c r="BN122" s="123">
        <v>0</v>
      </c>
      <c r="BO122" s="123">
        <v>18</v>
      </c>
      <c r="BP122" s="123">
        <v>2</v>
      </c>
      <c r="BQ122" s="123">
        <v>0</v>
      </c>
      <c r="BR122" s="123">
        <v>2</v>
      </c>
      <c r="BS122" s="123">
        <v>0</v>
      </c>
      <c r="BT122" s="123">
        <v>4</v>
      </c>
      <c r="BU122" s="123">
        <v>0</v>
      </c>
      <c r="BV122" s="123">
        <v>0</v>
      </c>
      <c r="BW122" s="123">
        <v>0</v>
      </c>
      <c r="BX122" s="123">
        <v>1</v>
      </c>
      <c r="BY122" s="123">
        <v>0</v>
      </c>
      <c r="BZ122" s="123">
        <v>0</v>
      </c>
      <c r="CA122" s="123">
        <v>0</v>
      </c>
      <c r="CB122" s="123">
        <v>0</v>
      </c>
      <c r="CC122" s="123">
        <v>0</v>
      </c>
      <c r="CD122" s="123">
        <v>0</v>
      </c>
      <c r="CE122" s="123">
        <v>0</v>
      </c>
      <c r="CF122" s="123">
        <v>0</v>
      </c>
      <c r="CG122" s="123">
        <v>0</v>
      </c>
      <c r="CH122" s="123">
        <v>0</v>
      </c>
      <c r="CI122" s="123">
        <v>0</v>
      </c>
      <c r="CJ122" s="123">
        <v>4</v>
      </c>
      <c r="CK122" s="123">
        <v>1</v>
      </c>
      <c r="CL122" s="123">
        <v>0</v>
      </c>
      <c r="CM122" s="123">
        <v>0</v>
      </c>
      <c r="CN122" s="123">
        <v>0</v>
      </c>
      <c r="CO122" s="123">
        <v>0</v>
      </c>
      <c r="CP122" s="123">
        <v>0</v>
      </c>
      <c r="CQ122" s="123">
        <v>0</v>
      </c>
      <c r="CR122" s="123">
        <v>0</v>
      </c>
      <c r="CS122" s="123">
        <v>0</v>
      </c>
      <c r="CT122" s="123">
        <v>0</v>
      </c>
      <c r="CU122" s="123">
        <v>0</v>
      </c>
      <c r="CV122" s="123">
        <v>0</v>
      </c>
      <c r="CW122" s="123">
        <v>0</v>
      </c>
      <c r="CX122" s="123">
        <v>0</v>
      </c>
      <c r="CY122" s="123">
        <v>0</v>
      </c>
      <c r="CZ122" s="123">
        <v>0</v>
      </c>
      <c r="DA122" s="123">
        <v>0</v>
      </c>
      <c r="DB122" s="123">
        <v>0</v>
      </c>
      <c r="DC122" s="123">
        <v>0</v>
      </c>
      <c r="DD122" s="123">
        <v>0</v>
      </c>
      <c r="DE122" s="123">
        <v>0</v>
      </c>
      <c r="DF122" s="123">
        <v>0</v>
      </c>
      <c r="DG122" s="123">
        <v>0</v>
      </c>
      <c r="DH122" s="123">
        <v>0</v>
      </c>
      <c r="DI122" s="123">
        <v>0</v>
      </c>
      <c r="DJ122" s="123">
        <v>0</v>
      </c>
      <c r="DK122" s="123">
        <v>0</v>
      </c>
      <c r="DL122" s="123">
        <v>0</v>
      </c>
      <c r="DM122" s="123">
        <v>0</v>
      </c>
      <c r="DN122" s="123">
        <v>0</v>
      </c>
      <c r="DO122" s="123">
        <v>0</v>
      </c>
      <c r="DP122" s="123">
        <v>0</v>
      </c>
      <c r="DQ122" s="123">
        <v>140</v>
      </c>
      <c r="DR122" s="123">
        <v>1</v>
      </c>
      <c r="DS122" s="123">
        <v>320</v>
      </c>
      <c r="DT122" s="123">
        <v>0</v>
      </c>
      <c r="DU122" s="123"/>
      <c r="DV122" s="123">
        <v>0</v>
      </c>
      <c r="DW122" s="123">
        <v>0</v>
      </c>
      <c r="DX122" s="123">
        <v>45</v>
      </c>
      <c r="DY122" s="123">
        <v>0</v>
      </c>
      <c r="DZ122" s="142"/>
      <c r="EA122" s="123">
        <v>3</v>
      </c>
      <c r="EB122" s="142" t="s">
        <v>2224</v>
      </c>
      <c r="EC122" s="142" t="s">
        <v>2225</v>
      </c>
      <c r="ED122" s="123">
        <v>1</v>
      </c>
      <c r="EE122" s="123">
        <v>1</v>
      </c>
      <c r="EF122" s="123">
        <v>1</v>
      </c>
      <c r="EG122" s="142"/>
      <c r="EH122" s="142" t="s">
        <v>2226</v>
      </c>
      <c r="EI122" s="44">
        <v>24542</v>
      </c>
      <c r="EJ122" s="44">
        <v>349.31</v>
      </c>
      <c r="EK122" s="44">
        <v>18</v>
      </c>
    </row>
    <row r="123" spans="1:141" s="145" customFormat="1" ht="36" x14ac:dyDescent="0.2">
      <c r="A123" s="142" t="s">
        <v>217</v>
      </c>
      <c r="B123" s="142" t="s">
        <v>222</v>
      </c>
      <c r="C123" s="123">
        <v>1</v>
      </c>
      <c r="D123" s="142" t="s">
        <v>625</v>
      </c>
      <c r="E123" s="142" t="s">
        <v>1460</v>
      </c>
      <c r="F123" s="142" t="s">
        <v>2227</v>
      </c>
      <c r="G123" s="142">
        <v>46751</v>
      </c>
      <c r="H123" s="142" t="s">
        <v>222</v>
      </c>
      <c r="I123" s="142" t="s">
        <v>2228</v>
      </c>
      <c r="J123" s="142" t="s">
        <v>2229</v>
      </c>
      <c r="K123" s="142" t="s">
        <v>2230</v>
      </c>
      <c r="L123" s="142" t="s">
        <v>1559</v>
      </c>
      <c r="M123" s="142" t="s">
        <v>1455</v>
      </c>
      <c r="N123" s="142" t="s">
        <v>2231</v>
      </c>
      <c r="O123" s="142"/>
      <c r="P123" s="142">
        <v>483357160</v>
      </c>
      <c r="Q123" s="142" t="s">
        <v>2232</v>
      </c>
      <c r="R123" s="142" t="s">
        <v>1001</v>
      </c>
      <c r="S123" s="142" t="s">
        <v>1098</v>
      </c>
      <c r="T123" s="142" t="s">
        <v>2233</v>
      </c>
      <c r="U123" s="142"/>
      <c r="V123" s="142">
        <v>483357392</v>
      </c>
      <c r="W123" s="142" t="s">
        <v>2234</v>
      </c>
      <c r="X123" s="123">
        <v>5</v>
      </c>
      <c r="Y123" s="123">
        <v>0</v>
      </c>
      <c r="Z123" s="123">
        <v>5</v>
      </c>
      <c r="AA123" s="143">
        <v>5</v>
      </c>
      <c r="AB123" s="143">
        <v>0</v>
      </c>
      <c r="AC123" s="143">
        <v>5</v>
      </c>
      <c r="AD123" s="144" t="s">
        <v>945</v>
      </c>
      <c r="AE123" s="123">
        <v>4</v>
      </c>
      <c r="AF123" s="144" t="s">
        <v>945</v>
      </c>
      <c r="AG123" s="123">
        <v>0</v>
      </c>
      <c r="AH123" s="123">
        <v>2</v>
      </c>
      <c r="AI123" s="123">
        <v>0</v>
      </c>
      <c r="AJ123" s="123">
        <v>3</v>
      </c>
      <c r="AK123" s="123">
        <v>5</v>
      </c>
      <c r="AL123" s="144" t="s">
        <v>945</v>
      </c>
      <c r="AM123" s="123">
        <v>1</v>
      </c>
      <c r="AN123" s="123">
        <v>0</v>
      </c>
      <c r="AO123" s="123">
        <v>4</v>
      </c>
      <c r="AP123" s="123">
        <v>5</v>
      </c>
      <c r="AQ123" s="144" t="s">
        <v>945</v>
      </c>
      <c r="AR123" s="123">
        <v>0</v>
      </c>
      <c r="AS123" s="123">
        <v>0</v>
      </c>
      <c r="AT123" s="123">
        <v>0</v>
      </c>
      <c r="AU123" s="123">
        <v>3</v>
      </c>
      <c r="AV123" s="123">
        <v>1</v>
      </c>
      <c r="AW123" s="123">
        <v>1</v>
      </c>
      <c r="AX123" s="123">
        <v>5</v>
      </c>
      <c r="AY123" s="144" t="s">
        <v>945</v>
      </c>
      <c r="AZ123" s="123">
        <v>1</v>
      </c>
      <c r="BA123" s="123">
        <v>1</v>
      </c>
      <c r="BB123" s="123">
        <v>0</v>
      </c>
      <c r="BC123" s="123">
        <v>1</v>
      </c>
      <c r="BD123" s="123">
        <v>11</v>
      </c>
      <c r="BE123" s="123">
        <v>96</v>
      </c>
      <c r="BF123" s="123">
        <v>0</v>
      </c>
      <c r="BG123" s="123">
        <v>0</v>
      </c>
      <c r="BH123" s="123">
        <v>0</v>
      </c>
      <c r="BI123" s="123">
        <v>0</v>
      </c>
      <c r="BJ123" s="123">
        <v>0</v>
      </c>
      <c r="BK123" s="123">
        <v>1</v>
      </c>
      <c r="BL123" s="123">
        <v>83</v>
      </c>
      <c r="BM123" s="123">
        <v>0</v>
      </c>
      <c r="BN123" s="123">
        <v>2</v>
      </c>
      <c r="BO123" s="123">
        <v>4</v>
      </c>
      <c r="BP123" s="123">
        <v>5</v>
      </c>
      <c r="BQ123" s="123">
        <v>0</v>
      </c>
      <c r="BR123" s="123">
        <v>0</v>
      </c>
      <c r="BS123" s="123">
        <v>0</v>
      </c>
      <c r="BT123" s="123">
        <v>5</v>
      </c>
      <c r="BU123" s="123">
        <v>0</v>
      </c>
      <c r="BV123" s="123">
        <v>0</v>
      </c>
      <c r="BW123" s="123">
        <v>0</v>
      </c>
      <c r="BX123" s="123">
        <v>0</v>
      </c>
      <c r="BY123" s="123">
        <v>0</v>
      </c>
      <c r="BZ123" s="123">
        <v>0</v>
      </c>
      <c r="CA123" s="123">
        <v>0</v>
      </c>
      <c r="CB123" s="123">
        <v>0</v>
      </c>
      <c r="CC123" s="123">
        <v>8</v>
      </c>
      <c r="CD123" s="123">
        <v>1</v>
      </c>
      <c r="CE123" s="123">
        <v>0</v>
      </c>
      <c r="CF123" s="123">
        <v>0</v>
      </c>
      <c r="CG123" s="123">
        <v>0</v>
      </c>
      <c r="CH123" s="123">
        <v>0</v>
      </c>
      <c r="CI123" s="123">
        <v>9</v>
      </c>
      <c r="CJ123" s="123">
        <v>2</v>
      </c>
      <c r="CK123" s="123">
        <v>0</v>
      </c>
      <c r="CL123" s="123">
        <v>0</v>
      </c>
      <c r="CM123" s="123">
        <v>0</v>
      </c>
      <c r="CN123" s="123">
        <v>0</v>
      </c>
      <c r="CO123" s="123">
        <v>0</v>
      </c>
      <c r="CP123" s="123">
        <v>0</v>
      </c>
      <c r="CQ123" s="123">
        <v>0</v>
      </c>
      <c r="CR123" s="123">
        <v>0</v>
      </c>
      <c r="CS123" s="123">
        <v>0</v>
      </c>
      <c r="CT123" s="123">
        <v>0</v>
      </c>
      <c r="CU123" s="123">
        <v>0</v>
      </c>
      <c r="CV123" s="123">
        <v>0</v>
      </c>
      <c r="CW123" s="123">
        <v>0</v>
      </c>
      <c r="CX123" s="123">
        <v>0</v>
      </c>
      <c r="CY123" s="123">
        <v>0</v>
      </c>
      <c r="CZ123" s="123">
        <v>0</v>
      </c>
      <c r="DA123" s="123">
        <v>0</v>
      </c>
      <c r="DB123" s="123">
        <v>0</v>
      </c>
      <c r="DC123" s="123">
        <v>0</v>
      </c>
      <c r="DD123" s="123">
        <v>0</v>
      </c>
      <c r="DE123" s="123">
        <v>1</v>
      </c>
      <c r="DF123" s="123">
        <v>0</v>
      </c>
      <c r="DG123" s="123">
        <v>0</v>
      </c>
      <c r="DH123" s="123">
        <v>0</v>
      </c>
      <c r="DI123" s="123">
        <v>0</v>
      </c>
      <c r="DJ123" s="123">
        <v>0</v>
      </c>
      <c r="DK123" s="123">
        <v>0</v>
      </c>
      <c r="DL123" s="123">
        <v>0</v>
      </c>
      <c r="DM123" s="123">
        <v>0</v>
      </c>
      <c r="DN123" s="123">
        <v>1</v>
      </c>
      <c r="DO123" s="123">
        <v>0</v>
      </c>
      <c r="DP123" s="123">
        <v>0</v>
      </c>
      <c r="DQ123" s="123">
        <v>254</v>
      </c>
      <c r="DR123" s="123">
        <v>0</v>
      </c>
      <c r="DS123" s="123">
        <v>1111</v>
      </c>
      <c r="DT123" s="123"/>
      <c r="DU123" s="123"/>
      <c r="DV123" s="123">
        <v>0</v>
      </c>
      <c r="DW123" s="123">
        <v>0</v>
      </c>
      <c r="DX123" s="123">
        <v>75</v>
      </c>
      <c r="DY123" s="123">
        <v>1</v>
      </c>
      <c r="DZ123" s="142" t="s">
        <v>2235</v>
      </c>
      <c r="EA123" s="123">
        <v>2</v>
      </c>
      <c r="EB123" s="142"/>
      <c r="EC123" s="142"/>
      <c r="ED123" s="123">
        <v>1</v>
      </c>
      <c r="EE123" s="123">
        <v>1</v>
      </c>
      <c r="EF123" s="123">
        <v>1</v>
      </c>
      <c r="EG123" s="142"/>
      <c r="EH123" s="142"/>
      <c r="EI123" s="44">
        <v>55323</v>
      </c>
      <c r="EJ123" s="44">
        <v>142.31</v>
      </c>
      <c r="EK123" s="44">
        <v>11</v>
      </c>
    </row>
    <row r="124" spans="1:141" s="145" customFormat="1" ht="36" x14ac:dyDescent="0.2">
      <c r="A124" s="142" t="s">
        <v>217</v>
      </c>
      <c r="B124" s="142" t="s">
        <v>224</v>
      </c>
      <c r="C124" s="123">
        <v>1</v>
      </c>
      <c r="D124" s="142" t="s">
        <v>223</v>
      </c>
      <c r="E124" s="142" t="s">
        <v>1398</v>
      </c>
      <c r="F124" s="142">
        <v>82</v>
      </c>
      <c r="G124" s="142">
        <v>51401</v>
      </c>
      <c r="H124" s="142" t="s">
        <v>224</v>
      </c>
      <c r="I124" s="142" t="s">
        <v>2236</v>
      </c>
      <c r="J124" s="142" t="s">
        <v>2237</v>
      </c>
      <c r="K124" s="142" t="s">
        <v>1411</v>
      </c>
      <c r="L124" s="142" t="s">
        <v>941</v>
      </c>
      <c r="M124" s="142" t="s">
        <v>1163</v>
      </c>
      <c r="N124" s="142" t="s">
        <v>2238</v>
      </c>
      <c r="O124" s="142"/>
      <c r="P124" s="142">
        <v>481565317</v>
      </c>
      <c r="Q124" s="142" t="s">
        <v>2239</v>
      </c>
      <c r="R124" s="142" t="s">
        <v>941</v>
      </c>
      <c r="S124" s="142" t="s">
        <v>1315</v>
      </c>
      <c r="T124" s="142" t="s">
        <v>2240</v>
      </c>
      <c r="U124" s="142"/>
      <c r="V124" s="142">
        <v>481565316</v>
      </c>
      <c r="W124" s="142" t="s">
        <v>2241</v>
      </c>
      <c r="X124" s="123">
        <v>2</v>
      </c>
      <c r="Y124" s="123">
        <v>2</v>
      </c>
      <c r="Z124" s="123">
        <v>4</v>
      </c>
      <c r="AA124" s="143">
        <v>2</v>
      </c>
      <c r="AB124" s="143">
        <v>2</v>
      </c>
      <c r="AC124" s="143">
        <v>4</v>
      </c>
      <c r="AD124" s="144" t="s">
        <v>945</v>
      </c>
      <c r="AE124" s="123">
        <v>2</v>
      </c>
      <c r="AF124" s="144" t="s">
        <v>945</v>
      </c>
      <c r="AG124" s="123">
        <v>0</v>
      </c>
      <c r="AH124" s="123">
        <v>1</v>
      </c>
      <c r="AI124" s="123">
        <v>0</v>
      </c>
      <c r="AJ124" s="123">
        <v>1</v>
      </c>
      <c r="AK124" s="123">
        <v>2</v>
      </c>
      <c r="AL124" s="144" t="s">
        <v>945</v>
      </c>
      <c r="AM124" s="123">
        <v>0</v>
      </c>
      <c r="AN124" s="123">
        <v>1</v>
      </c>
      <c r="AO124" s="123">
        <v>1</v>
      </c>
      <c r="AP124" s="123">
        <v>2</v>
      </c>
      <c r="AQ124" s="144" t="s">
        <v>945</v>
      </c>
      <c r="AR124" s="123">
        <v>0</v>
      </c>
      <c r="AS124" s="123">
        <v>0</v>
      </c>
      <c r="AT124" s="123">
        <v>0</v>
      </c>
      <c r="AU124" s="123">
        <v>2</v>
      </c>
      <c r="AV124" s="123">
        <v>0</v>
      </c>
      <c r="AW124" s="123">
        <v>0</v>
      </c>
      <c r="AX124" s="123">
        <v>2</v>
      </c>
      <c r="AY124" s="144" t="s">
        <v>945</v>
      </c>
      <c r="AZ124" s="123">
        <v>0</v>
      </c>
      <c r="BA124" s="123">
        <v>1</v>
      </c>
      <c r="BB124" s="123">
        <v>0</v>
      </c>
      <c r="BC124" s="123">
        <v>1</v>
      </c>
      <c r="BD124" s="123">
        <v>7</v>
      </c>
      <c r="BE124" s="123">
        <v>66</v>
      </c>
      <c r="BF124" s="123">
        <v>0</v>
      </c>
      <c r="BG124" s="123">
        <v>0</v>
      </c>
      <c r="BH124" s="123">
        <v>2</v>
      </c>
      <c r="BI124" s="123">
        <v>0</v>
      </c>
      <c r="BJ124" s="123">
        <v>2</v>
      </c>
      <c r="BK124" s="123">
        <v>0</v>
      </c>
      <c r="BL124" s="123">
        <v>7</v>
      </c>
      <c r="BM124" s="123">
        <v>0</v>
      </c>
      <c r="BN124" s="123">
        <v>1</v>
      </c>
      <c r="BO124" s="123">
        <v>2</v>
      </c>
      <c r="BP124" s="123">
        <v>6</v>
      </c>
      <c r="BQ124" s="123">
        <v>0</v>
      </c>
      <c r="BR124" s="123">
        <v>1</v>
      </c>
      <c r="BS124" s="123">
        <v>1</v>
      </c>
      <c r="BT124" s="123">
        <v>8</v>
      </c>
      <c r="BU124" s="123">
        <v>0</v>
      </c>
      <c r="BV124" s="123">
        <v>0</v>
      </c>
      <c r="BW124" s="123">
        <v>0</v>
      </c>
      <c r="BX124" s="123">
        <v>0</v>
      </c>
      <c r="BY124" s="123">
        <v>0</v>
      </c>
      <c r="BZ124" s="123">
        <v>0</v>
      </c>
      <c r="CA124" s="123">
        <v>0</v>
      </c>
      <c r="CB124" s="123">
        <v>0</v>
      </c>
      <c r="CC124" s="123">
        <v>9</v>
      </c>
      <c r="CD124" s="123">
        <v>8</v>
      </c>
      <c r="CE124" s="123">
        <v>0</v>
      </c>
      <c r="CF124" s="123">
        <v>1</v>
      </c>
      <c r="CG124" s="123">
        <v>0</v>
      </c>
      <c r="CH124" s="123">
        <v>0</v>
      </c>
      <c r="CI124" s="123">
        <v>12</v>
      </c>
      <c r="CJ124" s="123">
        <v>9</v>
      </c>
      <c r="CK124" s="123">
        <v>4</v>
      </c>
      <c r="CL124" s="123">
        <v>0</v>
      </c>
      <c r="CM124" s="123">
        <v>0</v>
      </c>
      <c r="CN124" s="123">
        <v>0</v>
      </c>
      <c r="CO124" s="123">
        <v>0</v>
      </c>
      <c r="CP124" s="123">
        <v>0</v>
      </c>
      <c r="CQ124" s="123">
        <v>0</v>
      </c>
      <c r="CR124" s="123">
        <v>0</v>
      </c>
      <c r="CS124" s="123">
        <v>0</v>
      </c>
      <c r="CT124" s="123">
        <v>0</v>
      </c>
      <c r="CU124" s="123">
        <v>0</v>
      </c>
      <c r="CV124" s="123">
        <v>0</v>
      </c>
      <c r="CW124" s="123">
        <v>0</v>
      </c>
      <c r="CX124" s="123">
        <v>0</v>
      </c>
      <c r="CY124" s="123">
        <v>0</v>
      </c>
      <c r="CZ124" s="123">
        <v>0</v>
      </c>
      <c r="DA124" s="123">
        <v>0</v>
      </c>
      <c r="DB124" s="123">
        <v>0</v>
      </c>
      <c r="DC124" s="123">
        <v>0</v>
      </c>
      <c r="DD124" s="123">
        <v>0</v>
      </c>
      <c r="DE124" s="123">
        <v>0</v>
      </c>
      <c r="DF124" s="123">
        <v>0</v>
      </c>
      <c r="DG124" s="123">
        <v>0</v>
      </c>
      <c r="DH124" s="123">
        <v>4</v>
      </c>
      <c r="DI124" s="123">
        <v>0</v>
      </c>
      <c r="DJ124" s="123">
        <v>0</v>
      </c>
      <c r="DK124" s="123">
        <v>0</v>
      </c>
      <c r="DL124" s="123">
        <v>0</v>
      </c>
      <c r="DM124" s="123">
        <v>0</v>
      </c>
      <c r="DN124" s="123">
        <v>1</v>
      </c>
      <c r="DO124" s="123">
        <v>0</v>
      </c>
      <c r="DP124" s="123">
        <v>0</v>
      </c>
      <c r="DQ124" s="123">
        <v>109</v>
      </c>
      <c r="DR124" s="123">
        <v>0</v>
      </c>
      <c r="DS124" s="123">
        <v>407</v>
      </c>
      <c r="DT124" s="123">
        <v>0</v>
      </c>
      <c r="DU124" s="123"/>
      <c r="DV124" s="123">
        <v>0</v>
      </c>
      <c r="DW124" s="123">
        <v>0</v>
      </c>
      <c r="DX124" s="123">
        <v>50</v>
      </c>
      <c r="DY124" s="123">
        <v>1</v>
      </c>
      <c r="DZ124" s="142" t="s">
        <v>2242</v>
      </c>
      <c r="EA124" s="123">
        <v>2</v>
      </c>
      <c r="EB124" s="142"/>
      <c r="EC124" s="142" t="s">
        <v>2243</v>
      </c>
      <c r="ED124" s="123">
        <v>1</v>
      </c>
      <c r="EE124" s="123">
        <v>1</v>
      </c>
      <c r="EF124" s="123">
        <v>1</v>
      </c>
      <c r="EG124" s="142"/>
      <c r="EH124" s="142"/>
      <c r="EI124" s="44">
        <v>22273</v>
      </c>
      <c r="EJ124" s="44">
        <v>278.60000000000002</v>
      </c>
      <c r="EK124" s="44">
        <v>21</v>
      </c>
    </row>
    <row r="125" spans="1:141" s="145" customFormat="1" ht="36" x14ac:dyDescent="0.2">
      <c r="A125" s="142" t="s">
        <v>217</v>
      </c>
      <c r="B125" s="142" t="s">
        <v>226</v>
      </c>
      <c r="C125" s="123">
        <v>1</v>
      </c>
      <c r="D125" s="142" t="s">
        <v>225</v>
      </c>
      <c r="E125" s="142" t="s">
        <v>2244</v>
      </c>
      <c r="F125" s="142" t="s">
        <v>1652</v>
      </c>
      <c r="G125" s="142">
        <v>46059</v>
      </c>
      <c r="H125" s="142" t="s">
        <v>2245</v>
      </c>
      <c r="I125" s="142" t="s">
        <v>2246</v>
      </c>
      <c r="J125" s="142" t="s">
        <v>2247</v>
      </c>
      <c r="K125" s="142" t="s">
        <v>2248</v>
      </c>
      <c r="L125" s="142" t="s">
        <v>1001</v>
      </c>
      <c r="M125" s="142" t="s">
        <v>1252</v>
      </c>
      <c r="N125" s="142" t="s">
        <v>2249</v>
      </c>
      <c r="O125" s="142"/>
      <c r="P125" s="142">
        <v>485244871</v>
      </c>
      <c r="Q125" s="142" t="s">
        <v>2250</v>
      </c>
      <c r="R125" s="142" t="s">
        <v>1001</v>
      </c>
      <c r="S125" s="142" t="s">
        <v>1252</v>
      </c>
      <c r="T125" s="142" t="s">
        <v>2249</v>
      </c>
      <c r="U125" s="142"/>
      <c r="V125" s="142">
        <v>485244871</v>
      </c>
      <c r="W125" s="142" t="s">
        <v>2250</v>
      </c>
      <c r="X125" s="123">
        <v>10</v>
      </c>
      <c r="Y125" s="123">
        <v>0</v>
      </c>
      <c r="Z125" s="123">
        <v>10</v>
      </c>
      <c r="AA125" s="143">
        <v>10</v>
      </c>
      <c r="AB125" s="143">
        <v>0</v>
      </c>
      <c r="AC125" s="143">
        <v>10</v>
      </c>
      <c r="AD125" s="144" t="s">
        <v>945</v>
      </c>
      <c r="AE125" s="123">
        <v>8</v>
      </c>
      <c r="AF125" s="144" t="s">
        <v>945</v>
      </c>
      <c r="AG125" s="123">
        <v>0</v>
      </c>
      <c r="AH125" s="123">
        <v>0</v>
      </c>
      <c r="AI125" s="123">
        <v>0</v>
      </c>
      <c r="AJ125" s="123">
        <v>10</v>
      </c>
      <c r="AK125" s="123">
        <v>10</v>
      </c>
      <c r="AL125" s="144" t="s">
        <v>945</v>
      </c>
      <c r="AM125" s="123">
        <v>4</v>
      </c>
      <c r="AN125" s="123">
        <v>3</v>
      </c>
      <c r="AO125" s="123">
        <v>3</v>
      </c>
      <c r="AP125" s="123">
        <v>10</v>
      </c>
      <c r="AQ125" s="144" t="s">
        <v>945</v>
      </c>
      <c r="AR125" s="123">
        <v>0</v>
      </c>
      <c r="AS125" s="123">
        <v>0</v>
      </c>
      <c r="AT125" s="123">
        <v>0</v>
      </c>
      <c r="AU125" s="123">
        <v>8</v>
      </c>
      <c r="AV125" s="123">
        <v>1</v>
      </c>
      <c r="AW125" s="123">
        <v>1</v>
      </c>
      <c r="AX125" s="123">
        <v>10</v>
      </c>
      <c r="AY125" s="144" t="s">
        <v>945</v>
      </c>
      <c r="AZ125" s="123">
        <v>1</v>
      </c>
      <c r="BA125" s="123">
        <v>1</v>
      </c>
      <c r="BB125" s="123">
        <v>0</v>
      </c>
      <c r="BC125" s="123">
        <v>1</v>
      </c>
      <c r="BD125" s="123">
        <v>29</v>
      </c>
      <c r="BE125" s="123">
        <v>111</v>
      </c>
      <c r="BF125" s="123">
        <v>0</v>
      </c>
      <c r="BG125" s="123">
        <v>0</v>
      </c>
      <c r="BH125" s="123">
        <v>9</v>
      </c>
      <c r="BI125" s="123">
        <v>1</v>
      </c>
      <c r="BJ125" s="123">
        <v>0</v>
      </c>
      <c r="BK125" s="123">
        <v>0</v>
      </c>
      <c r="BL125" s="123">
        <v>114</v>
      </c>
      <c r="BM125" s="123">
        <v>1</v>
      </c>
      <c r="BN125" s="123">
        <v>1</v>
      </c>
      <c r="BO125" s="123">
        <v>7</v>
      </c>
      <c r="BP125" s="123">
        <v>20</v>
      </c>
      <c r="BQ125" s="123">
        <v>0</v>
      </c>
      <c r="BR125" s="123">
        <v>0</v>
      </c>
      <c r="BS125" s="123">
        <v>0</v>
      </c>
      <c r="BT125" s="123">
        <v>4</v>
      </c>
      <c r="BU125" s="123">
        <v>0</v>
      </c>
      <c r="BV125" s="123">
        <v>0</v>
      </c>
      <c r="BW125" s="123">
        <v>0</v>
      </c>
      <c r="BX125" s="123">
        <v>0</v>
      </c>
      <c r="BY125" s="123">
        <v>0</v>
      </c>
      <c r="BZ125" s="123">
        <v>0</v>
      </c>
      <c r="CA125" s="123">
        <v>0</v>
      </c>
      <c r="CB125" s="123">
        <v>0</v>
      </c>
      <c r="CC125" s="123">
        <v>0</v>
      </c>
      <c r="CD125" s="123">
        <v>0</v>
      </c>
      <c r="CE125" s="123">
        <v>0</v>
      </c>
      <c r="CF125" s="123">
        <v>1</v>
      </c>
      <c r="CG125" s="123">
        <v>0</v>
      </c>
      <c r="CH125" s="123">
        <v>1</v>
      </c>
      <c r="CI125" s="123">
        <v>11</v>
      </c>
      <c r="CJ125" s="123">
        <v>5</v>
      </c>
      <c r="CK125" s="123">
        <v>3</v>
      </c>
      <c r="CL125" s="123">
        <v>0</v>
      </c>
      <c r="CM125" s="123">
        <v>0</v>
      </c>
      <c r="CN125" s="123">
        <v>0</v>
      </c>
      <c r="CO125" s="123">
        <v>0</v>
      </c>
      <c r="CP125" s="123">
        <v>0</v>
      </c>
      <c r="CQ125" s="123">
        <v>3</v>
      </c>
      <c r="CR125" s="123">
        <v>0</v>
      </c>
      <c r="CS125" s="123">
        <v>0</v>
      </c>
      <c r="CT125" s="123">
        <v>0</v>
      </c>
      <c r="CU125" s="123">
        <v>0</v>
      </c>
      <c r="CV125" s="123">
        <v>0</v>
      </c>
      <c r="CW125" s="123">
        <v>0</v>
      </c>
      <c r="CX125" s="123">
        <v>0</v>
      </c>
      <c r="CY125" s="123">
        <v>1</v>
      </c>
      <c r="CZ125" s="123">
        <v>0</v>
      </c>
      <c r="DA125" s="123">
        <v>0</v>
      </c>
      <c r="DB125" s="123">
        <v>0</v>
      </c>
      <c r="DC125" s="123">
        <v>0</v>
      </c>
      <c r="DD125" s="123">
        <v>0</v>
      </c>
      <c r="DE125" s="123">
        <v>0</v>
      </c>
      <c r="DF125" s="123">
        <v>1</v>
      </c>
      <c r="DG125" s="123">
        <v>0</v>
      </c>
      <c r="DH125" s="123">
        <v>1</v>
      </c>
      <c r="DI125" s="123">
        <v>0</v>
      </c>
      <c r="DJ125" s="123">
        <v>0</v>
      </c>
      <c r="DK125" s="123">
        <v>0</v>
      </c>
      <c r="DL125" s="123">
        <v>0</v>
      </c>
      <c r="DM125" s="123">
        <v>0</v>
      </c>
      <c r="DN125" s="123">
        <v>2</v>
      </c>
      <c r="DO125" s="123">
        <v>2</v>
      </c>
      <c r="DP125" s="123">
        <v>0</v>
      </c>
      <c r="DQ125" s="123">
        <v>271</v>
      </c>
      <c r="DR125" s="123">
        <v>23</v>
      </c>
      <c r="DS125" s="123">
        <v>1142</v>
      </c>
      <c r="DT125" s="123">
        <v>1</v>
      </c>
      <c r="DU125" s="123">
        <v>0</v>
      </c>
      <c r="DV125" s="123">
        <v>0</v>
      </c>
      <c r="DW125" s="123">
        <v>0</v>
      </c>
      <c r="DX125" s="123">
        <v>70</v>
      </c>
      <c r="DY125" s="123">
        <v>1</v>
      </c>
      <c r="DZ125" s="142" t="s">
        <v>2251</v>
      </c>
      <c r="EA125" s="123">
        <v>3</v>
      </c>
      <c r="EB125" s="142" t="s">
        <v>2252</v>
      </c>
      <c r="EC125" s="142" t="s">
        <v>2253</v>
      </c>
      <c r="ED125" s="123">
        <v>1</v>
      </c>
      <c r="EE125" s="123">
        <v>1</v>
      </c>
      <c r="EF125" s="123">
        <v>1</v>
      </c>
      <c r="EG125" s="142"/>
      <c r="EH125" s="142"/>
      <c r="EI125" s="44">
        <v>142929</v>
      </c>
      <c r="EJ125" s="44">
        <v>578.4</v>
      </c>
      <c r="EK125" s="44">
        <v>28</v>
      </c>
    </row>
    <row r="126" spans="1:141" s="145" customFormat="1" ht="36" x14ac:dyDescent="0.2">
      <c r="A126" s="142" t="s">
        <v>217</v>
      </c>
      <c r="B126" s="142" t="s">
        <v>228</v>
      </c>
      <c r="C126" s="123">
        <v>1</v>
      </c>
      <c r="D126" s="142" t="s">
        <v>227</v>
      </c>
      <c r="E126" s="142" t="s">
        <v>2254</v>
      </c>
      <c r="F126" s="142">
        <v>1</v>
      </c>
      <c r="G126" s="142">
        <v>47301</v>
      </c>
      <c r="H126" s="142" t="s">
        <v>228</v>
      </c>
      <c r="I126" s="142" t="s">
        <v>2255</v>
      </c>
      <c r="J126" s="142" t="s">
        <v>2256</v>
      </c>
      <c r="K126" s="142" t="s">
        <v>1411</v>
      </c>
      <c r="L126" s="142" t="s">
        <v>941</v>
      </c>
      <c r="M126" s="142" t="s">
        <v>1412</v>
      </c>
      <c r="N126" s="142" t="s">
        <v>2257</v>
      </c>
      <c r="O126" s="142"/>
      <c r="P126" s="142">
        <v>487712346</v>
      </c>
      <c r="Q126" s="142" t="s">
        <v>2258</v>
      </c>
      <c r="R126" s="142" t="s">
        <v>941</v>
      </c>
      <c r="S126" s="142" t="s">
        <v>1412</v>
      </c>
      <c r="T126" s="142" t="s">
        <v>2257</v>
      </c>
      <c r="U126" s="142"/>
      <c r="V126" s="142">
        <v>487712346</v>
      </c>
      <c r="W126" s="142" t="s">
        <v>2258</v>
      </c>
      <c r="X126" s="123">
        <v>2</v>
      </c>
      <c r="Y126" s="123">
        <v>0</v>
      </c>
      <c r="Z126" s="123">
        <v>2</v>
      </c>
      <c r="AA126" s="143">
        <v>2</v>
      </c>
      <c r="AB126" s="143">
        <v>0</v>
      </c>
      <c r="AC126" s="143">
        <v>2</v>
      </c>
      <c r="AD126" s="144" t="s">
        <v>945</v>
      </c>
      <c r="AE126" s="123">
        <v>2</v>
      </c>
      <c r="AF126" s="144" t="s">
        <v>945</v>
      </c>
      <c r="AG126" s="123">
        <v>0</v>
      </c>
      <c r="AH126" s="123">
        <v>2</v>
      </c>
      <c r="AI126" s="123">
        <v>0</v>
      </c>
      <c r="AJ126" s="123">
        <v>0</v>
      </c>
      <c r="AK126" s="123">
        <v>2</v>
      </c>
      <c r="AL126" s="144" t="s">
        <v>945</v>
      </c>
      <c r="AM126" s="123">
        <v>0</v>
      </c>
      <c r="AN126" s="123">
        <v>2</v>
      </c>
      <c r="AO126" s="123">
        <v>0</v>
      </c>
      <c r="AP126" s="123">
        <v>2</v>
      </c>
      <c r="AQ126" s="144" t="s">
        <v>945</v>
      </c>
      <c r="AR126" s="123">
        <v>0</v>
      </c>
      <c r="AS126" s="123">
        <v>0</v>
      </c>
      <c r="AT126" s="123">
        <v>2</v>
      </c>
      <c r="AU126" s="123">
        <v>0</v>
      </c>
      <c r="AV126" s="123">
        <v>0</v>
      </c>
      <c r="AW126" s="123">
        <v>0</v>
      </c>
      <c r="AX126" s="123">
        <v>2</v>
      </c>
      <c r="AY126" s="144" t="s">
        <v>945</v>
      </c>
      <c r="AZ126" s="123">
        <v>0</v>
      </c>
      <c r="BA126" s="123">
        <v>1</v>
      </c>
      <c r="BB126" s="123">
        <v>0</v>
      </c>
      <c r="BC126" s="123">
        <v>1</v>
      </c>
      <c r="BD126" s="123">
        <v>19</v>
      </c>
      <c r="BE126" s="123">
        <v>18</v>
      </c>
      <c r="BF126" s="123">
        <v>0</v>
      </c>
      <c r="BG126" s="123">
        <v>0</v>
      </c>
      <c r="BH126" s="123">
        <v>8</v>
      </c>
      <c r="BI126" s="123">
        <v>0</v>
      </c>
      <c r="BJ126" s="123">
        <v>0</v>
      </c>
      <c r="BK126" s="123">
        <v>0</v>
      </c>
      <c r="BL126" s="123">
        <v>29</v>
      </c>
      <c r="BM126" s="123">
        <v>0</v>
      </c>
      <c r="BN126" s="123">
        <v>0</v>
      </c>
      <c r="BO126" s="123">
        <v>0</v>
      </c>
      <c r="BP126" s="123">
        <v>29</v>
      </c>
      <c r="BQ126" s="123">
        <v>0</v>
      </c>
      <c r="BR126" s="123">
        <v>0</v>
      </c>
      <c r="BS126" s="123">
        <v>0</v>
      </c>
      <c r="BT126" s="123">
        <v>1</v>
      </c>
      <c r="BU126" s="123">
        <v>0</v>
      </c>
      <c r="BV126" s="123">
        <v>0</v>
      </c>
      <c r="BW126" s="123">
        <v>0</v>
      </c>
      <c r="BX126" s="123">
        <v>0</v>
      </c>
      <c r="BY126" s="123">
        <v>0</v>
      </c>
      <c r="BZ126" s="123">
        <v>0</v>
      </c>
      <c r="CA126" s="123">
        <v>0</v>
      </c>
      <c r="CB126" s="123">
        <v>0</v>
      </c>
      <c r="CC126" s="123">
        <v>0</v>
      </c>
      <c r="CD126" s="123">
        <v>0</v>
      </c>
      <c r="CE126" s="123">
        <v>0</v>
      </c>
      <c r="CF126" s="123">
        <v>0</v>
      </c>
      <c r="CG126" s="123">
        <v>0</v>
      </c>
      <c r="CH126" s="123">
        <v>0</v>
      </c>
      <c r="CI126" s="123">
        <v>3</v>
      </c>
      <c r="CJ126" s="123">
        <v>0</v>
      </c>
      <c r="CK126" s="123">
        <v>0</v>
      </c>
      <c r="CL126" s="123">
        <v>0</v>
      </c>
      <c r="CM126" s="123">
        <v>0</v>
      </c>
      <c r="CN126" s="123">
        <v>0</v>
      </c>
      <c r="CO126" s="123">
        <v>0</v>
      </c>
      <c r="CP126" s="123">
        <v>0</v>
      </c>
      <c r="CQ126" s="123">
        <v>0</v>
      </c>
      <c r="CR126" s="123">
        <v>0</v>
      </c>
      <c r="CS126" s="123">
        <v>0</v>
      </c>
      <c r="CT126" s="123">
        <v>0</v>
      </c>
      <c r="CU126" s="123">
        <v>0</v>
      </c>
      <c r="CV126" s="123">
        <v>0</v>
      </c>
      <c r="CW126" s="123">
        <v>0</v>
      </c>
      <c r="CX126" s="123">
        <v>0</v>
      </c>
      <c r="CY126" s="123">
        <v>0</v>
      </c>
      <c r="CZ126" s="123">
        <v>0</v>
      </c>
      <c r="DA126" s="123">
        <v>0</v>
      </c>
      <c r="DB126" s="123">
        <v>0</v>
      </c>
      <c r="DC126" s="123">
        <v>0</v>
      </c>
      <c r="DD126" s="123">
        <v>0</v>
      </c>
      <c r="DE126" s="123">
        <v>0</v>
      </c>
      <c r="DF126" s="123">
        <v>0</v>
      </c>
      <c r="DG126" s="123">
        <v>0</v>
      </c>
      <c r="DH126" s="123">
        <v>0</v>
      </c>
      <c r="DI126" s="123">
        <v>0</v>
      </c>
      <c r="DJ126" s="123">
        <v>0</v>
      </c>
      <c r="DK126" s="123">
        <v>0</v>
      </c>
      <c r="DL126" s="123">
        <v>0</v>
      </c>
      <c r="DM126" s="123">
        <v>0</v>
      </c>
      <c r="DN126" s="123">
        <v>0</v>
      </c>
      <c r="DO126" s="123">
        <v>0</v>
      </c>
      <c r="DP126" s="123">
        <v>0</v>
      </c>
      <c r="DQ126" s="123">
        <v>82</v>
      </c>
      <c r="DR126" s="123">
        <v>0</v>
      </c>
      <c r="DS126" s="123">
        <v>709</v>
      </c>
      <c r="DT126" s="123"/>
      <c r="DU126" s="123"/>
      <c r="DV126" s="123">
        <v>0</v>
      </c>
      <c r="DW126" s="123">
        <v>0</v>
      </c>
      <c r="DX126" s="123">
        <v>50</v>
      </c>
      <c r="DY126" s="123">
        <v>0</v>
      </c>
      <c r="DZ126" s="142"/>
      <c r="EA126" s="123">
        <v>3</v>
      </c>
      <c r="EB126" s="142"/>
      <c r="EC126" s="142" t="s">
        <v>2259</v>
      </c>
      <c r="ED126" s="123">
        <v>1</v>
      </c>
      <c r="EE126" s="123">
        <v>1</v>
      </c>
      <c r="EF126" s="123">
        <v>1</v>
      </c>
      <c r="EG126" s="142"/>
      <c r="EH126" s="142"/>
      <c r="EI126" s="44">
        <v>26340</v>
      </c>
      <c r="EJ126" s="44">
        <v>200.89</v>
      </c>
      <c r="EK126" s="44">
        <v>16</v>
      </c>
    </row>
    <row r="127" spans="1:141" s="145" customFormat="1" ht="24" x14ac:dyDescent="0.2">
      <c r="A127" s="142" t="s">
        <v>217</v>
      </c>
      <c r="B127" s="142" t="s">
        <v>230</v>
      </c>
      <c r="C127" s="123">
        <v>1</v>
      </c>
      <c r="D127" s="142" t="s">
        <v>229</v>
      </c>
      <c r="E127" s="142" t="s">
        <v>2260</v>
      </c>
      <c r="F127" s="142">
        <v>82</v>
      </c>
      <c r="G127" s="142">
        <v>51301</v>
      </c>
      <c r="H127" s="142" t="s">
        <v>230</v>
      </c>
      <c r="I127" s="142" t="s">
        <v>2261</v>
      </c>
      <c r="J127" s="142" t="s">
        <v>2262</v>
      </c>
      <c r="K127" s="142" t="s">
        <v>1411</v>
      </c>
      <c r="L127" s="142"/>
      <c r="M127" s="142"/>
      <c r="N127" s="142"/>
      <c r="O127" s="142"/>
      <c r="P127" s="142"/>
      <c r="Q127" s="142"/>
      <c r="R127" s="142" t="s">
        <v>941</v>
      </c>
      <c r="S127" s="142" t="s">
        <v>1098</v>
      </c>
      <c r="T127" s="142" t="s">
        <v>2263</v>
      </c>
      <c r="U127" s="142"/>
      <c r="V127" s="142">
        <v>481629254</v>
      </c>
      <c r="W127" s="142" t="s">
        <v>2264</v>
      </c>
      <c r="X127" s="123">
        <v>2</v>
      </c>
      <c r="Y127" s="123">
        <v>0</v>
      </c>
      <c r="Z127" s="123">
        <v>2</v>
      </c>
      <c r="AA127" s="143">
        <v>2</v>
      </c>
      <c r="AB127" s="143">
        <v>0</v>
      </c>
      <c r="AC127" s="143">
        <v>2</v>
      </c>
      <c r="AD127" s="144" t="s">
        <v>945</v>
      </c>
      <c r="AE127" s="123">
        <v>2</v>
      </c>
      <c r="AF127" s="144" t="s">
        <v>945</v>
      </c>
      <c r="AG127" s="123">
        <v>0</v>
      </c>
      <c r="AH127" s="123">
        <v>0</v>
      </c>
      <c r="AI127" s="123">
        <v>0</v>
      </c>
      <c r="AJ127" s="123">
        <v>2</v>
      </c>
      <c r="AK127" s="123">
        <v>2</v>
      </c>
      <c r="AL127" s="144" t="s">
        <v>945</v>
      </c>
      <c r="AM127" s="123">
        <v>0</v>
      </c>
      <c r="AN127" s="123">
        <v>0</v>
      </c>
      <c r="AO127" s="123">
        <v>2</v>
      </c>
      <c r="AP127" s="123">
        <v>2</v>
      </c>
      <c r="AQ127" s="144" t="s">
        <v>945</v>
      </c>
      <c r="AR127" s="123">
        <v>0</v>
      </c>
      <c r="AS127" s="123">
        <v>0</v>
      </c>
      <c r="AT127" s="123">
        <v>0</v>
      </c>
      <c r="AU127" s="123">
        <v>1</v>
      </c>
      <c r="AV127" s="123">
        <v>1</v>
      </c>
      <c r="AW127" s="123">
        <v>0</v>
      </c>
      <c r="AX127" s="123">
        <v>2</v>
      </c>
      <c r="AY127" s="144" t="s">
        <v>945</v>
      </c>
      <c r="AZ127" s="123">
        <v>1</v>
      </c>
      <c r="BA127" s="123">
        <v>1</v>
      </c>
      <c r="BB127" s="123">
        <v>0</v>
      </c>
      <c r="BC127" s="123">
        <v>1</v>
      </c>
      <c r="BD127" s="123">
        <v>24</v>
      </c>
      <c r="BE127" s="123">
        <v>0</v>
      </c>
      <c r="BF127" s="123">
        <v>0</v>
      </c>
      <c r="BG127" s="123">
        <v>0</v>
      </c>
      <c r="BH127" s="123">
        <v>6</v>
      </c>
      <c r="BI127" s="123">
        <v>0</v>
      </c>
      <c r="BJ127" s="123">
        <v>2</v>
      </c>
      <c r="BK127" s="123">
        <v>0</v>
      </c>
      <c r="BL127" s="123">
        <v>41</v>
      </c>
      <c r="BM127" s="123">
        <v>1</v>
      </c>
      <c r="BN127" s="123">
        <v>2</v>
      </c>
      <c r="BO127" s="123">
        <v>1</v>
      </c>
      <c r="BP127" s="123">
        <v>5</v>
      </c>
      <c r="BQ127" s="123">
        <v>0</v>
      </c>
      <c r="BR127" s="123">
        <v>0</v>
      </c>
      <c r="BS127" s="123">
        <v>0</v>
      </c>
      <c r="BT127" s="123">
        <v>8</v>
      </c>
      <c r="BU127" s="123">
        <v>0</v>
      </c>
      <c r="BV127" s="123">
        <v>0</v>
      </c>
      <c r="BW127" s="123">
        <v>0</v>
      </c>
      <c r="BX127" s="123">
        <v>0</v>
      </c>
      <c r="BY127" s="123">
        <v>0</v>
      </c>
      <c r="BZ127" s="123">
        <v>0</v>
      </c>
      <c r="CA127" s="123">
        <v>0</v>
      </c>
      <c r="CB127" s="123">
        <v>0</v>
      </c>
      <c r="CC127" s="123">
        <v>2</v>
      </c>
      <c r="CD127" s="123">
        <v>0</v>
      </c>
      <c r="CE127" s="123">
        <v>0</v>
      </c>
      <c r="CF127" s="123">
        <v>2</v>
      </c>
      <c r="CG127" s="123">
        <v>0</v>
      </c>
      <c r="CH127" s="123">
        <v>0</v>
      </c>
      <c r="CI127" s="123">
        <v>3</v>
      </c>
      <c r="CJ127" s="123">
        <v>0</v>
      </c>
      <c r="CK127" s="123">
        <v>1</v>
      </c>
      <c r="CL127" s="123">
        <v>0</v>
      </c>
      <c r="CM127" s="123">
        <v>0</v>
      </c>
      <c r="CN127" s="123">
        <v>0</v>
      </c>
      <c r="CO127" s="123">
        <v>0</v>
      </c>
      <c r="CP127" s="123">
        <v>0</v>
      </c>
      <c r="CQ127" s="123">
        <v>4</v>
      </c>
      <c r="CR127" s="123">
        <v>0</v>
      </c>
      <c r="CS127" s="123">
        <v>0</v>
      </c>
      <c r="CT127" s="123">
        <v>0</v>
      </c>
      <c r="CU127" s="123">
        <v>0</v>
      </c>
      <c r="CV127" s="123">
        <v>0</v>
      </c>
      <c r="CW127" s="123">
        <v>0</v>
      </c>
      <c r="CX127" s="123">
        <v>0</v>
      </c>
      <c r="CY127" s="123">
        <v>0</v>
      </c>
      <c r="CZ127" s="123">
        <v>0</v>
      </c>
      <c r="DA127" s="123">
        <v>0</v>
      </c>
      <c r="DB127" s="123">
        <v>0</v>
      </c>
      <c r="DC127" s="123">
        <v>0</v>
      </c>
      <c r="DD127" s="123">
        <v>0</v>
      </c>
      <c r="DE127" s="123">
        <v>0</v>
      </c>
      <c r="DF127" s="123">
        <v>0</v>
      </c>
      <c r="DG127" s="123">
        <v>1</v>
      </c>
      <c r="DH127" s="123">
        <v>0</v>
      </c>
      <c r="DI127" s="123">
        <v>0</v>
      </c>
      <c r="DJ127" s="123">
        <v>0</v>
      </c>
      <c r="DK127" s="123">
        <v>0</v>
      </c>
      <c r="DL127" s="123">
        <v>0</v>
      </c>
      <c r="DM127" s="123">
        <v>0</v>
      </c>
      <c r="DN127" s="123">
        <v>1</v>
      </c>
      <c r="DO127" s="123">
        <v>0</v>
      </c>
      <c r="DP127" s="123">
        <v>2</v>
      </c>
      <c r="DQ127" s="123">
        <v>160</v>
      </c>
      <c r="DR127" s="123">
        <v>2</v>
      </c>
      <c r="DS127" s="123">
        <v>526</v>
      </c>
      <c r="DT127" s="123">
        <v>0</v>
      </c>
      <c r="DU127" s="123">
        <v>0</v>
      </c>
      <c r="DV127" s="123">
        <v>0</v>
      </c>
      <c r="DW127" s="123">
        <v>0</v>
      </c>
      <c r="DX127" s="123">
        <v>50</v>
      </c>
      <c r="DY127" s="123">
        <v>1</v>
      </c>
      <c r="DZ127" s="142" t="s">
        <v>2265</v>
      </c>
      <c r="EA127" s="123">
        <v>1</v>
      </c>
      <c r="EB127" s="142" t="s">
        <v>2266</v>
      </c>
      <c r="EC127" s="142" t="s">
        <v>2267</v>
      </c>
      <c r="ED127" s="123">
        <v>1</v>
      </c>
      <c r="EE127" s="123">
        <v>1</v>
      </c>
      <c r="EF127" s="123">
        <v>1</v>
      </c>
      <c r="EG127" s="142" t="s">
        <v>2268</v>
      </c>
      <c r="EH127" s="142" t="s">
        <v>2269</v>
      </c>
      <c r="EI127" s="44">
        <v>25719</v>
      </c>
      <c r="EJ127" s="44">
        <v>230.07</v>
      </c>
      <c r="EK127" s="44">
        <v>22</v>
      </c>
    </row>
    <row r="128" spans="1:141" s="145" customFormat="1" ht="24" x14ac:dyDescent="0.2">
      <c r="A128" s="142" t="s">
        <v>217</v>
      </c>
      <c r="B128" s="142" t="s">
        <v>232</v>
      </c>
      <c r="C128" s="123">
        <v>1</v>
      </c>
      <c r="D128" s="142" t="s">
        <v>231</v>
      </c>
      <c r="E128" s="142" t="s">
        <v>2270</v>
      </c>
      <c r="F128" s="142">
        <v>359</v>
      </c>
      <c r="G128" s="142">
        <v>46841</v>
      </c>
      <c r="H128" s="142" t="s">
        <v>232</v>
      </c>
      <c r="I128" s="142" t="s">
        <v>2271</v>
      </c>
      <c r="J128" s="142" t="s">
        <v>2272</v>
      </c>
      <c r="K128" s="142" t="s">
        <v>2037</v>
      </c>
      <c r="L128" s="142" t="s">
        <v>941</v>
      </c>
      <c r="M128" s="142" t="s">
        <v>2273</v>
      </c>
      <c r="N128" s="142" t="s">
        <v>2274</v>
      </c>
      <c r="O128" s="142" t="s">
        <v>973</v>
      </c>
      <c r="P128" s="142">
        <v>483369560</v>
      </c>
      <c r="Q128" s="142" t="s">
        <v>2275</v>
      </c>
      <c r="R128" s="142" t="s">
        <v>941</v>
      </c>
      <c r="S128" s="142" t="s">
        <v>1151</v>
      </c>
      <c r="T128" s="142" t="s">
        <v>2276</v>
      </c>
      <c r="U128" s="142" t="s">
        <v>973</v>
      </c>
      <c r="V128" s="142">
        <v>483369563</v>
      </c>
      <c r="W128" s="142" t="s">
        <v>2277</v>
      </c>
      <c r="X128" s="123">
        <v>2</v>
      </c>
      <c r="Y128" s="123">
        <v>0</v>
      </c>
      <c r="Z128" s="123">
        <v>2</v>
      </c>
      <c r="AA128" s="143">
        <v>2</v>
      </c>
      <c r="AB128" s="143">
        <v>0</v>
      </c>
      <c r="AC128" s="143">
        <v>2</v>
      </c>
      <c r="AD128" s="144" t="s">
        <v>945</v>
      </c>
      <c r="AE128" s="123">
        <v>2</v>
      </c>
      <c r="AF128" s="144" t="s">
        <v>945</v>
      </c>
      <c r="AG128" s="123">
        <v>0</v>
      </c>
      <c r="AH128" s="123">
        <v>1</v>
      </c>
      <c r="AI128" s="123">
        <v>0</v>
      </c>
      <c r="AJ128" s="123">
        <v>1</v>
      </c>
      <c r="AK128" s="123">
        <v>2</v>
      </c>
      <c r="AL128" s="144" t="s">
        <v>945</v>
      </c>
      <c r="AM128" s="123">
        <v>0</v>
      </c>
      <c r="AN128" s="123">
        <v>0</v>
      </c>
      <c r="AO128" s="123">
        <v>2</v>
      </c>
      <c r="AP128" s="123">
        <v>2</v>
      </c>
      <c r="AQ128" s="144" t="s">
        <v>945</v>
      </c>
      <c r="AR128" s="123">
        <v>0</v>
      </c>
      <c r="AS128" s="123">
        <v>0</v>
      </c>
      <c r="AT128" s="123">
        <v>2</v>
      </c>
      <c r="AU128" s="123">
        <v>0</v>
      </c>
      <c r="AV128" s="123">
        <v>0</v>
      </c>
      <c r="AW128" s="123">
        <v>0</v>
      </c>
      <c r="AX128" s="123">
        <v>2</v>
      </c>
      <c r="AY128" s="144" t="s">
        <v>945</v>
      </c>
      <c r="AZ128" s="123">
        <v>1</v>
      </c>
      <c r="BA128" s="123">
        <v>1</v>
      </c>
      <c r="BB128" s="123">
        <v>1</v>
      </c>
      <c r="BC128" s="123">
        <v>1</v>
      </c>
      <c r="BD128" s="123">
        <v>0</v>
      </c>
      <c r="BE128" s="123">
        <v>55</v>
      </c>
      <c r="BF128" s="123">
        <v>0</v>
      </c>
      <c r="BG128" s="123">
        <v>0</v>
      </c>
      <c r="BH128" s="123">
        <v>5</v>
      </c>
      <c r="BI128" s="123">
        <v>0</v>
      </c>
      <c r="BJ128" s="123">
        <v>0</v>
      </c>
      <c r="BK128" s="123">
        <v>30</v>
      </c>
      <c r="BL128" s="123">
        <v>12</v>
      </c>
      <c r="BM128" s="123">
        <v>0</v>
      </c>
      <c r="BN128" s="123">
        <v>0</v>
      </c>
      <c r="BO128" s="123">
        <v>0</v>
      </c>
      <c r="BP128" s="123">
        <v>12</v>
      </c>
      <c r="BQ128" s="123">
        <v>0</v>
      </c>
      <c r="BR128" s="123">
        <v>3</v>
      </c>
      <c r="BS128" s="123">
        <v>0</v>
      </c>
      <c r="BT128" s="123">
        <v>3</v>
      </c>
      <c r="BU128" s="123">
        <v>0</v>
      </c>
      <c r="BV128" s="123">
        <v>0</v>
      </c>
      <c r="BW128" s="123">
        <v>0</v>
      </c>
      <c r="BX128" s="123">
        <v>0</v>
      </c>
      <c r="BY128" s="123">
        <v>0</v>
      </c>
      <c r="BZ128" s="123">
        <v>0</v>
      </c>
      <c r="CA128" s="123">
        <v>0</v>
      </c>
      <c r="CB128" s="123">
        <v>0</v>
      </c>
      <c r="CC128" s="123">
        <v>0</v>
      </c>
      <c r="CD128" s="123">
        <v>0</v>
      </c>
      <c r="CE128" s="123">
        <v>0</v>
      </c>
      <c r="CF128" s="123">
        <v>2</v>
      </c>
      <c r="CG128" s="123">
        <v>0</v>
      </c>
      <c r="CH128" s="123">
        <v>0</v>
      </c>
      <c r="CI128" s="123">
        <v>1</v>
      </c>
      <c r="CJ128" s="123">
        <v>2</v>
      </c>
      <c r="CK128" s="123">
        <v>3</v>
      </c>
      <c r="CL128" s="123">
        <v>0</v>
      </c>
      <c r="CM128" s="123">
        <v>0</v>
      </c>
      <c r="CN128" s="123">
        <v>0</v>
      </c>
      <c r="CO128" s="123">
        <v>0</v>
      </c>
      <c r="CP128" s="123">
        <v>0</v>
      </c>
      <c r="CQ128" s="123">
        <v>0</v>
      </c>
      <c r="CR128" s="123">
        <v>0</v>
      </c>
      <c r="CS128" s="123">
        <v>0</v>
      </c>
      <c r="CT128" s="123">
        <v>0</v>
      </c>
      <c r="CU128" s="123">
        <v>0</v>
      </c>
      <c r="CV128" s="123">
        <v>0</v>
      </c>
      <c r="CW128" s="123">
        <v>0</v>
      </c>
      <c r="CX128" s="123">
        <v>0</v>
      </c>
      <c r="CY128" s="123">
        <v>0</v>
      </c>
      <c r="CZ128" s="123">
        <v>0</v>
      </c>
      <c r="DA128" s="123">
        <v>0</v>
      </c>
      <c r="DB128" s="123">
        <v>0</v>
      </c>
      <c r="DC128" s="123">
        <v>0</v>
      </c>
      <c r="DD128" s="123">
        <v>0</v>
      </c>
      <c r="DE128" s="123">
        <v>0</v>
      </c>
      <c r="DF128" s="123">
        <v>0</v>
      </c>
      <c r="DG128" s="123">
        <v>0</v>
      </c>
      <c r="DH128" s="123">
        <v>0</v>
      </c>
      <c r="DI128" s="123">
        <v>0</v>
      </c>
      <c r="DJ128" s="123">
        <v>0</v>
      </c>
      <c r="DK128" s="123">
        <v>0</v>
      </c>
      <c r="DL128" s="123">
        <v>0</v>
      </c>
      <c r="DM128" s="123">
        <v>0</v>
      </c>
      <c r="DN128" s="123">
        <v>0</v>
      </c>
      <c r="DO128" s="123">
        <v>0</v>
      </c>
      <c r="DP128" s="123">
        <v>0</v>
      </c>
      <c r="DQ128" s="123">
        <v>128</v>
      </c>
      <c r="DR128" s="123">
        <v>3</v>
      </c>
      <c r="DS128" s="123">
        <v>296</v>
      </c>
      <c r="DT128" s="123">
        <v>0</v>
      </c>
      <c r="DU128" s="123"/>
      <c r="DV128" s="123">
        <v>0</v>
      </c>
      <c r="DW128" s="123">
        <v>0</v>
      </c>
      <c r="DX128" s="123">
        <v>35</v>
      </c>
      <c r="DY128" s="123">
        <v>1</v>
      </c>
      <c r="DZ128" s="142" t="s">
        <v>2278</v>
      </c>
      <c r="EA128" s="123">
        <v>1</v>
      </c>
      <c r="EB128" s="142" t="s">
        <v>2279</v>
      </c>
      <c r="EC128" s="142" t="s">
        <v>973</v>
      </c>
      <c r="ED128" s="123">
        <v>1</v>
      </c>
      <c r="EE128" s="123">
        <v>1</v>
      </c>
      <c r="EF128" s="123">
        <v>1</v>
      </c>
      <c r="EG128" s="142" t="s">
        <v>973</v>
      </c>
      <c r="EH128" s="142" t="s">
        <v>973</v>
      </c>
      <c r="EI128" s="44">
        <v>20806</v>
      </c>
      <c r="EJ128" s="44">
        <v>190.61</v>
      </c>
      <c r="EK128" s="44">
        <v>10</v>
      </c>
    </row>
    <row r="129" spans="1:141" s="145" customFormat="1" ht="60" x14ac:dyDescent="0.2">
      <c r="A129" s="142" t="s">
        <v>217</v>
      </c>
      <c r="B129" s="142" t="s">
        <v>234</v>
      </c>
      <c r="C129" s="123">
        <v>1</v>
      </c>
      <c r="D129" s="142" t="s">
        <v>233</v>
      </c>
      <c r="E129" s="142" t="s">
        <v>2280</v>
      </c>
      <c r="F129" s="142">
        <v>335</v>
      </c>
      <c r="G129" s="142">
        <v>51122</v>
      </c>
      <c r="H129" s="142" t="s">
        <v>234</v>
      </c>
      <c r="I129" s="142" t="s">
        <v>2281</v>
      </c>
      <c r="J129" s="142" t="s">
        <v>2282</v>
      </c>
      <c r="K129" s="142" t="s">
        <v>1411</v>
      </c>
      <c r="L129" s="142" t="s">
        <v>941</v>
      </c>
      <c r="M129" s="142" t="s">
        <v>1933</v>
      </c>
      <c r="N129" s="142" t="s">
        <v>2283</v>
      </c>
      <c r="O129" s="142"/>
      <c r="P129" s="142">
        <v>481366153</v>
      </c>
      <c r="Q129" s="142" t="s">
        <v>2284</v>
      </c>
      <c r="R129" s="142" t="s">
        <v>941</v>
      </c>
      <c r="S129" s="142" t="s">
        <v>1528</v>
      </c>
      <c r="T129" s="142" t="s">
        <v>2285</v>
      </c>
      <c r="U129" s="142"/>
      <c r="V129" s="142">
        <v>481366159</v>
      </c>
      <c r="W129" s="142" t="s">
        <v>2286</v>
      </c>
      <c r="X129" s="123">
        <v>8</v>
      </c>
      <c r="Y129" s="123">
        <v>0</v>
      </c>
      <c r="Z129" s="123">
        <v>8</v>
      </c>
      <c r="AA129" s="143">
        <v>8</v>
      </c>
      <c r="AB129" s="143">
        <v>0</v>
      </c>
      <c r="AC129" s="143">
        <v>8</v>
      </c>
      <c r="AD129" s="144" t="s">
        <v>945</v>
      </c>
      <c r="AE129" s="123">
        <v>8</v>
      </c>
      <c r="AF129" s="144" t="s">
        <v>945</v>
      </c>
      <c r="AG129" s="123">
        <v>0</v>
      </c>
      <c r="AH129" s="123">
        <v>1</v>
      </c>
      <c r="AI129" s="123">
        <v>0</v>
      </c>
      <c r="AJ129" s="123">
        <v>7</v>
      </c>
      <c r="AK129" s="123">
        <v>8</v>
      </c>
      <c r="AL129" s="144" t="s">
        <v>945</v>
      </c>
      <c r="AM129" s="123">
        <v>0</v>
      </c>
      <c r="AN129" s="123">
        <v>3</v>
      </c>
      <c r="AO129" s="123">
        <v>5</v>
      </c>
      <c r="AP129" s="123">
        <v>8</v>
      </c>
      <c r="AQ129" s="144" t="s">
        <v>945</v>
      </c>
      <c r="AR129" s="123">
        <v>0</v>
      </c>
      <c r="AS129" s="123">
        <v>1</v>
      </c>
      <c r="AT129" s="123">
        <v>6</v>
      </c>
      <c r="AU129" s="123">
        <v>1</v>
      </c>
      <c r="AV129" s="123">
        <v>0</v>
      </c>
      <c r="AW129" s="123">
        <v>0</v>
      </c>
      <c r="AX129" s="123">
        <v>8</v>
      </c>
      <c r="AY129" s="144" t="s">
        <v>945</v>
      </c>
      <c r="AZ129" s="123">
        <v>0</v>
      </c>
      <c r="BA129" s="123">
        <v>1</v>
      </c>
      <c r="BB129" s="123">
        <v>0</v>
      </c>
      <c r="BC129" s="123">
        <v>1</v>
      </c>
      <c r="BD129" s="123">
        <v>44</v>
      </c>
      <c r="BE129" s="123">
        <v>42</v>
      </c>
      <c r="BF129" s="123">
        <v>0</v>
      </c>
      <c r="BG129" s="123">
        <v>0</v>
      </c>
      <c r="BH129" s="123">
        <v>0</v>
      </c>
      <c r="BI129" s="123">
        <v>0</v>
      </c>
      <c r="BJ129" s="123">
        <v>0</v>
      </c>
      <c r="BK129" s="123">
        <v>0</v>
      </c>
      <c r="BL129" s="123">
        <v>19</v>
      </c>
      <c r="BM129" s="123">
        <v>0</v>
      </c>
      <c r="BN129" s="123">
        <v>0</v>
      </c>
      <c r="BO129" s="123">
        <v>0</v>
      </c>
      <c r="BP129" s="123">
        <v>0</v>
      </c>
      <c r="BQ129" s="123">
        <v>0</v>
      </c>
      <c r="BR129" s="123">
        <v>0</v>
      </c>
      <c r="BS129" s="123">
        <v>0</v>
      </c>
      <c r="BT129" s="123">
        <v>0</v>
      </c>
      <c r="BU129" s="123">
        <v>0</v>
      </c>
      <c r="BV129" s="123">
        <v>0</v>
      </c>
      <c r="BW129" s="123">
        <v>0</v>
      </c>
      <c r="BX129" s="123">
        <v>0</v>
      </c>
      <c r="BY129" s="123">
        <v>0</v>
      </c>
      <c r="BZ129" s="123">
        <v>0</v>
      </c>
      <c r="CA129" s="123">
        <v>0</v>
      </c>
      <c r="CB129" s="123">
        <v>0</v>
      </c>
      <c r="CC129" s="123">
        <v>0</v>
      </c>
      <c r="CD129" s="123">
        <v>0</v>
      </c>
      <c r="CE129" s="123">
        <v>0</v>
      </c>
      <c r="CF129" s="123">
        <v>0</v>
      </c>
      <c r="CG129" s="123">
        <v>0</v>
      </c>
      <c r="CH129" s="123">
        <v>0</v>
      </c>
      <c r="CI129" s="123">
        <v>3</v>
      </c>
      <c r="CJ129" s="123">
        <v>0</v>
      </c>
      <c r="CK129" s="123">
        <v>0</v>
      </c>
      <c r="CL129" s="123">
        <v>0</v>
      </c>
      <c r="CM129" s="123">
        <v>0</v>
      </c>
      <c r="CN129" s="123">
        <v>0</v>
      </c>
      <c r="CO129" s="123">
        <v>0</v>
      </c>
      <c r="CP129" s="123">
        <v>0</v>
      </c>
      <c r="CQ129" s="123">
        <v>0</v>
      </c>
      <c r="CR129" s="123">
        <v>0</v>
      </c>
      <c r="CS129" s="123">
        <v>0</v>
      </c>
      <c r="CT129" s="123">
        <v>0</v>
      </c>
      <c r="CU129" s="123">
        <v>0</v>
      </c>
      <c r="CV129" s="123">
        <v>0</v>
      </c>
      <c r="CW129" s="123">
        <v>0</v>
      </c>
      <c r="CX129" s="123">
        <v>0</v>
      </c>
      <c r="CY129" s="123">
        <v>0</v>
      </c>
      <c r="CZ129" s="123">
        <v>0</v>
      </c>
      <c r="DA129" s="123">
        <v>0</v>
      </c>
      <c r="DB129" s="123">
        <v>0</v>
      </c>
      <c r="DC129" s="123">
        <v>0</v>
      </c>
      <c r="DD129" s="123">
        <v>0</v>
      </c>
      <c r="DE129" s="123">
        <v>0</v>
      </c>
      <c r="DF129" s="123">
        <v>0</v>
      </c>
      <c r="DG129" s="123">
        <v>0</v>
      </c>
      <c r="DH129" s="123">
        <v>0</v>
      </c>
      <c r="DI129" s="123">
        <v>0</v>
      </c>
      <c r="DJ129" s="123">
        <v>0</v>
      </c>
      <c r="DK129" s="123">
        <v>0</v>
      </c>
      <c r="DL129" s="123">
        <v>0</v>
      </c>
      <c r="DM129" s="123">
        <v>0</v>
      </c>
      <c r="DN129" s="123">
        <v>1</v>
      </c>
      <c r="DO129" s="123">
        <v>0</v>
      </c>
      <c r="DP129" s="123">
        <v>0</v>
      </c>
      <c r="DQ129" s="123">
        <v>42</v>
      </c>
      <c r="DR129" s="123">
        <v>0</v>
      </c>
      <c r="DS129" s="123">
        <v>475</v>
      </c>
      <c r="DT129" s="123"/>
      <c r="DU129" s="123"/>
      <c r="DV129" s="123">
        <v>0</v>
      </c>
      <c r="DW129" s="123">
        <v>0</v>
      </c>
      <c r="DX129" s="123">
        <v>50</v>
      </c>
      <c r="DY129" s="123">
        <v>1</v>
      </c>
      <c r="DZ129" s="142" t="s">
        <v>2287</v>
      </c>
      <c r="EA129" s="123">
        <v>1</v>
      </c>
      <c r="EB129" s="142" t="s">
        <v>2288</v>
      </c>
      <c r="EC129" s="142" t="s">
        <v>2289</v>
      </c>
      <c r="ED129" s="123">
        <v>0</v>
      </c>
      <c r="EE129" s="123">
        <v>0</v>
      </c>
      <c r="EF129" s="123">
        <v>1</v>
      </c>
      <c r="EG129" s="142" t="s">
        <v>2290</v>
      </c>
      <c r="EH129" s="142" t="s">
        <v>2291</v>
      </c>
      <c r="EI129" s="44">
        <v>32953</v>
      </c>
      <c r="EJ129" s="44">
        <v>247.12</v>
      </c>
      <c r="EK129" s="44">
        <v>37</v>
      </c>
    </row>
    <row r="130" spans="1:141" s="145" customFormat="1" ht="36" x14ac:dyDescent="0.2">
      <c r="A130" s="142" t="s">
        <v>217</v>
      </c>
      <c r="B130" s="142" t="s">
        <v>236</v>
      </c>
      <c r="C130" s="123">
        <v>1</v>
      </c>
      <c r="D130" s="142" t="s">
        <v>235</v>
      </c>
      <c r="E130" s="142" t="s">
        <v>2292</v>
      </c>
      <c r="F130" s="142">
        <v>1</v>
      </c>
      <c r="G130" s="142">
        <v>46822</v>
      </c>
      <c r="H130" s="142" t="s">
        <v>236</v>
      </c>
      <c r="I130" s="142" t="s">
        <v>2293</v>
      </c>
      <c r="J130" s="142" t="s">
        <v>2294</v>
      </c>
      <c r="K130" s="142" t="s">
        <v>1411</v>
      </c>
      <c r="L130" s="142"/>
      <c r="M130" s="142"/>
      <c r="N130" s="142"/>
      <c r="O130" s="142"/>
      <c r="P130" s="142"/>
      <c r="Q130" s="142"/>
      <c r="R130" s="142" t="s">
        <v>1001</v>
      </c>
      <c r="S130" s="142" t="s">
        <v>1151</v>
      </c>
      <c r="T130" s="142" t="s">
        <v>2295</v>
      </c>
      <c r="U130" s="142"/>
      <c r="V130" s="142">
        <v>483333984</v>
      </c>
      <c r="W130" s="142" t="s">
        <v>2296</v>
      </c>
      <c r="X130" s="123">
        <v>1</v>
      </c>
      <c r="Y130" s="123">
        <v>0</v>
      </c>
      <c r="Z130" s="123">
        <v>1</v>
      </c>
      <c r="AA130" s="143">
        <v>1</v>
      </c>
      <c r="AB130" s="143">
        <v>0</v>
      </c>
      <c r="AC130" s="143">
        <v>1</v>
      </c>
      <c r="AD130" s="144" t="s">
        <v>945</v>
      </c>
      <c r="AE130" s="123">
        <v>1</v>
      </c>
      <c r="AF130" s="144" t="s">
        <v>945</v>
      </c>
      <c r="AG130" s="123">
        <v>0</v>
      </c>
      <c r="AH130" s="123">
        <v>0</v>
      </c>
      <c r="AI130" s="123">
        <v>0</v>
      </c>
      <c r="AJ130" s="123">
        <v>1</v>
      </c>
      <c r="AK130" s="123">
        <v>1</v>
      </c>
      <c r="AL130" s="144" t="s">
        <v>945</v>
      </c>
      <c r="AM130" s="123">
        <v>0</v>
      </c>
      <c r="AN130" s="123">
        <v>1</v>
      </c>
      <c r="AO130" s="123">
        <v>0</v>
      </c>
      <c r="AP130" s="123">
        <v>1</v>
      </c>
      <c r="AQ130" s="144" t="s">
        <v>945</v>
      </c>
      <c r="AR130" s="123">
        <v>0</v>
      </c>
      <c r="AS130" s="123">
        <v>0</v>
      </c>
      <c r="AT130" s="123">
        <v>1</v>
      </c>
      <c r="AU130" s="123">
        <v>0</v>
      </c>
      <c r="AV130" s="123">
        <v>0</v>
      </c>
      <c r="AW130" s="123">
        <v>0</v>
      </c>
      <c r="AX130" s="123">
        <v>1</v>
      </c>
      <c r="AY130" s="144" t="s">
        <v>945</v>
      </c>
      <c r="AZ130" s="123">
        <v>1</v>
      </c>
      <c r="BA130" s="123">
        <v>1</v>
      </c>
      <c r="BB130" s="123">
        <v>0</v>
      </c>
      <c r="BC130" s="123">
        <v>1</v>
      </c>
      <c r="BD130" s="123">
        <v>8</v>
      </c>
      <c r="BE130" s="123">
        <v>28</v>
      </c>
      <c r="BF130" s="123">
        <v>0</v>
      </c>
      <c r="BG130" s="123">
        <v>0</v>
      </c>
      <c r="BH130" s="123">
        <v>2</v>
      </c>
      <c r="BI130" s="123">
        <v>0</v>
      </c>
      <c r="BJ130" s="123">
        <v>0</v>
      </c>
      <c r="BK130" s="123">
        <v>16</v>
      </c>
      <c r="BL130" s="123">
        <v>5</v>
      </c>
      <c r="BM130" s="123">
        <v>0</v>
      </c>
      <c r="BN130" s="123">
        <v>0</v>
      </c>
      <c r="BO130" s="123">
        <v>1</v>
      </c>
      <c r="BP130" s="123">
        <v>28</v>
      </c>
      <c r="BQ130" s="123">
        <v>0</v>
      </c>
      <c r="BR130" s="123">
        <v>0</v>
      </c>
      <c r="BS130" s="123">
        <v>1</v>
      </c>
      <c r="BT130" s="123">
        <v>3</v>
      </c>
      <c r="BU130" s="123">
        <v>0</v>
      </c>
      <c r="BV130" s="123">
        <v>0</v>
      </c>
      <c r="BW130" s="123">
        <v>0</v>
      </c>
      <c r="BX130" s="123">
        <v>0</v>
      </c>
      <c r="BY130" s="123">
        <v>0</v>
      </c>
      <c r="BZ130" s="123">
        <v>0</v>
      </c>
      <c r="CA130" s="123">
        <v>0</v>
      </c>
      <c r="CB130" s="123">
        <v>0</v>
      </c>
      <c r="CC130" s="123">
        <v>0</v>
      </c>
      <c r="CD130" s="123">
        <v>0</v>
      </c>
      <c r="CE130" s="123">
        <v>0</v>
      </c>
      <c r="CF130" s="123">
        <v>1</v>
      </c>
      <c r="CG130" s="123">
        <v>0</v>
      </c>
      <c r="CH130" s="123">
        <v>0</v>
      </c>
      <c r="CI130" s="123">
        <v>3</v>
      </c>
      <c r="CJ130" s="123">
        <v>0</v>
      </c>
      <c r="CK130" s="123">
        <v>0</v>
      </c>
      <c r="CL130" s="123">
        <v>0</v>
      </c>
      <c r="CM130" s="123">
        <v>0</v>
      </c>
      <c r="CN130" s="123">
        <v>0</v>
      </c>
      <c r="CO130" s="123">
        <v>0</v>
      </c>
      <c r="CP130" s="123">
        <v>0</v>
      </c>
      <c r="CQ130" s="123">
        <v>0</v>
      </c>
      <c r="CR130" s="123">
        <v>0</v>
      </c>
      <c r="CS130" s="123">
        <v>0</v>
      </c>
      <c r="CT130" s="123">
        <v>0</v>
      </c>
      <c r="CU130" s="123">
        <v>0</v>
      </c>
      <c r="CV130" s="123">
        <v>0</v>
      </c>
      <c r="CW130" s="123">
        <v>0</v>
      </c>
      <c r="CX130" s="123">
        <v>0</v>
      </c>
      <c r="CY130" s="123">
        <v>0</v>
      </c>
      <c r="CZ130" s="123">
        <v>0</v>
      </c>
      <c r="DA130" s="123">
        <v>0</v>
      </c>
      <c r="DB130" s="123">
        <v>0</v>
      </c>
      <c r="DC130" s="123">
        <v>0</v>
      </c>
      <c r="DD130" s="123">
        <v>0</v>
      </c>
      <c r="DE130" s="123">
        <v>0</v>
      </c>
      <c r="DF130" s="123">
        <v>0</v>
      </c>
      <c r="DG130" s="123">
        <v>0</v>
      </c>
      <c r="DH130" s="123">
        <v>0</v>
      </c>
      <c r="DI130" s="123">
        <v>0</v>
      </c>
      <c r="DJ130" s="123">
        <v>0</v>
      </c>
      <c r="DK130" s="123">
        <v>0</v>
      </c>
      <c r="DL130" s="123">
        <v>0</v>
      </c>
      <c r="DM130" s="123">
        <v>0</v>
      </c>
      <c r="DN130" s="123">
        <v>0</v>
      </c>
      <c r="DO130" s="123">
        <v>0</v>
      </c>
      <c r="DP130" s="123">
        <v>0</v>
      </c>
      <c r="DQ130" s="123">
        <v>67</v>
      </c>
      <c r="DR130" s="123">
        <v>1</v>
      </c>
      <c r="DS130" s="123">
        <v>149</v>
      </c>
      <c r="DT130" s="123">
        <v>0</v>
      </c>
      <c r="DU130" s="123">
        <v>0</v>
      </c>
      <c r="DV130" s="123">
        <v>0</v>
      </c>
      <c r="DW130" s="123">
        <v>0</v>
      </c>
      <c r="DX130" s="123">
        <v>43</v>
      </c>
      <c r="DY130" s="123">
        <v>0</v>
      </c>
      <c r="DZ130" s="142"/>
      <c r="EA130" s="123">
        <v>3</v>
      </c>
      <c r="EB130" s="142" t="s">
        <v>2297</v>
      </c>
      <c r="EC130" s="142" t="s">
        <v>2298</v>
      </c>
      <c r="ED130" s="123">
        <v>1</v>
      </c>
      <c r="EE130" s="123">
        <v>1</v>
      </c>
      <c r="EF130" s="123">
        <v>1</v>
      </c>
      <c r="EG130" s="142" t="s">
        <v>2299</v>
      </c>
      <c r="EH130" s="142" t="s">
        <v>2300</v>
      </c>
      <c r="EI130" s="44">
        <v>12073</v>
      </c>
      <c r="EJ130" s="44">
        <v>74.05</v>
      </c>
      <c r="EK130" s="44">
        <v>11</v>
      </c>
    </row>
    <row r="131" spans="1:141" s="145" customFormat="1" ht="24" x14ac:dyDescent="0.2">
      <c r="A131" s="142" t="s">
        <v>186</v>
      </c>
      <c r="B131" s="142" t="s">
        <v>188</v>
      </c>
      <c r="C131" s="123">
        <v>1</v>
      </c>
      <c r="D131" s="142" t="s">
        <v>187</v>
      </c>
      <c r="E131" s="142" t="s">
        <v>2301</v>
      </c>
      <c r="F131" s="142">
        <v>239</v>
      </c>
      <c r="G131" s="142">
        <v>55001</v>
      </c>
      <c r="H131" s="142" t="s">
        <v>188</v>
      </c>
      <c r="I131" s="142" t="s">
        <v>2302</v>
      </c>
      <c r="J131" s="142" t="s">
        <v>2303</v>
      </c>
      <c r="K131" s="142" t="s">
        <v>1411</v>
      </c>
      <c r="L131" s="142" t="s">
        <v>941</v>
      </c>
      <c r="M131" s="142" t="s">
        <v>956</v>
      </c>
      <c r="N131" s="142" t="s">
        <v>2304</v>
      </c>
      <c r="O131" s="142" t="s">
        <v>973</v>
      </c>
      <c r="P131" s="142">
        <v>491504341</v>
      </c>
      <c r="Q131" s="142" t="s">
        <v>2305</v>
      </c>
      <c r="R131" s="142" t="s">
        <v>941</v>
      </c>
      <c r="S131" s="142" t="s">
        <v>1123</v>
      </c>
      <c r="T131" s="142" t="s">
        <v>2306</v>
      </c>
      <c r="U131" s="142" t="s">
        <v>973</v>
      </c>
      <c r="V131" s="142">
        <v>491504345</v>
      </c>
      <c r="W131" s="142" t="s">
        <v>2307</v>
      </c>
      <c r="X131" s="123">
        <v>5</v>
      </c>
      <c r="Y131" s="123">
        <v>0</v>
      </c>
      <c r="Z131" s="123">
        <v>5</v>
      </c>
      <c r="AA131" s="143">
        <v>3.5</v>
      </c>
      <c r="AB131" s="143">
        <v>0</v>
      </c>
      <c r="AC131" s="143">
        <v>3.5</v>
      </c>
      <c r="AD131" s="144" t="s">
        <v>945</v>
      </c>
      <c r="AE131" s="123">
        <v>5</v>
      </c>
      <c r="AF131" s="144" t="s">
        <v>945</v>
      </c>
      <c r="AG131" s="123">
        <v>0</v>
      </c>
      <c r="AH131" s="123">
        <v>1</v>
      </c>
      <c r="AI131" s="123">
        <v>2</v>
      </c>
      <c r="AJ131" s="123">
        <v>2</v>
      </c>
      <c r="AK131" s="123">
        <v>5</v>
      </c>
      <c r="AL131" s="144" t="s">
        <v>945</v>
      </c>
      <c r="AM131" s="123">
        <v>0</v>
      </c>
      <c r="AN131" s="123">
        <v>3</v>
      </c>
      <c r="AO131" s="123">
        <v>2</v>
      </c>
      <c r="AP131" s="123">
        <v>5</v>
      </c>
      <c r="AQ131" s="144" t="s">
        <v>945</v>
      </c>
      <c r="AR131" s="123">
        <v>0</v>
      </c>
      <c r="AS131" s="123">
        <v>0</v>
      </c>
      <c r="AT131" s="123">
        <v>0</v>
      </c>
      <c r="AU131" s="123">
        <v>4</v>
      </c>
      <c r="AV131" s="123">
        <v>1</v>
      </c>
      <c r="AW131" s="123">
        <v>0</v>
      </c>
      <c r="AX131" s="123">
        <v>5</v>
      </c>
      <c r="AY131" s="144" t="s">
        <v>945</v>
      </c>
      <c r="AZ131" s="123">
        <v>0</v>
      </c>
      <c r="BA131" s="123">
        <v>1</v>
      </c>
      <c r="BB131" s="123">
        <v>1</v>
      </c>
      <c r="BC131" s="123">
        <v>1</v>
      </c>
      <c r="BD131" s="123">
        <v>1</v>
      </c>
      <c r="BE131" s="123">
        <v>33</v>
      </c>
      <c r="BF131" s="123">
        <v>0</v>
      </c>
      <c r="BG131" s="123">
        <v>0</v>
      </c>
      <c r="BH131" s="123">
        <v>1</v>
      </c>
      <c r="BI131" s="123">
        <v>0</v>
      </c>
      <c r="BJ131" s="123">
        <v>1</v>
      </c>
      <c r="BK131" s="123">
        <v>21</v>
      </c>
      <c r="BL131" s="123">
        <v>22</v>
      </c>
      <c r="BM131" s="123">
        <v>0</v>
      </c>
      <c r="BN131" s="123">
        <v>0</v>
      </c>
      <c r="BO131" s="123">
        <v>0</v>
      </c>
      <c r="BP131" s="123">
        <v>4</v>
      </c>
      <c r="BQ131" s="123">
        <v>0</v>
      </c>
      <c r="BR131" s="123">
        <v>0</v>
      </c>
      <c r="BS131" s="123">
        <v>0</v>
      </c>
      <c r="BT131" s="123">
        <v>1</v>
      </c>
      <c r="BU131" s="123">
        <v>0</v>
      </c>
      <c r="BV131" s="123">
        <v>0</v>
      </c>
      <c r="BW131" s="123">
        <v>0</v>
      </c>
      <c r="BX131" s="123">
        <v>0</v>
      </c>
      <c r="BY131" s="123">
        <v>0</v>
      </c>
      <c r="BZ131" s="123">
        <v>0</v>
      </c>
      <c r="CA131" s="123">
        <v>0</v>
      </c>
      <c r="CB131" s="123">
        <v>0</v>
      </c>
      <c r="CC131" s="123">
        <v>0</v>
      </c>
      <c r="CD131" s="123">
        <v>0</v>
      </c>
      <c r="CE131" s="123">
        <v>0</v>
      </c>
      <c r="CF131" s="123">
        <v>1</v>
      </c>
      <c r="CG131" s="123">
        <v>0</v>
      </c>
      <c r="CH131" s="123">
        <v>0</v>
      </c>
      <c r="CI131" s="123">
        <v>1</v>
      </c>
      <c r="CJ131" s="123">
        <v>1</v>
      </c>
      <c r="CK131" s="123">
        <v>1</v>
      </c>
      <c r="CL131" s="123">
        <v>0</v>
      </c>
      <c r="CM131" s="123">
        <v>0</v>
      </c>
      <c r="CN131" s="123">
        <v>0</v>
      </c>
      <c r="CO131" s="123">
        <v>0</v>
      </c>
      <c r="CP131" s="123">
        <v>0</v>
      </c>
      <c r="CQ131" s="123">
        <v>0</v>
      </c>
      <c r="CR131" s="123">
        <v>0</v>
      </c>
      <c r="CS131" s="123">
        <v>0</v>
      </c>
      <c r="CT131" s="123">
        <v>0</v>
      </c>
      <c r="CU131" s="123">
        <v>0</v>
      </c>
      <c r="CV131" s="123">
        <v>0</v>
      </c>
      <c r="CW131" s="123">
        <v>0</v>
      </c>
      <c r="CX131" s="123">
        <v>0</v>
      </c>
      <c r="CY131" s="123">
        <v>0</v>
      </c>
      <c r="CZ131" s="123">
        <v>0</v>
      </c>
      <c r="DA131" s="123">
        <v>0</v>
      </c>
      <c r="DB131" s="123">
        <v>0</v>
      </c>
      <c r="DC131" s="123">
        <v>0</v>
      </c>
      <c r="DD131" s="123">
        <v>0</v>
      </c>
      <c r="DE131" s="123">
        <v>0</v>
      </c>
      <c r="DF131" s="123">
        <v>0</v>
      </c>
      <c r="DG131" s="123">
        <v>0</v>
      </c>
      <c r="DH131" s="123">
        <v>0</v>
      </c>
      <c r="DI131" s="123">
        <v>0</v>
      </c>
      <c r="DJ131" s="123">
        <v>0</v>
      </c>
      <c r="DK131" s="123">
        <v>0</v>
      </c>
      <c r="DL131" s="123">
        <v>0</v>
      </c>
      <c r="DM131" s="123">
        <v>0</v>
      </c>
      <c r="DN131" s="123">
        <v>0</v>
      </c>
      <c r="DO131" s="123">
        <v>0</v>
      </c>
      <c r="DP131" s="123">
        <v>0</v>
      </c>
      <c r="DQ131" s="123">
        <v>72</v>
      </c>
      <c r="DR131" s="123">
        <v>5</v>
      </c>
      <c r="DS131" s="123">
        <v>230</v>
      </c>
      <c r="DT131" s="123"/>
      <c r="DU131" s="123"/>
      <c r="DV131" s="123">
        <v>0</v>
      </c>
      <c r="DW131" s="123">
        <v>0</v>
      </c>
      <c r="DX131" s="123">
        <v>50</v>
      </c>
      <c r="DY131" s="123">
        <v>1</v>
      </c>
      <c r="DZ131" s="142"/>
      <c r="EA131" s="123">
        <v>2</v>
      </c>
      <c r="EB131" s="142"/>
      <c r="EC131" s="142"/>
      <c r="ED131" s="123">
        <v>1</v>
      </c>
      <c r="EE131" s="123">
        <v>1</v>
      </c>
      <c r="EF131" s="123">
        <v>1</v>
      </c>
      <c r="EG131" s="142"/>
      <c r="EH131" s="142"/>
      <c r="EI131" s="44">
        <v>16357</v>
      </c>
      <c r="EJ131" s="44">
        <v>259.38</v>
      </c>
      <c r="EK131" s="44">
        <v>14</v>
      </c>
    </row>
    <row r="132" spans="1:141" s="145" customFormat="1" ht="36" x14ac:dyDescent="0.2">
      <c r="A132" s="142" t="s">
        <v>186</v>
      </c>
      <c r="B132" s="142" t="s">
        <v>190</v>
      </c>
      <c r="C132" s="123">
        <v>1</v>
      </c>
      <c r="D132" s="142" t="s">
        <v>189</v>
      </c>
      <c r="E132" s="142" t="s">
        <v>2308</v>
      </c>
      <c r="F132" s="142">
        <v>11</v>
      </c>
      <c r="G132" s="142">
        <v>51801</v>
      </c>
      <c r="H132" s="142" t="s">
        <v>190</v>
      </c>
      <c r="I132" s="142" t="s">
        <v>2309</v>
      </c>
      <c r="J132" s="142" t="s">
        <v>2310</v>
      </c>
      <c r="K132" s="142" t="s">
        <v>2311</v>
      </c>
      <c r="L132" s="142" t="s">
        <v>1180</v>
      </c>
      <c r="M132" s="142" t="s">
        <v>2312</v>
      </c>
      <c r="N132" s="142" t="s">
        <v>2313</v>
      </c>
      <c r="O132" s="142" t="s">
        <v>2314</v>
      </c>
      <c r="P132" s="142">
        <v>494629567</v>
      </c>
      <c r="Q132" s="142" t="s">
        <v>2315</v>
      </c>
      <c r="R132" s="142" t="s">
        <v>941</v>
      </c>
      <c r="S132" s="142" t="s">
        <v>1290</v>
      </c>
      <c r="T132" s="142" t="s">
        <v>2316</v>
      </c>
      <c r="U132" s="142"/>
      <c r="V132" s="142">
        <v>494629563</v>
      </c>
      <c r="W132" s="142" t="s">
        <v>2317</v>
      </c>
      <c r="X132" s="123">
        <v>2</v>
      </c>
      <c r="Y132" s="123">
        <v>0</v>
      </c>
      <c r="Z132" s="123">
        <v>2</v>
      </c>
      <c r="AA132" s="143">
        <v>2</v>
      </c>
      <c r="AB132" s="143">
        <v>0</v>
      </c>
      <c r="AC132" s="143">
        <v>2</v>
      </c>
      <c r="AD132" s="144" t="s">
        <v>945</v>
      </c>
      <c r="AE132" s="123">
        <v>2</v>
      </c>
      <c r="AF132" s="144" t="s">
        <v>945</v>
      </c>
      <c r="AG132" s="123">
        <v>0</v>
      </c>
      <c r="AH132" s="123">
        <v>0</v>
      </c>
      <c r="AI132" s="123">
        <v>0</v>
      </c>
      <c r="AJ132" s="123">
        <v>2</v>
      </c>
      <c r="AK132" s="123">
        <v>2</v>
      </c>
      <c r="AL132" s="144" t="s">
        <v>945</v>
      </c>
      <c r="AM132" s="123">
        <v>0</v>
      </c>
      <c r="AN132" s="123">
        <v>1</v>
      </c>
      <c r="AO132" s="123">
        <v>1</v>
      </c>
      <c r="AP132" s="123">
        <v>2</v>
      </c>
      <c r="AQ132" s="144" t="s">
        <v>945</v>
      </c>
      <c r="AR132" s="123">
        <v>0</v>
      </c>
      <c r="AS132" s="123">
        <v>0</v>
      </c>
      <c r="AT132" s="123">
        <v>0</v>
      </c>
      <c r="AU132" s="123">
        <v>1</v>
      </c>
      <c r="AV132" s="123">
        <v>1</v>
      </c>
      <c r="AW132" s="123">
        <v>0</v>
      </c>
      <c r="AX132" s="123">
        <v>2</v>
      </c>
      <c r="AY132" s="144" t="s">
        <v>945</v>
      </c>
      <c r="AZ132" s="123">
        <v>0</v>
      </c>
      <c r="BA132" s="123">
        <v>1</v>
      </c>
      <c r="BB132" s="123">
        <v>0</v>
      </c>
      <c r="BC132" s="123">
        <v>1</v>
      </c>
      <c r="BD132" s="123">
        <v>10</v>
      </c>
      <c r="BE132" s="123">
        <v>65</v>
      </c>
      <c r="BF132" s="123">
        <v>0</v>
      </c>
      <c r="BG132" s="123">
        <v>0</v>
      </c>
      <c r="BH132" s="123">
        <v>1</v>
      </c>
      <c r="BI132" s="123">
        <v>0</v>
      </c>
      <c r="BJ132" s="123">
        <v>0</v>
      </c>
      <c r="BK132" s="123">
        <v>0</v>
      </c>
      <c r="BL132" s="123">
        <v>50</v>
      </c>
      <c r="BM132" s="123">
        <v>1</v>
      </c>
      <c r="BN132" s="123">
        <v>0</v>
      </c>
      <c r="BO132" s="123">
        <v>1</v>
      </c>
      <c r="BP132" s="123">
        <v>2</v>
      </c>
      <c r="BQ132" s="123">
        <v>0</v>
      </c>
      <c r="BR132" s="123">
        <v>1</v>
      </c>
      <c r="BS132" s="123">
        <v>0</v>
      </c>
      <c r="BT132" s="123">
        <v>1</v>
      </c>
      <c r="BU132" s="123">
        <v>0</v>
      </c>
      <c r="BV132" s="123">
        <v>0</v>
      </c>
      <c r="BW132" s="123">
        <v>0</v>
      </c>
      <c r="BX132" s="123">
        <v>0</v>
      </c>
      <c r="BY132" s="123">
        <v>0</v>
      </c>
      <c r="BZ132" s="123">
        <v>0</v>
      </c>
      <c r="CA132" s="123">
        <v>0</v>
      </c>
      <c r="CB132" s="123">
        <v>0</v>
      </c>
      <c r="CC132" s="123">
        <v>0</v>
      </c>
      <c r="CD132" s="123">
        <v>0</v>
      </c>
      <c r="CE132" s="123">
        <v>0</v>
      </c>
      <c r="CF132" s="123">
        <v>0</v>
      </c>
      <c r="CG132" s="123">
        <v>0</v>
      </c>
      <c r="CH132" s="123">
        <v>0</v>
      </c>
      <c r="CI132" s="123">
        <v>0</v>
      </c>
      <c r="CJ132" s="123">
        <v>0</v>
      </c>
      <c r="CK132" s="123">
        <v>0</v>
      </c>
      <c r="CL132" s="123">
        <v>0</v>
      </c>
      <c r="CM132" s="123">
        <v>0</v>
      </c>
      <c r="CN132" s="123">
        <v>0</v>
      </c>
      <c r="CO132" s="123">
        <v>0</v>
      </c>
      <c r="CP132" s="123">
        <v>0</v>
      </c>
      <c r="CQ132" s="123">
        <v>0</v>
      </c>
      <c r="CR132" s="123">
        <v>0</v>
      </c>
      <c r="CS132" s="123">
        <v>0</v>
      </c>
      <c r="CT132" s="123">
        <v>0</v>
      </c>
      <c r="CU132" s="123">
        <v>0</v>
      </c>
      <c r="CV132" s="123">
        <v>0</v>
      </c>
      <c r="CW132" s="123">
        <v>0</v>
      </c>
      <c r="CX132" s="123">
        <v>0</v>
      </c>
      <c r="CY132" s="123">
        <v>0</v>
      </c>
      <c r="CZ132" s="123">
        <v>0</v>
      </c>
      <c r="DA132" s="123">
        <v>0</v>
      </c>
      <c r="DB132" s="123">
        <v>0</v>
      </c>
      <c r="DC132" s="123">
        <v>0</v>
      </c>
      <c r="DD132" s="123">
        <v>0</v>
      </c>
      <c r="DE132" s="123">
        <v>0</v>
      </c>
      <c r="DF132" s="123">
        <v>0</v>
      </c>
      <c r="DG132" s="123">
        <v>0</v>
      </c>
      <c r="DH132" s="123">
        <v>0</v>
      </c>
      <c r="DI132" s="123">
        <v>0</v>
      </c>
      <c r="DJ132" s="123">
        <v>0</v>
      </c>
      <c r="DK132" s="123">
        <v>0</v>
      </c>
      <c r="DL132" s="123">
        <v>0</v>
      </c>
      <c r="DM132" s="123">
        <v>0</v>
      </c>
      <c r="DN132" s="123">
        <v>0</v>
      </c>
      <c r="DO132" s="123">
        <v>0</v>
      </c>
      <c r="DP132" s="123">
        <v>0</v>
      </c>
      <c r="DQ132" s="123">
        <v>90</v>
      </c>
      <c r="DR132" s="123">
        <v>0</v>
      </c>
      <c r="DS132" s="123">
        <v>320</v>
      </c>
      <c r="DT132" s="123">
        <v>0</v>
      </c>
      <c r="DU132" s="123"/>
      <c r="DV132" s="123">
        <v>0</v>
      </c>
      <c r="DW132" s="123">
        <v>0</v>
      </c>
      <c r="DX132" s="123">
        <v>50</v>
      </c>
      <c r="DY132" s="123">
        <v>0</v>
      </c>
      <c r="DZ132" s="142"/>
      <c r="EA132" s="123">
        <v>3</v>
      </c>
      <c r="EB132" s="142"/>
      <c r="EC132" s="142"/>
      <c r="ED132" s="123">
        <v>1</v>
      </c>
      <c r="EE132" s="123">
        <v>1</v>
      </c>
      <c r="EF132" s="123">
        <v>1</v>
      </c>
      <c r="EG132" s="142"/>
      <c r="EH132" s="142"/>
      <c r="EI132" s="44">
        <v>20173</v>
      </c>
      <c r="EJ132" s="44">
        <v>279.10000000000002</v>
      </c>
      <c r="EK132" s="44">
        <v>26</v>
      </c>
    </row>
    <row r="133" spans="1:141" s="145" customFormat="1" ht="72" x14ac:dyDescent="0.2">
      <c r="A133" s="142" t="s">
        <v>186</v>
      </c>
      <c r="B133" s="142" t="s">
        <v>192</v>
      </c>
      <c r="C133" s="123">
        <v>1</v>
      </c>
      <c r="D133" s="142" t="s">
        <v>191</v>
      </c>
      <c r="E133" s="142" t="s">
        <v>1611</v>
      </c>
      <c r="F133" s="142">
        <v>38</v>
      </c>
      <c r="G133" s="142">
        <v>54417</v>
      </c>
      <c r="H133" s="142" t="s">
        <v>192</v>
      </c>
      <c r="I133" s="142" t="s">
        <v>2318</v>
      </c>
      <c r="J133" s="142" t="s">
        <v>2319</v>
      </c>
      <c r="K133" s="142" t="s">
        <v>2320</v>
      </c>
      <c r="L133" s="142" t="s">
        <v>941</v>
      </c>
      <c r="M133" s="142" t="s">
        <v>1177</v>
      </c>
      <c r="N133" s="142" t="s">
        <v>2321</v>
      </c>
      <c r="O133" s="142" t="s">
        <v>973</v>
      </c>
      <c r="P133" s="142">
        <v>499318289</v>
      </c>
      <c r="Q133" s="142" t="s">
        <v>2322</v>
      </c>
      <c r="R133" s="142" t="s">
        <v>941</v>
      </c>
      <c r="S133" s="142" t="s">
        <v>2323</v>
      </c>
      <c r="T133" s="142" t="s">
        <v>2324</v>
      </c>
      <c r="U133" s="142" t="s">
        <v>973</v>
      </c>
      <c r="V133" s="142">
        <v>499318160</v>
      </c>
      <c r="W133" s="142" t="s">
        <v>2325</v>
      </c>
      <c r="X133" s="123">
        <v>3</v>
      </c>
      <c r="Y133" s="123">
        <v>0</v>
      </c>
      <c r="Z133" s="123">
        <v>3</v>
      </c>
      <c r="AA133" s="143">
        <v>3</v>
      </c>
      <c r="AB133" s="143">
        <v>0</v>
      </c>
      <c r="AC133" s="143">
        <v>3</v>
      </c>
      <c r="AD133" s="144" t="s">
        <v>945</v>
      </c>
      <c r="AE133" s="123">
        <v>3</v>
      </c>
      <c r="AF133" s="144" t="s">
        <v>945</v>
      </c>
      <c r="AG133" s="123">
        <v>0</v>
      </c>
      <c r="AH133" s="123">
        <v>0</v>
      </c>
      <c r="AI133" s="123">
        <v>0</v>
      </c>
      <c r="AJ133" s="123">
        <v>3</v>
      </c>
      <c r="AK133" s="123">
        <v>3</v>
      </c>
      <c r="AL133" s="144" t="s">
        <v>945</v>
      </c>
      <c r="AM133" s="123">
        <v>0</v>
      </c>
      <c r="AN133" s="123">
        <v>1</v>
      </c>
      <c r="AO133" s="123">
        <v>2</v>
      </c>
      <c r="AP133" s="123">
        <v>3</v>
      </c>
      <c r="AQ133" s="144" t="s">
        <v>945</v>
      </c>
      <c r="AR133" s="123">
        <v>0</v>
      </c>
      <c r="AS133" s="123">
        <v>0</v>
      </c>
      <c r="AT133" s="123">
        <v>1</v>
      </c>
      <c r="AU133" s="123">
        <v>2</v>
      </c>
      <c r="AV133" s="123">
        <v>0</v>
      </c>
      <c r="AW133" s="123">
        <v>0</v>
      </c>
      <c r="AX133" s="123">
        <v>3</v>
      </c>
      <c r="AY133" s="144" t="s">
        <v>945</v>
      </c>
      <c r="AZ133" s="123">
        <v>0</v>
      </c>
      <c r="BA133" s="123">
        <v>1</v>
      </c>
      <c r="BB133" s="123">
        <v>1</v>
      </c>
      <c r="BC133" s="123">
        <v>1</v>
      </c>
      <c r="BD133" s="123">
        <v>8</v>
      </c>
      <c r="BE133" s="123">
        <v>47</v>
      </c>
      <c r="BF133" s="123">
        <v>0</v>
      </c>
      <c r="BG133" s="123">
        <v>0</v>
      </c>
      <c r="BH133" s="123">
        <v>3</v>
      </c>
      <c r="BI133" s="123">
        <v>0</v>
      </c>
      <c r="BJ133" s="123">
        <v>0</v>
      </c>
      <c r="BK133" s="123">
        <v>0</v>
      </c>
      <c r="BL133" s="123">
        <v>35</v>
      </c>
      <c r="BM133" s="123">
        <v>0</v>
      </c>
      <c r="BN133" s="123">
        <v>0</v>
      </c>
      <c r="BO133" s="123">
        <v>1</v>
      </c>
      <c r="BP133" s="123">
        <v>2</v>
      </c>
      <c r="BQ133" s="123">
        <v>0</v>
      </c>
      <c r="BR133" s="123">
        <v>1</v>
      </c>
      <c r="BS133" s="123">
        <v>0</v>
      </c>
      <c r="BT133" s="123">
        <v>5</v>
      </c>
      <c r="BU133" s="123">
        <v>0</v>
      </c>
      <c r="BV133" s="123">
        <v>0</v>
      </c>
      <c r="BW133" s="123">
        <v>0</v>
      </c>
      <c r="BX133" s="123">
        <v>0</v>
      </c>
      <c r="BY133" s="123">
        <v>0</v>
      </c>
      <c r="BZ133" s="123">
        <v>0</v>
      </c>
      <c r="CA133" s="123">
        <v>0</v>
      </c>
      <c r="CB133" s="123">
        <v>0</v>
      </c>
      <c r="CC133" s="123">
        <v>0</v>
      </c>
      <c r="CD133" s="123">
        <v>0</v>
      </c>
      <c r="CE133" s="123">
        <v>0</v>
      </c>
      <c r="CF133" s="123">
        <v>0</v>
      </c>
      <c r="CG133" s="123">
        <v>0</v>
      </c>
      <c r="CH133" s="123">
        <v>0</v>
      </c>
      <c r="CI133" s="123">
        <v>0</v>
      </c>
      <c r="CJ133" s="123">
        <v>2</v>
      </c>
      <c r="CK133" s="123">
        <v>2</v>
      </c>
      <c r="CL133" s="123">
        <v>0</v>
      </c>
      <c r="CM133" s="123">
        <v>0</v>
      </c>
      <c r="CN133" s="123">
        <v>0</v>
      </c>
      <c r="CO133" s="123">
        <v>0</v>
      </c>
      <c r="CP133" s="123">
        <v>0</v>
      </c>
      <c r="CQ133" s="123">
        <v>0</v>
      </c>
      <c r="CR133" s="123">
        <v>0</v>
      </c>
      <c r="CS133" s="123">
        <v>0</v>
      </c>
      <c r="CT133" s="123">
        <v>0</v>
      </c>
      <c r="CU133" s="123">
        <v>0</v>
      </c>
      <c r="CV133" s="123">
        <v>0</v>
      </c>
      <c r="CW133" s="123">
        <v>0</v>
      </c>
      <c r="CX133" s="123">
        <v>0</v>
      </c>
      <c r="CY133" s="123">
        <v>0</v>
      </c>
      <c r="CZ133" s="123">
        <v>0</v>
      </c>
      <c r="DA133" s="123">
        <v>0</v>
      </c>
      <c r="DB133" s="123">
        <v>0</v>
      </c>
      <c r="DC133" s="123">
        <v>0</v>
      </c>
      <c r="DD133" s="123">
        <v>0</v>
      </c>
      <c r="DE133" s="123">
        <v>0</v>
      </c>
      <c r="DF133" s="123">
        <v>0</v>
      </c>
      <c r="DG133" s="123">
        <v>0</v>
      </c>
      <c r="DH133" s="123">
        <v>0</v>
      </c>
      <c r="DI133" s="123">
        <v>0</v>
      </c>
      <c r="DJ133" s="123">
        <v>0</v>
      </c>
      <c r="DK133" s="123">
        <v>0</v>
      </c>
      <c r="DL133" s="123">
        <v>0</v>
      </c>
      <c r="DM133" s="123">
        <v>0</v>
      </c>
      <c r="DN133" s="123">
        <v>0</v>
      </c>
      <c r="DO133" s="123">
        <v>0</v>
      </c>
      <c r="DP133" s="123">
        <v>0</v>
      </c>
      <c r="DQ133" s="123">
        <v>144</v>
      </c>
      <c r="DR133" s="123">
        <v>0</v>
      </c>
      <c r="DS133" s="123">
        <v>360</v>
      </c>
      <c r="DT133" s="123">
        <v>0</v>
      </c>
      <c r="DU133" s="123"/>
      <c r="DV133" s="123">
        <v>0</v>
      </c>
      <c r="DW133" s="123">
        <v>0</v>
      </c>
      <c r="DX133" s="123">
        <v>40</v>
      </c>
      <c r="DY133" s="123">
        <v>1</v>
      </c>
      <c r="DZ133" s="142" t="s">
        <v>2326</v>
      </c>
      <c r="EA133" s="123">
        <v>1</v>
      </c>
      <c r="EB133" s="142" t="s">
        <v>2327</v>
      </c>
      <c r="EC133" s="142" t="s">
        <v>2328</v>
      </c>
      <c r="ED133" s="123">
        <v>1</v>
      </c>
      <c r="EE133" s="123">
        <v>1</v>
      </c>
      <c r="EF133" s="123">
        <v>1</v>
      </c>
      <c r="EG133" s="142"/>
      <c r="EH133" s="142"/>
      <c r="EI133" s="44">
        <v>27202</v>
      </c>
      <c r="EJ133" s="44">
        <v>257.83999999999997</v>
      </c>
      <c r="EK133" s="44">
        <v>28</v>
      </c>
    </row>
    <row r="134" spans="1:141" s="145" customFormat="1" ht="72" x14ac:dyDescent="0.2">
      <c r="A134" s="142" t="s">
        <v>186</v>
      </c>
      <c r="B134" s="142" t="s">
        <v>194</v>
      </c>
      <c r="C134" s="123">
        <v>1</v>
      </c>
      <c r="D134" s="142" t="s">
        <v>193</v>
      </c>
      <c r="E134" s="142" t="s">
        <v>2329</v>
      </c>
      <c r="F134" s="142">
        <v>342</v>
      </c>
      <c r="G134" s="142">
        <v>50819</v>
      </c>
      <c r="H134" s="142" t="s">
        <v>2330</v>
      </c>
      <c r="I134" s="142" t="s">
        <v>2331</v>
      </c>
      <c r="J134" s="142" t="s">
        <v>2332</v>
      </c>
      <c r="K134" s="142" t="s">
        <v>1411</v>
      </c>
      <c r="L134" s="142" t="s">
        <v>937</v>
      </c>
      <c r="M134" s="142" t="s">
        <v>1528</v>
      </c>
      <c r="N134" s="142" t="s">
        <v>2333</v>
      </c>
      <c r="O134" s="142"/>
      <c r="P134" s="142">
        <v>492105462</v>
      </c>
      <c r="Q134" s="142" t="s">
        <v>2334</v>
      </c>
      <c r="R134" s="142" t="s">
        <v>941</v>
      </c>
      <c r="S134" s="142" t="s">
        <v>1252</v>
      </c>
      <c r="T134" s="142" t="s">
        <v>2335</v>
      </c>
      <c r="U134" s="142"/>
      <c r="V134" s="142">
        <v>492105463</v>
      </c>
      <c r="W134" s="142" t="s">
        <v>2336</v>
      </c>
      <c r="X134" s="123">
        <v>3</v>
      </c>
      <c r="Y134" s="123">
        <v>0</v>
      </c>
      <c r="Z134" s="123">
        <v>3</v>
      </c>
      <c r="AA134" s="143">
        <v>1.5</v>
      </c>
      <c r="AB134" s="143">
        <v>0</v>
      </c>
      <c r="AC134" s="143">
        <v>1.5</v>
      </c>
      <c r="AD134" s="144" t="s">
        <v>945</v>
      </c>
      <c r="AE134" s="123">
        <v>2</v>
      </c>
      <c r="AF134" s="144" t="s">
        <v>945</v>
      </c>
      <c r="AG134" s="123">
        <v>0</v>
      </c>
      <c r="AH134" s="123">
        <v>0</v>
      </c>
      <c r="AI134" s="123">
        <v>0</v>
      </c>
      <c r="AJ134" s="123">
        <v>3</v>
      </c>
      <c r="AK134" s="123">
        <v>3</v>
      </c>
      <c r="AL134" s="144" t="s">
        <v>945</v>
      </c>
      <c r="AM134" s="123">
        <v>0</v>
      </c>
      <c r="AN134" s="123">
        <v>1</v>
      </c>
      <c r="AO134" s="123">
        <v>2</v>
      </c>
      <c r="AP134" s="123">
        <v>3</v>
      </c>
      <c r="AQ134" s="144" t="s">
        <v>945</v>
      </c>
      <c r="AR134" s="123">
        <v>0</v>
      </c>
      <c r="AS134" s="123">
        <v>0</v>
      </c>
      <c r="AT134" s="123">
        <v>0</v>
      </c>
      <c r="AU134" s="123">
        <v>2</v>
      </c>
      <c r="AV134" s="123">
        <v>1</v>
      </c>
      <c r="AW134" s="123">
        <v>0</v>
      </c>
      <c r="AX134" s="123">
        <v>3</v>
      </c>
      <c r="AY134" s="144" t="s">
        <v>945</v>
      </c>
      <c r="AZ134" s="123">
        <v>1</v>
      </c>
      <c r="BA134" s="123">
        <v>1</v>
      </c>
      <c r="BB134" s="123">
        <v>0</v>
      </c>
      <c r="BC134" s="123">
        <v>1</v>
      </c>
      <c r="BD134" s="123">
        <v>2</v>
      </c>
      <c r="BE134" s="123">
        <v>36</v>
      </c>
      <c r="BF134" s="123">
        <v>0</v>
      </c>
      <c r="BG134" s="123">
        <v>0</v>
      </c>
      <c r="BH134" s="123">
        <v>4</v>
      </c>
      <c r="BI134" s="123">
        <v>0</v>
      </c>
      <c r="BJ134" s="123">
        <v>0</v>
      </c>
      <c r="BK134" s="123">
        <v>2</v>
      </c>
      <c r="BL134" s="123">
        <v>4</v>
      </c>
      <c r="BM134" s="123">
        <v>0</v>
      </c>
      <c r="BN134" s="123">
        <v>3</v>
      </c>
      <c r="BO134" s="123">
        <v>1</v>
      </c>
      <c r="BP134" s="123">
        <v>8</v>
      </c>
      <c r="BQ134" s="123">
        <v>0</v>
      </c>
      <c r="BR134" s="123">
        <v>0</v>
      </c>
      <c r="BS134" s="123">
        <v>0</v>
      </c>
      <c r="BT134" s="123">
        <v>2</v>
      </c>
      <c r="BU134" s="123">
        <v>0</v>
      </c>
      <c r="BV134" s="123">
        <v>0</v>
      </c>
      <c r="BW134" s="123">
        <v>0</v>
      </c>
      <c r="BX134" s="123">
        <v>0</v>
      </c>
      <c r="BY134" s="123">
        <v>0</v>
      </c>
      <c r="BZ134" s="123">
        <v>0</v>
      </c>
      <c r="CA134" s="123">
        <v>0</v>
      </c>
      <c r="CB134" s="123">
        <v>0</v>
      </c>
      <c r="CC134" s="123">
        <v>0</v>
      </c>
      <c r="CD134" s="123">
        <v>0</v>
      </c>
      <c r="CE134" s="123">
        <v>0</v>
      </c>
      <c r="CF134" s="123">
        <v>1</v>
      </c>
      <c r="CG134" s="123">
        <v>0</v>
      </c>
      <c r="CH134" s="123">
        <v>0</v>
      </c>
      <c r="CI134" s="123">
        <v>2</v>
      </c>
      <c r="CJ134" s="123">
        <v>0</v>
      </c>
      <c r="CK134" s="123">
        <v>0</v>
      </c>
      <c r="CL134" s="123">
        <v>0</v>
      </c>
      <c r="CM134" s="123">
        <v>0</v>
      </c>
      <c r="CN134" s="123">
        <v>0</v>
      </c>
      <c r="CO134" s="123">
        <v>0</v>
      </c>
      <c r="CP134" s="123">
        <v>0</v>
      </c>
      <c r="CQ134" s="123">
        <v>0</v>
      </c>
      <c r="CR134" s="123">
        <v>0</v>
      </c>
      <c r="CS134" s="123">
        <v>0</v>
      </c>
      <c r="CT134" s="123">
        <v>0</v>
      </c>
      <c r="CU134" s="123">
        <v>0</v>
      </c>
      <c r="CV134" s="123">
        <v>0</v>
      </c>
      <c r="CW134" s="123">
        <v>0</v>
      </c>
      <c r="CX134" s="123">
        <v>0</v>
      </c>
      <c r="CY134" s="123">
        <v>0</v>
      </c>
      <c r="CZ134" s="123">
        <v>0</v>
      </c>
      <c r="DA134" s="123">
        <v>0</v>
      </c>
      <c r="DB134" s="123">
        <v>0</v>
      </c>
      <c r="DC134" s="123">
        <v>0</v>
      </c>
      <c r="DD134" s="123">
        <v>0</v>
      </c>
      <c r="DE134" s="123">
        <v>0</v>
      </c>
      <c r="DF134" s="123">
        <v>0</v>
      </c>
      <c r="DG134" s="123">
        <v>0</v>
      </c>
      <c r="DH134" s="123">
        <v>0</v>
      </c>
      <c r="DI134" s="123">
        <v>0</v>
      </c>
      <c r="DJ134" s="123">
        <v>0</v>
      </c>
      <c r="DK134" s="123">
        <v>0</v>
      </c>
      <c r="DL134" s="123">
        <v>0</v>
      </c>
      <c r="DM134" s="123">
        <v>0</v>
      </c>
      <c r="DN134" s="123">
        <v>4</v>
      </c>
      <c r="DO134" s="123">
        <v>1</v>
      </c>
      <c r="DP134" s="123">
        <v>0</v>
      </c>
      <c r="DQ134" s="123">
        <v>55</v>
      </c>
      <c r="DR134" s="123">
        <v>0</v>
      </c>
      <c r="DS134" s="123">
        <v>88</v>
      </c>
      <c r="DT134" s="123">
        <v>0</v>
      </c>
      <c r="DU134" s="123"/>
      <c r="DV134" s="123">
        <v>0</v>
      </c>
      <c r="DW134" s="123">
        <v>0</v>
      </c>
      <c r="DX134" s="123">
        <v>60</v>
      </c>
      <c r="DY134" s="123">
        <v>1</v>
      </c>
      <c r="DZ134" s="142" t="s">
        <v>2337</v>
      </c>
      <c r="EA134" s="123">
        <v>4</v>
      </c>
      <c r="EB134" s="142" t="s">
        <v>2338</v>
      </c>
      <c r="EC134" s="142" t="s">
        <v>2339</v>
      </c>
      <c r="ED134" s="123">
        <v>1</v>
      </c>
      <c r="EE134" s="123">
        <v>1</v>
      </c>
      <c r="EF134" s="123">
        <v>1</v>
      </c>
      <c r="EG134" s="142"/>
      <c r="EH134" s="142"/>
      <c r="EI134" s="44">
        <v>18354</v>
      </c>
      <c r="EJ134" s="44">
        <v>192.87</v>
      </c>
      <c r="EK134" s="44">
        <v>29</v>
      </c>
    </row>
    <row r="135" spans="1:141" s="145" customFormat="1" ht="24" x14ac:dyDescent="0.2">
      <c r="A135" s="142" t="s">
        <v>186</v>
      </c>
      <c r="B135" s="142" t="s">
        <v>196</v>
      </c>
      <c r="C135" s="123">
        <v>1</v>
      </c>
      <c r="D135" s="142" t="s">
        <v>195</v>
      </c>
      <c r="E135" s="142" t="s">
        <v>2340</v>
      </c>
      <c r="F135" s="142">
        <v>408</v>
      </c>
      <c r="G135" s="142">
        <v>50200</v>
      </c>
      <c r="H135" s="142" t="s">
        <v>196</v>
      </c>
      <c r="I135" s="142" t="s">
        <v>2341</v>
      </c>
      <c r="J135" s="142" t="s">
        <v>2342</v>
      </c>
      <c r="K135" s="142" t="s">
        <v>986</v>
      </c>
      <c r="L135" s="142" t="s">
        <v>1180</v>
      </c>
      <c r="M135" s="142" t="s">
        <v>1201</v>
      </c>
      <c r="N135" s="142" t="s">
        <v>2343</v>
      </c>
      <c r="O135" s="142" t="s">
        <v>973</v>
      </c>
      <c r="P135" s="142">
        <v>495707651</v>
      </c>
      <c r="Q135" s="142" t="s">
        <v>2344</v>
      </c>
      <c r="R135" s="142" t="s">
        <v>1180</v>
      </c>
      <c r="S135" s="142" t="s">
        <v>1201</v>
      </c>
      <c r="T135" s="142" t="s">
        <v>2343</v>
      </c>
      <c r="U135" s="142" t="s">
        <v>973</v>
      </c>
      <c r="V135" s="142">
        <v>495707651</v>
      </c>
      <c r="W135" s="142" t="s">
        <v>2344</v>
      </c>
      <c r="X135" s="123">
        <v>8</v>
      </c>
      <c r="Y135" s="123">
        <v>1</v>
      </c>
      <c r="Z135" s="123">
        <v>9</v>
      </c>
      <c r="AA135" s="143">
        <v>8</v>
      </c>
      <c r="AB135" s="143">
        <v>1</v>
      </c>
      <c r="AC135" s="143">
        <v>9</v>
      </c>
      <c r="AD135" s="144" t="s">
        <v>945</v>
      </c>
      <c r="AE135" s="123">
        <v>8</v>
      </c>
      <c r="AF135" s="144" t="s">
        <v>945</v>
      </c>
      <c r="AG135" s="123">
        <v>0</v>
      </c>
      <c r="AH135" s="123">
        <v>5</v>
      </c>
      <c r="AI135" s="123">
        <v>1</v>
      </c>
      <c r="AJ135" s="123">
        <v>2</v>
      </c>
      <c r="AK135" s="123">
        <v>8</v>
      </c>
      <c r="AL135" s="144" t="s">
        <v>945</v>
      </c>
      <c r="AM135" s="123">
        <v>0</v>
      </c>
      <c r="AN135" s="123">
        <v>4</v>
      </c>
      <c r="AO135" s="123">
        <v>4</v>
      </c>
      <c r="AP135" s="123">
        <v>8</v>
      </c>
      <c r="AQ135" s="144" t="s">
        <v>945</v>
      </c>
      <c r="AR135" s="123">
        <v>0</v>
      </c>
      <c r="AS135" s="123">
        <v>0</v>
      </c>
      <c r="AT135" s="123">
        <v>5</v>
      </c>
      <c r="AU135" s="123">
        <v>3</v>
      </c>
      <c r="AV135" s="123">
        <v>0</v>
      </c>
      <c r="AW135" s="123">
        <v>0</v>
      </c>
      <c r="AX135" s="123">
        <v>8</v>
      </c>
      <c r="AY135" s="144" t="s">
        <v>945</v>
      </c>
      <c r="AZ135" s="123">
        <v>1</v>
      </c>
      <c r="BA135" s="123">
        <v>1</v>
      </c>
      <c r="BB135" s="123">
        <v>1</v>
      </c>
      <c r="BC135" s="123">
        <v>1</v>
      </c>
      <c r="BD135" s="123">
        <v>31</v>
      </c>
      <c r="BE135" s="123">
        <v>0</v>
      </c>
      <c r="BF135" s="123">
        <v>0</v>
      </c>
      <c r="BG135" s="123">
        <v>0</v>
      </c>
      <c r="BH135" s="123">
        <v>17</v>
      </c>
      <c r="BI135" s="123">
        <v>0</v>
      </c>
      <c r="BJ135" s="123">
        <v>0</v>
      </c>
      <c r="BK135" s="123">
        <v>68</v>
      </c>
      <c r="BL135" s="123">
        <v>82</v>
      </c>
      <c r="BM135" s="123">
        <v>0</v>
      </c>
      <c r="BN135" s="123">
        <v>1</v>
      </c>
      <c r="BO135" s="123">
        <v>1</v>
      </c>
      <c r="BP135" s="123">
        <v>8</v>
      </c>
      <c r="BQ135" s="123">
        <v>2</v>
      </c>
      <c r="BR135" s="123">
        <v>7</v>
      </c>
      <c r="BS135" s="123">
        <v>0</v>
      </c>
      <c r="BT135" s="123">
        <v>9</v>
      </c>
      <c r="BU135" s="123">
        <v>0</v>
      </c>
      <c r="BV135" s="123">
        <v>0</v>
      </c>
      <c r="BW135" s="123">
        <v>0</v>
      </c>
      <c r="BX135" s="123">
        <v>0</v>
      </c>
      <c r="BY135" s="123">
        <v>0</v>
      </c>
      <c r="BZ135" s="123">
        <v>0</v>
      </c>
      <c r="CA135" s="123">
        <v>0</v>
      </c>
      <c r="CB135" s="123">
        <v>0</v>
      </c>
      <c r="CC135" s="123">
        <v>0</v>
      </c>
      <c r="CD135" s="123">
        <v>0</v>
      </c>
      <c r="CE135" s="123">
        <v>0</v>
      </c>
      <c r="CF135" s="123">
        <v>6</v>
      </c>
      <c r="CG135" s="123">
        <v>0</v>
      </c>
      <c r="CH135" s="123">
        <v>0</v>
      </c>
      <c r="CI135" s="123">
        <v>31</v>
      </c>
      <c r="CJ135" s="123">
        <v>0</v>
      </c>
      <c r="CK135" s="123">
        <v>0</v>
      </c>
      <c r="CL135" s="123">
        <v>0</v>
      </c>
      <c r="CM135" s="123">
        <v>0</v>
      </c>
      <c r="CN135" s="123">
        <v>0</v>
      </c>
      <c r="CO135" s="123">
        <v>0</v>
      </c>
      <c r="CP135" s="123">
        <v>0</v>
      </c>
      <c r="CQ135" s="123">
        <v>0</v>
      </c>
      <c r="CR135" s="123">
        <v>0</v>
      </c>
      <c r="CS135" s="123">
        <v>0</v>
      </c>
      <c r="CT135" s="123">
        <v>0</v>
      </c>
      <c r="CU135" s="123">
        <v>0</v>
      </c>
      <c r="CV135" s="123">
        <v>0</v>
      </c>
      <c r="CW135" s="123">
        <v>0</v>
      </c>
      <c r="CX135" s="123">
        <v>0</v>
      </c>
      <c r="CY135" s="123">
        <v>0</v>
      </c>
      <c r="CZ135" s="123">
        <v>0</v>
      </c>
      <c r="DA135" s="123">
        <v>0</v>
      </c>
      <c r="DB135" s="123">
        <v>0</v>
      </c>
      <c r="DC135" s="123">
        <v>0</v>
      </c>
      <c r="DD135" s="123">
        <v>0</v>
      </c>
      <c r="DE135" s="123">
        <v>0</v>
      </c>
      <c r="DF135" s="123">
        <v>0</v>
      </c>
      <c r="DG135" s="123">
        <v>0</v>
      </c>
      <c r="DH135" s="123">
        <v>0</v>
      </c>
      <c r="DI135" s="123">
        <v>0</v>
      </c>
      <c r="DJ135" s="123">
        <v>0</v>
      </c>
      <c r="DK135" s="123">
        <v>0</v>
      </c>
      <c r="DL135" s="123">
        <v>0</v>
      </c>
      <c r="DM135" s="123">
        <v>0</v>
      </c>
      <c r="DN135" s="123">
        <v>6</v>
      </c>
      <c r="DO135" s="123">
        <v>1</v>
      </c>
      <c r="DP135" s="123">
        <v>0</v>
      </c>
      <c r="DQ135" s="123">
        <v>495</v>
      </c>
      <c r="DR135" s="123">
        <v>28</v>
      </c>
      <c r="DS135" s="123">
        <v>1485</v>
      </c>
      <c r="DT135" s="123">
        <v>0</v>
      </c>
      <c r="DU135" s="123"/>
      <c r="DV135" s="123">
        <v>0</v>
      </c>
      <c r="DW135" s="123">
        <v>0</v>
      </c>
      <c r="DX135" s="123">
        <v>40</v>
      </c>
      <c r="DY135" s="123">
        <v>1</v>
      </c>
      <c r="DZ135" s="142" t="s">
        <v>2345</v>
      </c>
      <c r="EA135" s="123">
        <v>3</v>
      </c>
      <c r="EB135" s="142" t="s">
        <v>973</v>
      </c>
      <c r="EC135" s="142" t="s">
        <v>2346</v>
      </c>
      <c r="ED135" s="123">
        <v>1</v>
      </c>
      <c r="EE135" s="123">
        <v>1</v>
      </c>
      <c r="EF135" s="123">
        <v>1</v>
      </c>
      <c r="EG135" s="142" t="s">
        <v>973</v>
      </c>
      <c r="EH135" s="142" t="s">
        <v>973</v>
      </c>
      <c r="EI135" s="44">
        <v>145657</v>
      </c>
      <c r="EJ135" s="44">
        <v>677.42</v>
      </c>
      <c r="EK135" s="44">
        <v>81</v>
      </c>
    </row>
    <row r="136" spans="1:141" s="145" customFormat="1" ht="72" x14ac:dyDescent="0.2">
      <c r="A136" s="142" t="s">
        <v>186</v>
      </c>
      <c r="B136" s="142" t="s">
        <v>198</v>
      </c>
      <c r="C136" s="123">
        <v>1</v>
      </c>
      <c r="D136" s="142" t="s">
        <v>197</v>
      </c>
      <c r="E136" s="142" t="s">
        <v>1907</v>
      </c>
      <c r="F136" s="142">
        <v>16</v>
      </c>
      <c r="G136" s="142">
        <v>55133</v>
      </c>
      <c r="H136" s="142" t="s">
        <v>198</v>
      </c>
      <c r="I136" s="142" t="s">
        <v>2347</v>
      </c>
      <c r="J136" s="142" t="s">
        <v>2348</v>
      </c>
      <c r="K136" s="142" t="s">
        <v>1411</v>
      </c>
      <c r="L136" s="142" t="s">
        <v>941</v>
      </c>
      <c r="M136" s="142" t="s">
        <v>1201</v>
      </c>
      <c r="N136" s="142" t="s">
        <v>2349</v>
      </c>
      <c r="O136" s="142"/>
      <c r="P136" s="142">
        <v>491847150</v>
      </c>
      <c r="Q136" s="142" t="s">
        <v>2350</v>
      </c>
      <c r="R136" s="142" t="s">
        <v>941</v>
      </c>
      <c r="S136" s="142" t="s">
        <v>975</v>
      </c>
      <c r="T136" s="142" t="s">
        <v>2351</v>
      </c>
      <c r="U136" s="142"/>
      <c r="V136" s="142">
        <v>491847154</v>
      </c>
      <c r="W136" s="142" t="s">
        <v>2352</v>
      </c>
      <c r="X136" s="123">
        <v>2</v>
      </c>
      <c r="Y136" s="123">
        <v>0</v>
      </c>
      <c r="Z136" s="123">
        <v>2</v>
      </c>
      <c r="AA136" s="143">
        <v>2</v>
      </c>
      <c r="AB136" s="143">
        <v>0</v>
      </c>
      <c r="AC136" s="143">
        <v>2</v>
      </c>
      <c r="AD136" s="144" t="s">
        <v>945</v>
      </c>
      <c r="AE136" s="123">
        <v>2</v>
      </c>
      <c r="AF136" s="144" t="s">
        <v>945</v>
      </c>
      <c r="AG136" s="123">
        <v>0</v>
      </c>
      <c r="AH136" s="123">
        <v>0</v>
      </c>
      <c r="AI136" s="123">
        <v>0</v>
      </c>
      <c r="AJ136" s="123">
        <v>2</v>
      </c>
      <c r="AK136" s="123">
        <v>2</v>
      </c>
      <c r="AL136" s="144" t="s">
        <v>945</v>
      </c>
      <c r="AM136" s="123">
        <v>0</v>
      </c>
      <c r="AN136" s="123">
        <v>0</v>
      </c>
      <c r="AO136" s="123">
        <v>2</v>
      </c>
      <c r="AP136" s="123">
        <v>2</v>
      </c>
      <c r="AQ136" s="144" t="s">
        <v>945</v>
      </c>
      <c r="AR136" s="123">
        <v>0</v>
      </c>
      <c r="AS136" s="123">
        <v>0</v>
      </c>
      <c r="AT136" s="123">
        <v>1</v>
      </c>
      <c r="AU136" s="123">
        <v>1</v>
      </c>
      <c r="AV136" s="123">
        <v>0</v>
      </c>
      <c r="AW136" s="123">
        <v>0</v>
      </c>
      <c r="AX136" s="123">
        <v>2</v>
      </c>
      <c r="AY136" s="144" t="s">
        <v>945</v>
      </c>
      <c r="AZ136" s="123">
        <v>0</v>
      </c>
      <c r="BA136" s="123">
        <v>1</v>
      </c>
      <c r="BB136" s="123">
        <v>1</v>
      </c>
      <c r="BC136" s="123">
        <v>1</v>
      </c>
      <c r="BD136" s="123">
        <v>7</v>
      </c>
      <c r="BE136" s="123">
        <v>19</v>
      </c>
      <c r="BF136" s="123">
        <v>0</v>
      </c>
      <c r="BG136" s="123">
        <v>0</v>
      </c>
      <c r="BH136" s="123">
        <v>1</v>
      </c>
      <c r="BI136" s="123">
        <v>0</v>
      </c>
      <c r="BJ136" s="123">
        <v>0</v>
      </c>
      <c r="BK136" s="123">
        <v>2</v>
      </c>
      <c r="BL136" s="123">
        <v>20</v>
      </c>
      <c r="BM136" s="123">
        <v>0</v>
      </c>
      <c r="BN136" s="123">
        <v>1</v>
      </c>
      <c r="BO136" s="123">
        <v>0</v>
      </c>
      <c r="BP136" s="123">
        <v>0</v>
      </c>
      <c r="BQ136" s="123">
        <v>0</v>
      </c>
      <c r="BR136" s="123">
        <v>1</v>
      </c>
      <c r="BS136" s="123">
        <v>0</v>
      </c>
      <c r="BT136" s="123">
        <v>0</v>
      </c>
      <c r="BU136" s="123">
        <v>0</v>
      </c>
      <c r="BV136" s="123">
        <v>0</v>
      </c>
      <c r="BW136" s="123">
        <v>0</v>
      </c>
      <c r="BX136" s="123">
        <v>0</v>
      </c>
      <c r="BY136" s="123">
        <v>0</v>
      </c>
      <c r="BZ136" s="123">
        <v>0</v>
      </c>
      <c r="CA136" s="123">
        <v>0</v>
      </c>
      <c r="CB136" s="123">
        <v>0</v>
      </c>
      <c r="CC136" s="123">
        <v>0</v>
      </c>
      <c r="CD136" s="123">
        <v>0</v>
      </c>
      <c r="CE136" s="123">
        <v>0</v>
      </c>
      <c r="CF136" s="123">
        <v>2</v>
      </c>
      <c r="CG136" s="123">
        <v>0</v>
      </c>
      <c r="CH136" s="123">
        <v>0</v>
      </c>
      <c r="CI136" s="123">
        <v>1</v>
      </c>
      <c r="CJ136" s="123">
        <v>0</v>
      </c>
      <c r="CK136" s="123">
        <v>1</v>
      </c>
      <c r="CL136" s="123">
        <v>0</v>
      </c>
      <c r="CM136" s="123">
        <v>0</v>
      </c>
      <c r="CN136" s="123">
        <v>0</v>
      </c>
      <c r="CO136" s="123">
        <v>0</v>
      </c>
      <c r="CP136" s="123">
        <v>0</v>
      </c>
      <c r="CQ136" s="123">
        <v>0</v>
      </c>
      <c r="CR136" s="123">
        <v>0</v>
      </c>
      <c r="CS136" s="123">
        <v>0</v>
      </c>
      <c r="CT136" s="123">
        <v>0</v>
      </c>
      <c r="CU136" s="123">
        <v>0</v>
      </c>
      <c r="CV136" s="123">
        <v>0</v>
      </c>
      <c r="CW136" s="123">
        <v>0</v>
      </c>
      <c r="CX136" s="123">
        <v>0</v>
      </c>
      <c r="CY136" s="123">
        <v>0</v>
      </c>
      <c r="CZ136" s="123">
        <v>1</v>
      </c>
      <c r="DA136" s="123">
        <v>0</v>
      </c>
      <c r="DB136" s="123">
        <v>0</v>
      </c>
      <c r="DC136" s="123">
        <v>0</v>
      </c>
      <c r="DD136" s="123">
        <v>0</v>
      </c>
      <c r="DE136" s="123">
        <v>0</v>
      </c>
      <c r="DF136" s="123">
        <v>0</v>
      </c>
      <c r="DG136" s="123">
        <v>0</v>
      </c>
      <c r="DH136" s="123">
        <v>1</v>
      </c>
      <c r="DI136" s="123">
        <v>0</v>
      </c>
      <c r="DJ136" s="123">
        <v>0</v>
      </c>
      <c r="DK136" s="123">
        <v>0</v>
      </c>
      <c r="DL136" s="123">
        <v>0</v>
      </c>
      <c r="DM136" s="123">
        <v>0</v>
      </c>
      <c r="DN136" s="123">
        <v>0</v>
      </c>
      <c r="DO136" s="123">
        <v>0</v>
      </c>
      <c r="DP136" s="123">
        <v>0</v>
      </c>
      <c r="DQ136" s="123">
        <v>67</v>
      </c>
      <c r="DR136" s="123">
        <v>2</v>
      </c>
      <c r="DS136" s="123">
        <v>130</v>
      </c>
      <c r="DT136" s="123">
        <v>0</v>
      </c>
      <c r="DU136" s="123">
        <v>0</v>
      </c>
      <c r="DV136" s="123">
        <v>0</v>
      </c>
      <c r="DW136" s="123">
        <v>0</v>
      </c>
      <c r="DX136" s="123">
        <v>40</v>
      </c>
      <c r="DY136" s="123">
        <v>1</v>
      </c>
      <c r="DZ136" s="142" t="s">
        <v>2353</v>
      </c>
      <c r="EA136" s="123">
        <v>2</v>
      </c>
      <c r="EB136" s="142" t="s">
        <v>2354</v>
      </c>
      <c r="EC136" s="142" t="s">
        <v>2355</v>
      </c>
      <c r="ED136" s="123">
        <v>1</v>
      </c>
      <c r="EE136" s="123">
        <v>1</v>
      </c>
      <c r="EF136" s="123">
        <v>1</v>
      </c>
      <c r="EG136" s="142"/>
      <c r="EH136" s="142" t="s">
        <v>2356</v>
      </c>
      <c r="EI136" s="44">
        <v>19333</v>
      </c>
      <c r="EJ136" s="44">
        <v>138.6</v>
      </c>
      <c r="EK136" s="44">
        <v>15</v>
      </c>
    </row>
    <row r="137" spans="1:141" s="145" customFormat="1" ht="24" x14ac:dyDescent="0.2">
      <c r="A137" s="142" t="s">
        <v>186</v>
      </c>
      <c r="B137" s="142" t="s">
        <v>200</v>
      </c>
      <c r="C137" s="123">
        <v>1</v>
      </c>
      <c r="D137" s="142" t="s">
        <v>199</v>
      </c>
      <c r="E137" s="142" t="s">
        <v>1756</v>
      </c>
      <c r="F137" s="142">
        <v>18</v>
      </c>
      <c r="G137" s="142">
        <v>50601</v>
      </c>
      <c r="H137" s="142" t="s">
        <v>200</v>
      </c>
      <c r="I137" s="142" t="s">
        <v>2357</v>
      </c>
      <c r="J137" s="142" t="s">
        <v>2358</v>
      </c>
      <c r="K137" s="142" t="s">
        <v>1605</v>
      </c>
      <c r="L137" s="142" t="s">
        <v>941</v>
      </c>
      <c r="M137" s="142" t="s">
        <v>2359</v>
      </c>
      <c r="N137" s="142" t="s">
        <v>1505</v>
      </c>
      <c r="O137" s="142"/>
      <c r="P137" s="142">
        <v>493545371</v>
      </c>
      <c r="Q137" s="142" t="s">
        <v>2360</v>
      </c>
      <c r="R137" s="142" t="s">
        <v>941</v>
      </c>
      <c r="S137" s="142" t="s">
        <v>1505</v>
      </c>
      <c r="T137" s="142" t="s">
        <v>2359</v>
      </c>
      <c r="U137" s="142"/>
      <c r="V137" s="142">
        <v>493545371</v>
      </c>
      <c r="W137" s="142" t="s">
        <v>2360</v>
      </c>
      <c r="X137" s="123">
        <v>4</v>
      </c>
      <c r="Y137" s="123">
        <v>0</v>
      </c>
      <c r="Z137" s="123">
        <v>4</v>
      </c>
      <c r="AA137" s="143">
        <v>4</v>
      </c>
      <c r="AB137" s="143">
        <v>0</v>
      </c>
      <c r="AC137" s="143">
        <v>4</v>
      </c>
      <c r="AD137" s="144" t="s">
        <v>945</v>
      </c>
      <c r="AE137" s="123">
        <v>4</v>
      </c>
      <c r="AF137" s="144" t="s">
        <v>945</v>
      </c>
      <c r="AG137" s="123">
        <v>0</v>
      </c>
      <c r="AH137" s="123">
        <v>0</v>
      </c>
      <c r="AI137" s="123">
        <v>0</v>
      </c>
      <c r="AJ137" s="123">
        <v>4</v>
      </c>
      <c r="AK137" s="123">
        <v>4</v>
      </c>
      <c r="AL137" s="144" t="s">
        <v>945</v>
      </c>
      <c r="AM137" s="123">
        <v>1</v>
      </c>
      <c r="AN137" s="123">
        <v>0</v>
      </c>
      <c r="AO137" s="123">
        <v>3</v>
      </c>
      <c r="AP137" s="123">
        <v>4</v>
      </c>
      <c r="AQ137" s="144" t="s">
        <v>945</v>
      </c>
      <c r="AR137" s="123">
        <v>0</v>
      </c>
      <c r="AS137" s="123">
        <v>0</v>
      </c>
      <c r="AT137" s="123">
        <v>4</v>
      </c>
      <c r="AU137" s="123">
        <v>0</v>
      </c>
      <c r="AV137" s="123">
        <v>0</v>
      </c>
      <c r="AW137" s="123">
        <v>0</v>
      </c>
      <c r="AX137" s="123">
        <v>4</v>
      </c>
      <c r="AY137" s="144" t="s">
        <v>945</v>
      </c>
      <c r="AZ137" s="123">
        <v>1</v>
      </c>
      <c r="BA137" s="123">
        <v>1</v>
      </c>
      <c r="BB137" s="123">
        <v>0</v>
      </c>
      <c r="BC137" s="123">
        <v>1</v>
      </c>
      <c r="BD137" s="123">
        <v>116</v>
      </c>
      <c r="BE137" s="123">
        <v>131</v>
      </c>
      <c r="BF137" s="123">
        <v>0</v>
      </c>
      <c r="BG137" s="123">
        <v>0</v>
      </c>
      <c r="BH137" s="123">
        <v>9</v>
      </c>
      <c r="BI137" s="123">
        <v>2</v>
      </c>
      <c r="BJ137" s="123">
        <v>4</v>
      </c>
      <c r="BK137" s="123">
        <v>0</v>
      </c>
      <c r="BL137" s="123">
        <v>36</v>
      </c>
      <c r="BM137" s="123">
        <v>2</v>
      </c>
      <c r="BN137" s="123">
        <v>1</v>
      </c>
      <c r="BO137" s="123">
        <v>2</v>
      </c>
      <c r="BP137" s="123">
        <v>26</v>
      </c>
      <c r="BQ137" s="123">
        <v>3</v>
      </c>
      <c r="BR137" s="123">
        <v>2</v>
      </c>
      <c r="BS137" s="123">
        <v>1</v>
      </c>
      <c r="BT137" s="123">
        <v>19</v>
      </c>
      <c r="BU137" s="123">
        <v>0</v>
      </c>
      <c r="BV137" s="123">
        <v>0</v>
      </c>
      <c r="BW137" s="123">
        <v>0</v>
      </c>
      <c r="BX137" s="123">
        <v>0</v>
      </c>
      <c r="BY137" s="123">
        <v>0</v>
      </c>
      <c r="BZ137" s="123">
        <v>0</v>
      </c>
      <c r="CA137" s="123">
        <v>0</v>
      </c>
      <c r="CB137" s="123">
        <v>0</v>
      </c>
      <c r="CC137" s="123">
        <v>14</v>
      </c>
      <c r="CD137" s="123">
        <v>9</v>
      </c>
      <c r="CE137" s="123">
        <v>0</v>
      </c>
      <c r="CF137" s="123">
        <v>4</v>
      </c>
      <c r="CG137" s="123">
        <v>0</v>
      </c>
      <c r="CH137" s="123">
        <v>0</v>
      </c>
      <c r="CI137" s="123">
        <v>11</v>
      </c>
      <c r="CJ137" s="123">
        <v>0</v>
      </c>
      <c r="CK137" s="123">
        <v>0</v>
      </c>
      <c r="CL137" s="123">
        <v>0</v>
      </c>
      <c r="CM137" s="123">
        <v>0</v>
      </c>
      <c r="CN137" s="123">
        <v>0</v>
      </c>
      <c r="CO137" s="123">
        <v>0</v>
      </c>
      <c r="CP137" s="123">
        <v>0</v>
      </c>
      <c r="CQ137" s="123">
        <v>0</v>
      </c>
      <c r="CR137" s="123">
        <v>0</v>
      </c>
      <c r="CS137" s="123">
        <v>0</v>
      </c>
      <c r="CT137" s="123">
        <v>0</v>
      </c>
      <c r="CU137" s="123">
        <v>0</v>
      </c>
      <c r="CV137" s="123">
        <v>0</v>
      </c>
      <c r="CW137" s="123">
        <v>0</v>
      </c>
      <c r="CX137" s="123">
        <v>0</v>
      </c>
      <c r="CY137" s="123">
        <v>0</v>
      </c>
      <c r="CZ137" s="123">
        <v>13</v>
      </c>
      <c r="DA137" s="123">
        <v>0</v>
      </c>
      <c r="DB137" s="123">
        <v>0</v>
      </c>
      <c r="DC137" s="123">
        <v>0</v>
      </c>
      <c r="DD137" s="123">
        <v>0</v>
      </c>
      <c r="DE137" s="123">
        <v>0</v>
      </c>
      <c r="DF137" s="123">
        <v>0</v>
      </c>
      <c r="DG137" s="123">
        <v>0</v>
      </c>
      <c r="DH137" s="123">
        <v>0</v>
      </c>
      <c r="DI137" s="123">
        <v>0</v>
      </c>
      <c r="DJ137" s="123">
        <v>0</v>
      </c>
      <c r="DK137" s="123">
        <v>0</v>
      </c>
      <c r="DL137" s="123">
        <v>0</v>
      </c>
      <c r="DM137" s="123">
        <v>0</v>
      </c>
      <c r="DN137" s="123">
        <v>6</v>
      </c>
      <c r="DO137" s="123">
        <v>11</v>
      </c>
      <c r="DP137" s="123">
        <v>7</v>
      </c>
      <c r="DQ137" s="123">
        <v>211</v>
      </c>
      <c r="DR137" s="123">
        <v>16</v>
      </c>
      <c r="DS137" s="123">
        <v>367</v>
      </c>
      <c r="DT137" s="123"/>
      <c r="DU137" s="123"/>
      <c r="DV137" s="123">
        <v>0</v>
      </c>
      <c r="DW137" s="123">
        <v>0</v>
      </c>
      <c r="DX137" s="123">
        <v>60</v>
      </c>
      <c r="DY137" s="123">
        <v>1</v>
      </c>
      <c r="DZ137" s="142">
        <v>10</v>
      </c>
      <c r="EA137" s="123">
        <v>3</v>
      </c>
      <c r="EB137" s="142" t="s">
        <v>2361</v>
      </c>
      <c r="EC137" s="142" t="s">
        <v>2362</v>
      </c>
      <c r="ED137" s="123">
        <v>1</v>
      </c>
      <c r="EE137" s="123">
        <v>0</v>
      </c>
      <c r="EF137" s="123">
        <v>1</v>
      </c>
      <c r="EG137" s="142"/>
      <c r="EH137" s="142"/>
      <c r="EI137" s="44">
        <v>47771</v>
      </c>
      <c r="EJ137" s="44">
        <v>596.76</v>
      </c>
      <c r="EK137" s="44">
        <v>77</v>
      </c>
    </row>
    <row r="138" spans="1:141" s="145" customFormat="1" ht="24" x14ac:dyDescent="0.2">
      <c r="A138" s="142" t="s">
        <v>186</v>
      </c>
      <c r="B138" s="142" t="s">
        <v>202</v>
      </c>
      <c r="C138" s="123">
        <v>1</v>
      </c>
      <c r="D138" s="142" t="s">
        <v>201</v>
      </c>
      <c r="E138" s="142" t="s">
        <v>1470</v>
      </c>
      <c r="F138" s="142">
        <v>38</v>
      </c>
      <c r="G138" s="142">
        <v>51741</v>
      </c>
      <c r="H138" s="142" t="s">
        <v>202</v>
      </c>
      <c r="I138" s="142" t="s">
        <v>2363</v>
      </c>
      <c r="J138" s="142" t="s">
        <v>2364</v>
      </c>
      <c r="K138" s="142" t="s">
        <v>2365</v>
      </c>
      <c r="L138" s="142" t="s">
        <v>1180</v>
      </c>
      <c r="M138" s="142" t="s">
        <v>1138</v>
      </c>
      <c r="N138" s="142" t="s">
        <v>2366</v>
      </c>
      <c r="O138" s="142"/>
      <c r="P138" s="142">
        <v>725082583</v>
      </c>
      <c r="Q138" s="142" t="s">
        <v>2367</v>
      </c>
      <c r="R138" s="142" t="s">
        <v>1180</v>
      </c>
      <c r="S138" s="142" t="s">
        <v>1138</v>
      </c>
      <c r="T138" s="142" t="s">
        <v>2366</v>
      </c>
      <c r="U138" s="142"/>
      <c r="V138" s="142">
        <v>725082583</v>
      </c>
      <c r="W138" s="142" t="s">
        <v>2367</v>
      </c>
      <c r="X138" s="123">
        <v>3</v>
      </c>
      <c r="Y138" s="123">
        <v>0</v>
      </c>
      <c r="Z138" s="123">
        <v>3</v>
      </c>
      <c r="AA138" s="143">
        <v>3</v>
      </c>
      <c r="AB138" s="143">
        <v>0</v>
      </c>
      <c r="AC138" s="143">
        <v>3</v>
      </c>
      <c r="AD138" s="144" t="s">
        <v>945</v>
      </c>
      <c r="AE138" s="123">
        <v>2</v>
      </c>
      <c r="AF138" s="144" t="s">
        <v>945</v>
      </c>
      <c r="AG138" s="123">
        <v>0</v>
      </c>
      <c r="AH138" s="123">
        <v>1</v>
      </c>
      <c r="AI138" s="123">
        <v>1</v>
      </c>
      <c r="AJ138" s="123">
        <v>1</v>
      </c>
      <c r="AK138" s="123">
        <v>3</v>
      </c>
      <c r="AL138" s="144" t="s">
        <v>945</v>
      </c>
      <c r="AM138" s="123">
        <v>1</v>
      </c>
      <c r="AN138" s="123">
        <v>1</v>
      </c>
      <c r="AO138" s="123">
        <v>1</v>
      </c>
      <c r="AP138" s="123">
        <v>3</v>
      </c>
      <c r="AQ138" s="144" t="s">
        <v>945</v>
      </c>
      <c r="AR138" s="123">
        <v>0</v>
      </c>
      <c r="AS138" s="123">
        <v>0</v>
      </c>
      <c r="AT138" s="123">
        <v>0</v>
      </c>
      <c r="AU138" s="123">
        <v>2</v>
      </c>
      <c r="AV138" s="123">
        <v>1</v>
      </c>
      <c r="AW138" s="123">
        <v>0</v>
      </c>
      <c r="AX138" s="123">
        <v>3</v>
      </c>
      <c r="AY138" s="144" t="s">
        <v>945</v>
      </c>
      <c r="AZ138" s="123">
        <v>0</v>
      </c>
      <c r="BA138" s="123">
        <v>1</v>
      </c>
      <c r="BB138" s="123">
        <v>1</v>
      </c>
      <c r="BC138" s="123">
        <v>1</v>
      </c>
      <c r="BD138" s="123">
        <v>0</v>
      </c>
      <c r="BE138" s="123">
        <v>45</v>
      </c>
      <c r="BF138" s="123">
        <v>0</v>
      </c>
      <c r="BG138" s="123">
        <v>0</v>
      </c>
      <c r="BH138" s="123">
        <v>2</v>
      </c>
      <c r="BI138" s="123">
        <v>0</v>
      </c>
      <c r="BJ138" s="123">
        <v>0</v>
      </c>
      <c r="BK138" s="123">
        <v>0</v>
      </c>
      <c r="BL138" s="123">
        <v>38</v>
      </c>
      <c r="BM138" s="123">
        <v>0</v>
      </c>
      <c r="BN138" s="123">
        <v>0</v>
      </c>
      <c r="BO138" s="123">
        <v>0</v>
      </c>
      <c r="BP138" s="123">
        <v>3</v>
      </c>
      <c r="BQ138" s="123">
        <v>0</v>
      </c>
      <c r="BR138" s="123">
        <v>0</v>
      </c>
      <c r="BS138" s="123">
        <v>0</v>
      </c>
      <c r="BT138" s="123">
        <v>1</v>
      </c>
      <c r="BU138" s="123">
        <v>0</v>
      </c>
      <c r="BV138" s="123">
        <v>0</v>
      </c>
      <c r="BW138" s="123">
        <v>0</v>
      </c>
      <c r="BX138" s="123">
        <v>0</v>
      </c>
      <c r="BY138" s="123">
        <v>0</v>
      </c>
      <c r="BZ138" s="123">
        <v>0</v>
      </c>
      <c r="CA138" s="123">
        <v>0</v>
      </c>
      <c r="CB138" s="123">
        <v>0</v>
      </c>
      <c r="CC138" s="123">
        <v>4</v>
      </c>
      <c r="CD138" s="123">
        <v>1</v>
      </c>
      <c r="CE138" s="123">
        <v>0</v>
      </c>
      <c r="CF138" s="123">
        <v>0</v>
      </c>
      <c r="CG138" s="123">
        <v>0</v>
      </c>
      <c r="CH138" s="123">
        <v>0</v>
      </c>
      <c r="CI138" s="123">
        <v>2</v>
      </c>
      <c r="CJ138" s="123">
        <v>0</v>
      </c>
      <c r="CK138" s="123">
        <v>1</v>
      </c>
      <c r="CL138" s="123">
        <v>0</v>
      </c>
      <c r="CM138" s="123">
        <v>0</v>
      </c>
      <c r="CN138" s="123">
        <v>0</v>
      </c>
      <c r="CO138" s="123">
        <v>0</v>
      </c>
      <c r="CP138" s="123">
        <v>0</v>
      </c>
      <c r="CQ138" s="123">
        <v>0</v>
      </c>
      <c r="CR138" s="123">
        <v>0</v>
      </c>
      <c r="CS138" s="123">
        <v>0</v>
      </c>
      <c r="CT138" s="123">
        <v>0</v>
      </c>
      <c r="CU138" s="123">
        <v>0</v>
      </c>
      <c r="CV138" s="123">
        <v>0</v>
      </c>
      <c r="CW138" s="123">
        <v>0</v>
      </c>
      <c r="CX138" s="123">
        <v>0</v>
      </c>
      <c r="CY138" s="123">
        <v>0</v>
      </c>
      <c r="CZ138" s="123">
        <v>0</v>
      </c>
      <c r="DA138" s="123">
        <v>0</v>
      </c>
      <c r="DB138" s="123">
        <v>0</v>
      </c>
      <c r="DC138" s="123">
        <v>0</v>
      </c>
      <c r="DD138" s="123">
        <v>0</v>
      </c>
      <c r="DE138" s="123">
        <v>0</v>
      </c>
      <c r="DF138" s="123">
        <v>0</v>
      </c>
      <c r="DG138" s="123">
        <v>0</v>
      </c>
      <c r="DH138" s="123">
        <v>0</v>
      </c>
      <c r="DI138" s="123">
        <v>0</v>
      </c>
      <c r="DJ138" s="123">
        <v>0</v>
      </c>
      <c r="DK138" s="123">
        <v>0</v>
      </c>
      <c r="DL138" s="123">
        <v>0</v>
      </c>
      <c r="DM138" s="123">
        <v>0</v>
      </c>
      <c r="DN138" s="123">
        <v>0</v>
      </c>
      <c r="DO138" s="123">
        <v>0</v>
      </c>
      <c r="DP138" s="123">
        <v>0</v>
      </c>
      <c r="DQ138" s="123">
        <v>105</v>
      </c>
      <c r="DR138" s="123">
        <v>7</v>
      </c>
      <c r="DS138" s="123">
        <v>322</v>
      </c>
      <c r="DT138" s="123">
        <v>0</v>
      </c>
      <c r="DU138" s="123">
        <v>0</v>
      </c>
      <c r="DV138" s="123">
        <v>0</v>
      </c>
      <c r="DW138" s="123">
        <v>0</v>
      </c>
      <c r="DX138" s="123">
        <v>80</v>
      </c>
      <c r="DY138" s="123">
        <v>1</v>
      </c>
      <c r="DZ138" s="142" t="s">
        <v>2368</v>
      </c>
      <c r="EA138" s="123">
        <v>2</v>
      </c>
      <c r="EB138" s="142" t="s">
        <v>2369</v>
      </c>
      <c r="EC138" s="142" t="s">
        <v>2370</v>
      </c>
      <c r="ED138" s="123">
        <v>1</v>
      </c>
      <c r="EE138" s="123">
        <v>1</v>
      </c>
      <c r="EF138" s="123">
        <v>1</v>
      </c>
      <c r="EG138" s="142" t="s">
        <v>2371</v>
      </c>
      <c r="EH138" s="142" t="s">
        <v>2372</v>
      </c>
      <c r="EI138" s="44">
        <v>24905</v>
      </c>
      <c r="EJ138" s="44">
        <v>223.52</v>
      </c>
      <c r="EK138" s="44">
        <v>22</v>
      </c>
    </row>
    <row r="139" spans="1:141" s="145" customFormat="1" ht="60" x14ac:dyDescent="0.2">
      <c r="A139" s="142" t="s">
        <v>186</v>
      </c>
      <c r="B139" s="142" t="s">
        <v>204</v>
      </c>
      <c r="C139" s="123">
        <v>1</v>
      </c>
      <c r="D139" s="142" t="s">
        <v>203</v>
      </c>
      <c r="E139" s="142" t="s">
        <v>1398</v>
      </c>
      <c r="F139" s="142">
        <v>40</v>
      </c>
      <c r="G139" s="142">
        <v>54701</v>
      </c>
      <c r="H139" s="142" t="s">
        <v>204</v>
      </c>
      <c r="I139" s="142" t="s">
        <v>2373</v>
      </c>
      <c r="J139" s="142" t="s">
        <v>2374</v>
      </c>
      <c r="K139" s="142" t="s">
        <v>1411</v>
      </c>
      <c r="L139" s="142" t="s">
        <v>941</v>
      </c>
      <c r="M139" s="142" t="s">
        <v>1515</v>
      </c>
      <c r="N139" s="142" t="s">
        <v>2375</v>
      </c>
      <c r="O139" s="142"/>
      <c r="P139" s="142">
        <v>491405463</v>
      </c>
      <c r="Q139" s="142" t="s">
        <v>2376</v>
      </c>
      <c r="R139" s="142" t="s">
        <v>941</v>
      </c>
      <c r="S139" s="142" t="s">
        <v>1515</v>
      </c>
      <c r="T139" s="142" t="s">
        <v>2375</v>
      </c>
      <c r="U139" s="142"/>
      <c r="V139" s="142">
        <v>491405463</v>
      </c>
      <c r="W139" s="142" t="s">
        <v>2376</v>
      </c>
      <c r="X139" s="123">
        <v>5</v>
      </c>
      <c r="Y139" s="123">
        <v>1</v>
      </c>
      <c r="Z139" s="123">
        <v>6</v>
      </c>
      <c r="AA139" s="143">
        <v>5</v>
      </c>
      <c r="AB139" s="143">
        <v>1</v>
      </c>
      <c r="AC139" s="143">
        <v>6</v>
      </c>
      <c r="AD139" s="144" t="s">
        <v>945</v>
      </c>
      <c r="AE139" s="123">
        <v>3</v>
      </c>
      <c r="AF139" s="144" t="s">
        <v>945</v>
      </c>
      <c r="AG139" s="123">
        <v>0</v>
      </c>
      <c r="AH139" s="123">
        <v>1</v>
      </c>
      <c r="AI139" s="123">
        <v>0</v>
      </c>
      <c r="AJ139" s="123">
        <v>4</v>
      </c>
      <c r="AK139" s="123">
        <v>5</v>
      </c>
      <c r="AL139" s="144" t="s">
        <v>945</v>
      </c>
      <c r="AM139" s="123">
        <v>1</v>
      </c>
      <c r="AN139" s="123">
        <v>1</v>
      </c>
      <c r="AO139" s="123">
        <v>3</v>
      </c>
      <c r="AP139" s="123">
        <v>5</v>
      </c>
      <c r="AQ139" s="144" t="s">
        <v>945</v>
      </c>
      <c r="AR139" s="123">
        <v>0</v>
      </c>
      <c r="AS139" s="123">
        <v>0</v>
      </c>
      <c r="AT139" s="123">
        <v>4</v>
      </c>
      <c r="AU139" s="123">
        <v>0</v>
      </c>
      <c r="AV139" s="123">
        <v>1</v>
      </c>
      <c r="AW139" s="123">
        <v>0</v>
      </c>
      <c r="AX139" s="123">
        <v>5</v>
      </c>
      <c r="AY139" s="144" t="s">
        <v>945</v>
      </c>
      <c r="AZ139" s="123">
        <v>0</v>
      </c>
      <c r="BA139" s="123">
        <v>1</v>
      </c>
      <c r="BB139" s="123">
        <v>0</v>
      </c>
      <c r="BC139" s="123">
        <v>1</v>
      </c>
      <c r="BD139" s="123">
        <v>2</v>
      </c>
      <c r="BE139" s="123">
        <v>98</v>
      </c>
      <c r="BF139" s="123">
        <v>0</v>
      </c>
      <c r="BG139" s="123">
        <v>0</v>
      </c>
      <c r="BH139" s="123">
        <v>6</v>
      </c>
      <c r="BI139" s="123">
        <v>0</v>
      </c>
      <c r="BJ139" s="123">
        <v>0</v>
      </c>
      <c r="BK139" s="123">
        <v>0</v>
      </c>
      <c r="BL139" s="123">
        <v>30</v>
      </c>
      <c r="BM139" s="123">
        <v>0</v>
      </c>
      <c r="BN139" s="123">
        <v>0</v>
      </c>
      <c r="BO139" s="123">
        <v>3</v>
      </c>
      <c r="BP139" s="123">
        <v>114</v>
      </c>
      <c r="BQ139" s="123">
        <v>2</v>
      </c>
      <c r="BR139" s="123">
        <v>4</v>
      </c>
      <c r="BS139" s="123">
        <v>0</v>
      </c>
      <c r="BT139" s="123">
        <v>7</v>
      </c>
      <c r="BU139" s="123">
        <v>0</v>
      </c>
      <c r="BV139" s="123">
        <v>0</v>
      </c>
      <c r="BW139" s="123">
        <v>1</v>
      </c>
      <c r="BX139" s="123">
        <v>0</v>
      </c>
      <c r="BY139" s="123">
        <v>0</v>
      </c>
      <c r="BZ139" s="123">
        <v>0</v>
      </c>
      <c r="CA139" s="123">
        <v>0</v>
      </c>
      <c r="CB139" s="123">
        <v>0</v>
      </c>
      <c r="CC139" s="123">
        <v>3</v>
      </c>
      <c r="CD139" s="123">
        <v>1</v>
      </c>
      <c r="CE139" s="123">
        <v>0</v>
      </c>
      <c r="CF139" s="123">
        <v>0</v>
      </c>
      <c r="CG139" s="123">
        <v>0</v>
      </c>
      <c r="CH139" s="123">
        <v>0</v>
      </c>
      <c r="CI139" s="123">
        <v>0</v>
      </c>
      <c r="CJ139" s="123">
        <v>8</v>
      </c>
      <c r="CK139" s="123">
        <v>1</v>
      </c>
      <c r="CL139" s="123">
        <v>0</v>
      </c>
      <c r="CM139" s="123">
        <v>0</v>
      </c>
      <c r="CN139" s="123">
        <v>0</v>
      </c>
      <c r="CO139" s="123">
        <v>0</v>
      </c>
      <c r="CP139" s="123">
        <v>0</v>
      </c>
      <c r="CQ139" s="123">
        <v>0</v>
      </c>
      <c r="CR139" s="123">
        <v>0</v>
      </c>
      <c r="CS139" s="123">
        <v>0</v>
      </c>
      <c r="CT139" s="123">
        <v>0</v>
      </c>
      <c r="CU139" s="123">
        <v>0</v>
      </c>
      <c r="CV139" s="123">
        <v>0</v>
      </c>
      <c r="CW139" s="123">
        <v>0</v>
      </c>
      <c r="CX139" s="123">
        <v>0</v>
      </c>
      <c r="CY139" s="123">
        <v>0</v>
      </c>
      <c r="CZ139" s="123">
        <v>0</v>
      </c>
      <c r="DA139" s="123">
        <v>0</v>
      </c>
      <c r="DB139" s="123">
        <v>0</v>
      </c>
      <c r="DC139" s="123">
        <v>0</v>
      </c>
      <c r="DD139" s="123">
        <v>0</v>
      </c>
      <c r="DE139" s="123">
        <v>0</v>
      </c>
      <c r="DF139" s="123">
        <v>0</v>
      </c>
      <c r="DG139" s="123">
        <v>0</v>
      </c>
      <c r="DH139" s="123">
        <v>1</v>
      </c>
      <c r="DI139" s="123">
        <v>0</v>
      </c>
      <c r="DJ139" s="123">
        <v>0</v>
      </c>
      <c r="DK139" s="123">
        <v>0</v>
      </c>
      <c r="DL139" s="123">
        <v>0</v>
      </c>
      <c r="DM139" s="123">
        <v>0</v>
      </c>
      <c r="DN139" s="123">
        <v>0</v>
      </c>
      <c r="DO139" s="123">
        <v>0</v>
      </c>
      <c r="DP139" s="123">
        <v>0</v>
      </c>
      <c r="DQ139" s="123">
        <v>240</v>
      </c>
      <c r="DR139" s="123">
        <v>23</v>
      </c>
      <c r="DS139" s="123">
        <v>590</v>
      </c>
      <c r="DT139" s="123">
        <v>0</v>
      </c>
      <c r="DU139" s="123"/>
      <c r="DV139" s="123">
        <v>1</v>
      </c>
      <c r="DW139" s="123">
        <v>0</v>
      </c>
      <c r="DX139" s="123">
        <v>50</v>
      </c>
      <c r="DY139" s="123">
        <v>1</v>
      </c>
      <c r="DZ139" s="142" t="s">
        <v>2377</v>
      </c>
      <c r="EA139" s="123">
        <v>3</v>
      </c>
      <c r="EB139" s="142"/>
      <c r="EC139" s="142"/>
      <c r="ED139" s="123">
        <v>1</v>
      </c>
      <c r="EE139" s="123">
        <v>1</v>
      </c>
      <c r="EF139" s="123">
        <v>1</v>
      </c>
      <c r="EG139" s="142"/>
      <c r="EH139" s="142"/>
      <c r="EI139" s="44">
        <v>60903</v>
      </c>
      <c r="EJ139" s="44">
        <v>355.71</v>
      </c>
      <c r="EK139" s="44">
        <v>36</v>
      </c>
    </row>
    <row r="140" spans="1:141" s="145" customFormat="1" ht="72" x14ac:dyDescent="0.2">
      <c r="A140" s="142" t="s">
        <v>186</v>
      </c>
      <c r="B140" s="142" t="s">
        <v>206</v>
      </c>
      <c r="C140" s="123">
        <v>1</v>
      </c>
      <c r="D140" s="142" t="s">
        <v>205</v>
      </c>
      <c r="E140" s="142" t="s">
        <v>2378</v>
      </c>
      <c r="F140" s="142">
        <v>39</v>
      </c>
      <c r="G140" s="142">
        <v>50901</v>
      </c>
      <c r="H140" s="142" t="s">
        <v>206</v>
      </c>
      <c r="I140" s="142" t="s">
        <v>2379</v>
      </c>
      <c r="J140" s="142" t="s">
        <v>2380</v>
      </c>
      <c r="K140" s="142" t="s">
        <v>1605</v>
      </c>
      <c r="L140" s="142" t="s">
        <v>1180</v>
      </c>
      <c r="M140" s="142" t="s">
        <v>1455</v>
      </c>
      <c r="N140" s="142" t="s">
        <v>2381</v>
      </c>
      <c r="O140" s="142"/>
      <c r="P140" s="142">
        <v>493760171</v>
      </c>
      <c r="Q140" s="142" t="s">
        <v>2382</v>
      </c>
      <c r="R140" s="142" t="s">
        <v>1180</v>
      </c>
      <c r="S140" s="142" t="s">
        <v>1455</v>
      </c>
      <c r="T140" s="142" t="s">
        <v>2381</v>
      </c>
      <c r="U140" s="142"/>
      <c r="V140" s="142">
        <v>493760171</v>
      </c>
      <c r="W140" s="142" t="s">
        <v>2382</v>
      </c>
      <c r="X140" s="123">
        <v>1</v>
      </c>
      <c r="Y140" s="123">
        <v>0</v>
      </c>
      <c r="Z140" s="123">
        <v>1</v>
      </c>
      <c r="AA140" s="143">
        <v>1</v>
      </c>
      <c r="AB140" s="143">
        <v>0</v>
      </c>
      <c r="AC140" s="143">
        <v>1</v>
      </c>
      <c r="AD140" s="144" t="s">
        <v>945</v>
      </c>
      <c r="AE140" s="123">
        <v>1</v>
      </c>
      <c r="AF140" s="144" t="s">
        <v>945</v>
      </c>
      <c r="AG140" s="123">
        <v>0</v>
      </c>
      <c r="AH140" s="123">
        <v>0</v>
      </c>
      <c r="AI140" s="123">
        <v>1</v>
      </c>
      <c r="AJ140" s="123">
        <v>0</v>
      </c>
      <c r="AK140" s="123">
        <v>1</v>
      </c>
      <c r="AL140" s="144" t="s">
        <v>945</v>
      </c>
      <c r="AM140" s="123">
        <v>0</v>
      </c>
      <c r="AN140" s="123">
        <v>0</v>
      </c>
      <c r="AO140" s="123">
        <v>1</v>
      </c>
      <c r="AP140" s="123">
        <v>1</v>
      </c>
      <c r="AQ140" s="144" t="s">
        <v>945</v>
      </c>
      <c r="AR140" s="123">
        <v>0</v>
      </c>
      <c r="AS140" s="123">
        <v>0</v>
      </c>
      <c r="AT140" s="123">
        <v>1</v>
      </c>
      <c r="AU140" s="123">
        <v>0</v>
      </c>
      <c r="AV140" s="123">
        <v>0</v>
      </c>
      <c r="AW140" s="123">
        <v>0</v>
      </c>
      <c r="AX140" s="123">
        <v>1</v>
      </c>
      <c r="AY140" s="144" t="s">
        <v>945</v>
      </c>
      <c r="AZ140" s="123">
        <v>1</v>
      </c>
      <c r="BA140" s="123">
        <v>1</v>
      </c>
      <c r="BB140" s="123">
        <v>0</v>
      </c>
      <c r="BC140" s="123">
        <v>1</v>
      </c>
      <c r="BD140" s="123">
        <v>7</v>
      </c>
      <c r="BE140" s="123">
        <v>41</v>
      </c>
      <c r="BF140" s="123">
        <v>0</v>
      </c>
      <c r="BG140" s="123">
        <v>0</v>
      </c>
      <c r="BH140" s="123">
        <v>6</v>
      </c>
      <c r="BI140" s="123">
        <v>0</v>
      </c>
      <c r="BJ140" s="123">
        <v>0</v>
      </c>
      <c r="BK140" s="123">
        <v>18</v>
      </c>
      <c r="BL140" s="123">
        <v>2</v>
      </c>
      <c r="BM140" s="123">
        <v>0</v>
      </c>
      <c r="BN140" s="123">
        <v>0</v>
      </c>
      <c r="BO140" s="123">
        <v>0</v>
      </c>
      <c r="BP140" s="123">
        <v>1</v>
      </c>
      <c r="BQ140" s="123">
        <v>0</v>
      </c>
      <c r="BR140" s="123">
        <v>0</v>
      </c>
      <c r="BS140" s="123">
        <v>0</v>
      </c>
      <c r="BT140" s="123">
        <v>1</v>
      </c>
      <c r="BU140" s="123">
        <v>0</v>
      </c>
      <c r="BV140" s="123">
        <v>0</v>
      </c>
      <c r="BW140" s="123">
        <v>0</v>
      </c>
      <c r="BX140" s="123">
        <v>0</v>
      </c>
      <c r="BY140" s="123">
        <v>0</v>
      </c>
      <c r="BZ140" s="123">
        <v>0</v>
      </c>
      <c r="CA140" s="123">
        <v>0</v>
      </c>
      <c r="CB140" s="123">
        <v>0</v>
      </c>
      <c r="CC140" s="123">
        <v>0</v>
      </c>
      <c r="CD140" s="123">
        <v>0</v>
      </c>
      <c r="CE140" s="123">
        <v>0</v>
      </c>
      <c r="CF140" s="123">
        <v>0</v>
      </c>
      <c r="CG140" s="123">
        <v>0</v>
      </c>
      <c r="CH140" s="123">
        <v>0</v>
      </c>
      <c r="CI140" s="123">
        <v>0</v>
      </c>
      <c r="CJ140" s="123">
        <v>0</v>
      </c>
      <c r="CK140" s="123">
        <v>0</v>
      </c>
      <c r="CL140" s="123">
        <v>0</v>
      </c>
      <c r="CM140" s="123">
        <v>0</v>
      </c>
      <c r="CN140" s="123">
        <v>0</v>
      </c>
      <c r="CO140" s="123">
        <v>0</v>
      </c>
      <c r="CP140" s="123">
        <v>0</v>
      </c>
      <c r="CQ140" s="123">
        <v>1</v>
      </c>
      <c r="CR140" s="123">
        <v>0</v>
      </c>
      <c r="CS140" s="123">
        <v>0</v>
      </c>
      <c r="CT140" s="123">
        <v>0</v>
      </c>
      <c r="CU140" s="123">
        <v>0</v>
      </c>
      <c r="CV140" s="123">
        <v>0</v>
      </c>
      <c r="CW140" s="123">
        <v>0</v>
      </c>
      <c r="CX140" s="123">
        <v>0</v>
      </c>
      <c r="CY140" s="123">
        <v>0</v>
      </c>
      <c r="CZ140" s="123">
        <v>9</v>
      </c>
      <c r="DA140" s="123">
        <v>9</v>
      </c>
      <c r="DB140" s="123">
        <v>0</v>
      </c>
      <c r="DC140" s="123">
        <v>0</v>
      </c>
      <c r="DD140" s="123">
        <v>0</v>
      </c>
      <c r="DE140" s="123">
        <v>0</v>
      </c>
      <c r="DF140" s="123">
        <v>0</v>
      </c>
      <c r="DG140" s="123">
        <v>0</v>
      </c>
      <c r="DH140" s="123">
        <v>0</v>
      </c>
      <c r="DI140" s="123">
        <v>0</v>
      </c>
      <c r="DJ140" s="123">
        <v>0</v>
      </c>
      <c r="DK140" s="123">
        <v>0</v>
      </c>
      <c r="DL140" s="123">
        <v>0</v>
      </c>
      <c r="DM140" s="123">
        <v>0</v>
      </c>
      <c r="DN140" s="123">
        <v>0</v>
      </c>
      <c r="DO140" s="123">
        <v>0</v>
      </c>
      <c r="DP140" s="123">
        <v>0</v>
      </c>
      <c r="DQ140" s="123">
        <v>61</v>
      </c>
      <c r="DR140" s="123">
        <v>0</v>
      </c>
      <c r="DS140" s="123">
        <v>334</v>
      </c>
      <c r="DT140" s="123">
        <v>0</v>
      </c>
      <c r="DU140" s="123">
        <v>0</v>
      </c>
      <c r="DV140" s="123">
        <v>0</v>
      </c>
      <c r="DW140" s="123">
        <v>0</v>
      </c>
      <c r="DX140" s="123">
        <v>40</v>
      </c>
      <c r="DY140" s="123">
        <v>1</v>
      </c>
      <c r="DZ140" s="142" t="s">
        <v>2383</v>
      </c>
      <c r="EA140" s="123">
        <v>3</v>
      </c>
      <c r="EB140" s="142" t="s">
        <v>2384</v>
      </c>
      <c r="EC140" s="142" t="s">
        <v>2385</v>
      </c>
      <c r="ED140" s="123">
        <v>1</v>
      </c>
      <c r="EE140" s="123">
        <v>1</v>
      </c>
      <c r="EF140" s="123">
        <v>1</v>
      </c>
      <c r="EG140" s="142"/>
      <c r="EH140" s="142"/>
      <c r="EI140" s="44">
        <v>13365</v>
      </c>
      <c r="EJ140" s="44">
        <v>97.2</v>
      </c>
      <c r="EK140" s="44">
        <v>5</v>
      </c>
    </row>
    <row r="141" spans="1:141" s="145" customFormat="1" ht="24" x14ac:dyDescent="0.2">
      <c r="A141" s="142" t="s">
        <v>186</v>
      </c>
      <c r="B141" s="142" t="s">
        <v>208</v>
      </c>
      <c r="C141" s="123">
        <v>1</v>
      </c>
      <c r="D141" s="142" t="s">
        <v>207</v>
      </c>
      <c r="E141" s="142" t="s">
        <v>1727</v>
      </c>
      <c r="F141" s="142">
        <v>6</v>
      </c>
      <c r="G141" s="142">
        <v>54901</v>
      </c>
      <c r="H141" s="142" t="s">
        <v>208</v>
      </c>
      <c r="I141" s="142" t="s">
        <v>2386</v>
      </c>
      <c r="J141" s="142" t="s">
        <v>2387</v>
      </c>
      <c r="K141" s="142" t="s">
        <v>2388</v>
      </c>
      <c r="L141" s="142" t="s">
        <v>941</v>
      </c>
      <c r="M141" s="142" t="s">
        <v>2389</v>
      </c>
      <c r="N141" s="142" t="s">
        <v>2390</v>
      </c>
      <c r="O141" s="142" t="s">
        <v>973</v>
      </c>
      <c r="P141" s="142">
        <v>491419680</v>
      </c>
      <c r="Q141" s="142" t="s">
        <v>2391</v>
      </c>
      <c r="R141" s="142" t="s">
        <v>941</v>
      </c>
      <c r="S141" s="142" t="s">
        <v>2392</v>
      </c>
      <c r="T141" s="142" t="s">
        <v>1515</v>
      </c>
      <c r="U141" s="142" t="s">
        <v>973</v>
      </c>
      <c r="V141" s="142">
        <v>491419660</v>
      </c>
      <c r="W141" s="142" t="s">
        <v>2393</v>
      </c>
      <c r="X141" s="123">
        <v>2</v>
      </c>
      <c r="Y141" s="123">
        <v>0</v>
      </c>
      <c r="Z141" s="123">
        <v>2</v>
      </c>
      <c r="AA141" s="143">
        <v>2</v>
      </c>
      <c r="AB141" s="143">
        <v>0</v>
      </c>
      <c r="AC141" s="143">
        <v>2</v>
      </c>
      <c r="AD141" s="144" t="s">
        <v>945</v>
      </c>
      <c r="AE141" s="123">
        <v>2</v>
      </c>
      <c r="AF141" s="144" t="s">
        <v>945</v>
      </c>
      <c r="AG141" s="123">
        <v>0</v>
      </c>
      <c r="AH141" s="123">
        <v>1</v>
      </c>
      <c r="AI141" s="123">
        <v>0</v>
      </c>
      <c r="AJ141" s="123">
        <v>1</v>
      </c>
      <c r="AK141" s="123">
        <v>2</v>
      </c>
      <c r="AL141" s="144" t="s">
        <v>945</v>
      </c>
      <c r="AM141" s="123">
        <v>1</v>
      </c>
      <c r="AN141" s="123">
        <v>0</v>
      </c>
      <c r="AO141" s="123">
        <v>1</v>
      </c>
      <c r="AP141" s="123">
        <v>2</v>
      </c>
      <c r="AQ141" s="144" t="s">
        <v>945</v>
      </c>
      <c r="AR141" s="123">
        <v>0</v>
      </c>
      <c r="AS141" s="123">
        <v>0</v>
      </c>
      <c r="AT141" s="123">
        <v>1</v>
      </c>
      <c r="AU141" s="123">
        <v>1</v>
      </c>
      <c r="AV141" s="123">
        <v>0</v>
      </c>
      <c r="AW141" s="123">
        <v>0</v>
      </c>
      <c r="AX141" s="123">
        <v>2</v>
      </c>
      <c r="AY141" s="144" t="s">
        <v>945</v>
      </c>
      <c r="AZ141" s="123">
        <v>0</v>
      </c>
      <c r="BA141" s="123">
        <v>1</v>
      </c>
      <c r="BB141" s="123">
        <v>0</v>
      </c>
      <c r="BC141" s="123">
        <v>1</v>
      </c>
      <c r="BD141" s="123">
        <v>2</v>
      </c>
      <c r="BE141" s="123">
        <v>29</v>
      </c>
      <c r="BF141" s="123">
        <v>0</v>
      </c>
      <c r="BG141" s="123">
        <v>0</v>
      </c>
      <c r="BH141" s="123">
        <v>8</v>
      </c>
      <c r="BI141" s="123">
        <v>8</v>
      </c>
      <c r="BJ141" s="123">
        <v>0</v>
      </c>
      <c r="BK141" s="123">
        <v>5</v>
      </c>
      <c r="BL141" s="123">
        <v>16</v>
      </c>
      <c r="BM141" s="123">
        <v>2</v>
      </c>
      <c r="BN141" s="123">
        <v>0</v>
      </c>
      <c r="BO141" s="123">
        <v>2</v>
      </c>
      <c r="BP141" s="123">
        <v>4</v>
      </c>
      <c r="BQ141" s="123">
        <v>0</v>
      </c>
      <c r="BR141" s="123">
        <v>0</v>
      </c>
      <c r="BS141" s="123">
        <v>0</v>
      </c>
      <c r="BT141" s="123">
        <v>0</v>
      </c>
      <c r="BU141" s="123">
        <v>0</v>
      </c>
      <c r="BV141" s="123">
        <v>0</v>
      </c>
      <c r="BW141" s="123">
        <v>0</v>
      </c>
      <c r="BX141" s="123">
        <v>0</v>
      </c>
      <c r="BY141" s="123">
        <v>0</v>
      </c>
      <c r="BZ141" s="123">
        <v>0</v>
      </c>
      <c r="CA141" s="123">
        <v>0</v>
      </c>
      <c r="CB141" s="123">
        <v>0</v>
      </c>
      <c r="CC141" s="123">
        <v>0</v>
      </c>
      <c r="CD141" s="123">
        <v>0</v>
      </c>
      <c r="CE141" s="123">
        <v>0</v>
      </c>
      <c r="CF141" s="123">
        <v>0</v>
      </c>
      <c r="CG141" s="123">
        <v>0</v>
      </c>
      <c r="CH141" s="123">
        <v>0</v>
      </c>
      <c r="CI141" s="123">
        <v>0</v>
      </c>
      <c r="CJ141" s="123">
        <v>0</v>
      </c>
      <c r="CK141" s="123">
        <v>2</v>
      </c>
      <c r="CL141" s="123">
        <v>0</v>
      </c>
      <c r="CM141" s="123">
        <v>0</v>
      </c>
      <c r="CN141" s="123">
        <v>0</v>
      </c>
      <c r="CO141" s="123">
        <v>0</v>
      </c>
      <c r="CP141" s="123">
        <v>1</v>
      </c>
      <c r="CQ141" s="123">
        <v>0</v>
      </c>
      <c r="CR141" s="123">
        <v>0</v>
      </c>
      <c r="CS141" s="123">
        <v>0</v>
      </c>
      <c r="CT141" s="123">
        <v>0</v>
      </c>
      <c r="CU141" s="123">
        <v>0</v>
      </c>
      <c r="CV141" s="123">
        <v>0</v>
      </c>
      <c r="CW141" s="123">
        <v>0</v>
      </c>
      <c r="CX141" s="123">
        <v>0</v>
      </c>
      <c r="CY141" s="123">
        <v>0</v>
      </c>
      <c r="CZ141" s="123">
        <v>0</v>
      </c>
      <c r="DA141" s="123">
        <v>0</v>
      </c>
      <c r="DB141" s="123">
        <v>0</v>
      </c>
      <c r="DC141" s="123">
        <v>0</v>
      </c>
      <c r="DD141" s="123">
        <v>0</v>
      </c>
      <c r="DE141" s="123">
        <v>1</v>
      </c>
      <c r="DF141" s="123">
        <v>0</v>
      </c>
      <c r="DG141" s="123">
        <v>0</v>
      </c>
      <c r="DH141" s="123">
        <v>1</v>
      </c>
      <c r="DI141" s="123">
        <v>0</v>
      </c>
      <c r="DJ141" s="123">
        <v>0</v>
      </c>
      <c r="DK141" s="123">
        <v>0</v>
      </c>
      <c r="DL141" s="123">
        <v>0</v>
      </c>
      <c r="DM141" s="123">
        <v>0</v>
      </c>
      <c r="DN141" s="123">
        <v>0</v>
      </c>
      <c r="DO141" s="123">
        <v>0</v>
      </c>
      <c r="DP141" s="123">
        <v>0</v>
      </c>
      <c r="DQ141" s="123">
        <v>35</v>
      </c>
      <c r="DR141" s="123">
        <v>12</v>
      </c>
      <c r="DS141" s="123">
        <v>71</v>
      </c>
      <c r="DT141" s="123">
        <v>0</v>
      </c>
      <c r="DU141" s="123"/>
      <c r="DV141" s="123">
        <v>0</v>
      </c>
      <c r="DW141" s="123">
        <v>0</v>
      </c>
      <c r="DX141" s="123">
        <v>50</v>
      </c>
      <c r="DY141" s="123">
        <v>0</v>
      </c>
      <c r="DZ141" s="142"/>
      <c r="EA141" s="123">
        <v>2</v>
      </c>
      <c r="EB141" s="142" t="s">
        <v>2394</v>
      </c>
      <c r="EC141" s="142" t="s">
        <v>1459</v>
      </c>
      <c r="ED141" s="123">
        <v>1</v>
      </c>
      <c r="EE141" s="123">
        <v>1</v>
      </c>
      <c r="EF141" s="123">
        <v>1</v>
      </c>
      <c r="EG141" s="142" t="s">
        <v>973</v>
      </c>
      <c r="EH141" s="142" t="s">
        <v>973</v>
      </c>
      <c r="EI141" s="44">
        <v>14276</v>
      </c>
      <c r="EJ141" s="44">
        <v>98.09</v>
      </c>
      <c r="EK141" s="44">
        <v>13</v>
      </c>
    </row>
    <row r="142" spans="1:141" s="145" customFormat="1" x14ac:dyDescent="0.2">
      <c r="A142" s="142" t="s">
        <v>186</v>
      </c>
      <c r="B142" s="142" t="s">
        <v>210</v>
      </c>
      <c r="C142" s="123">
        <v>1</v>
      </c>
      <c r="D142" s="142" t="s">
        <v>209</v>
      </c>
      <c r="E142" s="142" t="s">
        <v>1398</v>
      </c>
      <c r="F142" s="142">
        <v>1</v>
      </c>
      <c r="G142" s="142">
        <v>50401</v>
      </c>
      <c r="H142" s="142" t="s">
        <v>210</v>
      </c>
      <c r="I142" s="142" t="s">
        <v>2395</v>
      </c>
      <c r="J142" s="142" t="s">
        <v>2396</v>
      </c>
      <c r="K142" s="142" t="s">
        <v>1463</v>
      </c>
      <c r="L142" s="142" t="s">
        <v>941</v>
      </c>
      <c r="M142" s="142" t="s">
        <v>1505</v>
      </c>
      <c r="N142" s="142" t="s">
        <v>2397</v>
      </c>
      <c r="O142" s="142"/>
      <c r="P142" s="142">
        <v>495703951</v>
      </c>
      <c r="Q142" s="142" t="s">
        <v>2398</v>
      </c>
      <c r="R142" s="142" t="s">
        <v>941</v>
      </c>
      <c r="S142" s="142" t="s">
        <v>1844</v>
      </c>
      <c r="T142" s="142" t="s">
        <v>2399</v>
      </c>
      <c r="U142" s="142"/>
      <c r="V142" s="142">
        <v>495703962</v>
      </c>
      <c r="W142" s="142" t="s">
        <v>2400</v>
      </c>
      <c r="X142" s="123">
        <v>3</v>
      </c>
      <c r="Y142" s="123">
        <v>1</v>
      </c>
      <c r="Z142" s="123">
        <v>4</v>
      </c>
      <c r="AA142" s="143">
        <v>1.7</v>
      </c>
      <c r="AB142" s="143">
        <v>0.05</v>
      </c>
      <c r="AC142" s="143">
        <v>1.75</v>
      </c>
      <c r="AD142" s="144" t="s">
        <v>945</v>
      </c>
      <c r="AE142" s="123">
        <v>1</v>
      </c>
      <c r="AF142" s="144" t="s">
        <v>945</v>
      </c>
      <c r="AG142" s="123">
        <v>0</v>
      </c>
      <c r="AH142" s="123">
        <v>0</v>
      </c>
      <c r="AI142" s="123">
        <v>0</v>
      </c>
      <c r="AJ142" s="123">
        <v>3</v>
      </c>
      <c r="AK142" s="123">
        <v>3</v>
      </c>
      <c r="AL142" s="144" t="s">
        <v>945</v>
      </c>
      <c r="AM142" s="123">
        <v>1</v>
      </c>
      <c r="AN142" s="123">
        <v>0</v>
      </c>
      <c r="AO142" s="123">
        <v>2</v>
      </c>
      <c r="AP142" s="123">
        <v>3</v>
      </c>
      <c r="AQ142" s="144" t="s">
        <v>945</v>
      </c>
      <c r="AR142" s="123">
        <v>0</v>
      </c>
      <c r="AS142" s="123">
        <v>0</v>
      </c>
      <c r="AT142" s="123">
        <v>1</v>
      </c>
      <c r="AU142" s="123">
        <v>1</v>
      </c>
      <c r="AV142" s="123">
        <v>0</v>
      </c>
      <c r="AW142" s="123">
        <v>1</v>
      </c>
      <c r="AX142" s="123">
        <v>3</v>
      </c>
      <c r="AY142" s="144" t="s">
        <v>945</v>
      </c>
      <c r="AZ142" s="123">
        <v>0</v>
      </c>
      <c r="BA142" s="123">
        <v>1</v>
      </c>
      <c r="BB142" s="123">
        <v>1</v>
      </c>
      <c r="BC142" s="123">
        <v>1</v>
      </c>
      <c r="BD142" s="123">
        <v>5</v>
      </c>
      <c r="BE142" s="123">
        <v>30</v>
      </c>
      <c r="BF142" s="123">
        <v>0</v>
      </c>
      <c r="BG142" s="123">
        <v>0</v>
      </c>
      <c r="BH142" s="123">
        <v>1</v>
      </c>
      <c r="BI142" s="123">
        <v>0</v>
      </c>
      <c r="BJ142" s="123">
        <v>0</v>
      </c>
      <c r="BK142" s="123">
        <v>5</v>
      </c>
      <c r="BL142" s="123">
        <v>21</v>
      </c>
      <c r="BM142" s="123">
        <v>0</v>
      </c>
      <c r="BN142" s="123">
        <v>0</v>
      </c>
      <c r="BO142" s="123">
        <v>0</v>
      </c>
      <c r="BP142" s="123">
        <v>6</v>
      </c>
      <c r="BQ142" s="123">
        <v>0</v>
      </c>
      <c r="BR142" s="123">
        <v>0</v>
      </c>
      <c r="BS142" s="123">
        <v>0</v>
      </c>
      <c r="BT142" s="123">
        <v>2</v>
      </c>
      <c r="BU142" s="123">
        <v>0</v>
      </c>
      <c r="BV142" s="123">
        <v>0</v>
      </c>
      <c r="BW142" s="123">
        <v>0</v>
      </c>
      <c r="BX142" s="123">
        <v>0</v>
      </c>
      <c r="BY142" s="123">
        <v>0</v>
      </c>
      <c r="BZ142" s="123">
        <v>0</v>
      </c>
      <c r="CA142" s="123">
        <v>0</v>
      </c>
      <c r="CB142" s="123">
        <v>0</v>
      </c>
      <c r="CC142" s="123">
        <v>0</v>
      </c>
      <c r="CD142" s="123">
        <v>0</v>
      </c>
      <c r="CE142" s="123">
        <v>0</v>
      </c>
      <c r="CF142" s="123">
        <v>0</v>
      </c>
      <c r="CG142" s="123">
        <v>0</v>
      </c>
      <c r="CH142" s="123">
        <v>0</v>
      </c>
      <c r="CI142" s="123">
        <v>2</v>
      </c>
      <c r="CJ142" s="123">
        <v>0</v>
      </c>
      <c r="CK142" s="123">
        <v>0</v>
      </c>
      <c r="CL142" s="123">
        <v>0</v>
      </c>
      <c r="CM142" s="123">
        <v>0</v>
      </c>
      <c r="CN142" s="123">
        <v>0</v>
      </c>
      <c r="CO142" s="123">
        <v>0</v>
      </c>
      <c r="CP142" s="123">
        <v>0</v>
      </c>
      <c r="CQ142" s="123">
        <v>0</v>
      </c>
      <c r="CR142" s="123">
        <v>0</v>
      </c>
      <c r="CS142" s="123">
        <v>0</v>
      </c>
      <c r="CT142" s="123">
        <v>0</v>
      </c>
      <c r="CU142" s="123">
        <v>0</v>
      </c>
      <c r="CV142" s="123">
        <v>0</v>
      </c>
      <c r="CW142" s="123">
        <v>0</v>
      </c>
      <c r="CX142" s="123">
        <v>0</v>
      </c>
      <c r="CY142" s="123">
        <v>0</v>
      </c>
      <c r="CZ142" s="123">
        <v>1</v>
      </c>
      <c r="DA142" s="123">
        <v>0</v>
      </c>
      <c r="DB142" s="123">
        <v>0</v>
      </c>
      <c r="DC142" s="123">
        <v>0</v>
      </c>
      <c r="DD142" s="123">
        <v>0</v>
      </c>
      <c r="DE142" s="123">
        <v>0</v>
      </c>
      <c r="DF142" s="123">
        <v>0</v>
      </c>
      <c r="DG142" s="123">
        <v>0</v>
      </c>
      <c r="DH142" s="123">
        <v>0</v>
      </c>
      <c r="DI142" s="123">
        <v>0</v>
      </c>
      <c r="DJ142" s="123">
        <v>0</v>
      </c>
      <c r="DK142" s="123">
        <v>0</v>
      </c>
      <c r="DL142" s="123">
        <v>0</v>
      </c>
      <c r="DM142" s="123">
        <v>0</v>
      </c>
      <c r="DN142" s="123">
        <v>0</v>
      </c>
      <c r="DO142" s="123">
        <v>0</v>
      </c>
      <c r="DP142" s="123">
        <v>0</v>
      </c>
      <c r="DQ142" s="123">
        <v>60</v>
      </c>
      <c r="DR142" s="123">
        <v>4</v>
      </c>
      <c r="DS142" s="123">
        <v>199</v>
      </c>
      <c r="DT142" s="123">
        <v>0</v>
      </c>
      <c r="DU142" s="123">
        <v>0</v>
      </c>
      <c r="DV142" s="123">
        <v>0</v>
      </c>
      <c r="DW142" s="123">
        <v>0</v>
      </c>
      <c r="DX142" s="123">
        <v>50</v>
      </c>
      <c r="DY142" s="123">
        <v>0</v>
      </c>
      <c r="DZ142" s="142"/>
      <c r="EA142" s="123">
        <v>2</v>
      </c>
      <c r="EB142" s="142"/>
      <c r="EC142" s="142"/>
      <c r="ED142" s="123">
        <v>1</v>
      </c>
      <c r="EE142" s="123">
        <v>1</v>
      </c>
      <c r="EF142" s="123">
        <v>0</v>
      </c>
      <c r="EG142" s="142"/>
      <c r="EH142" s="142"/>
      <c r="EI142" s="44">
        <v>17502</v>
      </c>
      <c r="EJ142" s="44">
        <v>214.23</v>
      </c>
      <c r="EK142" s="44">
        <v>23</v>
      </c>
    </row>
    <row r="143" spans="1:141" s="145" customFormat="1" ht="48" x14ac:dyDescent="0.2">
      <c r="A143" s="142" t="s">
        <v>186</v>
      </c>
      <c r="B143" s="142" t="s">
        <v>212</v>
      </c>
      <c r="C143" s="123">
        <v>1</v>
      </c>
      <c r="D143" s="142" t="s">
        <v>211</v>
      </c>
      <c r="E143" s="142" t="s">
        <v>2401</v>
      </c>
      <c r="F143" s="142">
        <v>136</v>
      </c>
      <c r="G143" s="142">
        <v>51601</v>
      </c>
      <c r="H143" s="142" t="s">
        <v>212</v>
      </c>
      <c r="I143" s="142" t="s">
        <v>2402</v>
      </c>
      <c r="J143" s="142" t="s">
        <v>2403</v>
      </c>
      <c r="K143" s="142" t="s">
        <v>2404</v>
      </c>
      <c r="L143" s="142" t="s">
        <v>1180</v>
      </c>
      <c r="M143" s="142" t="s">
        <v>1201</v>
      </c>
      <c r="N143" s="142" t="s">
        <v>2405</v>
      </c>
      <c r="O143" s="142"/>
      <c r="P143" s="142">
        <v>494509550</v>
      </c>
      <c r="Q143" s="142" t="s">
        <v>2406</v>
      </c>
      <c r="R143" s="142" t="s">
        <v>941</v>
      </c>
      <c r="S143" s="142" t="s">
        <v>2407</v>
      </c>
      <c r="T143" s="142" t="s">
        <v>2408</v>
      </c>
      <c r="U143" s="142" t="s">
        <v>973</v>
      </c>
      <c r="V143" s="142">
        <v>494509356</v>
      </c>
      <c r="W143" s="142" t="s">
        <v>2409</v>
      </c>
      <c r="X143" s="123">
        <v>3</v>
      </c>
      <c r="Y143" s="123">
        <v>0</v>
      </c>
      <c r="Z143" s="123">
        <v>3</v>
      </c>
      <c r="AA143" s="143">
        <v>3</v>
      </c>
      <c r="AB143" s="143">
        <v>0</v>
      </c>
      <c r="AC143" s="143">
        <v>3</v>
      </c>
      <c r="AD143" s="144" t="s">
        <v>945</v>
      </c>
      <c r="AE143" s="123">
        <v>3</v>
      </c>
      <c r="AF143" s="144" t="s">
        <v>945</v>
      </c>
      <c r="AG143" s="123">
        <v>0</v>
      </c>
      <c r="AH143" s="123">
        <v>0</v>
      </c>
      <c r="AI143" s="123">
        <v>0</v>
      </c>
      <c r="AJ143" s="123">
        <v>3</v>
      </c>
      <c r="AK143" s="123">
        <v>3</v>
      </c>
      <c r="AL143" s="144" t="s">
        <v>945</v>
      </c>
      <c r="AM143" s="123">
        <v>0</v>
      </c>
      <c r="AN143" s="123">
        <v>0</v>
      </c>
      <c r="AO143" s="123">
        <v>3</v>
      </c>
      <c r="AP143" s="123">
        <v>3</v>
      </c>
      <c r="AQ143" s="144" t="s">
        <v>945</v>
      </c>
      <c r="AR143" s="123">
        <v>0</v>
      </c>
      <c r="AS143" s="123">
        <v>0</v>
      </c>
      <c r="AT143" s="123">
        <v>0</v>
      </c>
      <c r="AU143" s="123">
        <v>2</v>
      </c>
      <c r="AV143" s="123">
        <v>1</v>
      </c>
      <c r="AW143" s="123">
        <v>0</v>
      </c>
      <c r="AX143" s="123">
        <v>3</v>
      </c>
      <c r="AY143" s="144" t="s">
        <v>945</v>
      </c>
      <c r="AZ143" s="123">
        <v>0</v>
      </c>
      <c r="BA143" s="123">
        <v>1</v>
      </c>
      <c r="BB143" s="123">
        <v>0</v>
      </c>
      <c r="BC143" s="123">
        <v>1</v>
      </c>
      <c r="BD143" s="123">
        <v>4</v>
      </c>
      <c r="BE143" s="123">
        <v>95</v>
      </c>
      <c r="BF143" s="123">
        <v>1</v>
      </c>
      <c r="BG143" s="123">
        <v>0</v>
      </c>
      <c r="BH143" s="123">
        <v>9</v>
      </c>
      <c r="BI143" s="123">
        <v>0</v>
      </c>
      <c r="BJ143" s="123">
        <v>1</v>
      </c>
      <c r="BK143" s="123">
        <v>52</v>
      </c>
      <c r="BL143" s="123">
        <v>44</v>
      </c>
      <c r="BM143" s="123">
        <v>0</v>
      </c>
      <c r="BN143" s="123">
        <v>0</v>
      </c>
      <c r="BO143" s="123">
        <v>2</v>
      </c>
      <c r="BP143" s="123">
        <v>110</v>
      </c>
      <c r="BQ143" s="123">
        <v>0</v>
      </c>
      <c r="BR143" s="123">
        <v>1</v>
      </c>
      <c r="BS143" s="123">
        <v>0</v>
      </c>
      <c r="BT143" s="123">
        <v>10</v>
      </c>
      <c r="BU143" s="123">
        <v>0</v>
      </c>
      <c r="BV143" s="123">
        <v>0</v>
      </c>
      <c r="BW143" s="123">
        <v>0</v>
      </c>
      <c r="BX143" s="123">
        <v>0</v>
      </c>
      <c r="BY143" s="123">
        <v>0</v>
      </c>
      <c r="BZ143" s="123">
        <v>0</v>
      </c>
      <c r="CA143" s="123">
        <v>0</v>
      </c>
      <c r="CB143" s="123">
        <v>0</v>
      </c>
      <c r="CC143" s="123">
        <v>0</v>
      </c>
      <c r="CD143" s="123">
        <v>1</v>
      </c>
      <c r="CE143" s="123">
        <v>0</v>
      </c>
      <c r="CF143" s="123">
        <v>6</v>
      </c>
      <c r="CG143" s="123">
        <v>0</v>
      </c>
      <c r="CH143" s="123">
        <v>0</v>
      </c>
      <c r="CI143" s="123">
        <v>1</v>
      </c>
      <c r="CJ143" s="123">
        <v>3</v>
      </c>
      <c r="CK143" s="123">
        <v>0</v>
      </c>
      <c r="CL143" s="123">
        <v>0</v>
      </c>
      <c r="CM143" s="123">
        <v>0</v>
      </c>
      <c r="CN143" s="123">
        <v>0</v>
      </c>
      <c r="CO143" s="123">
        <v>0</v>
      </c>
      <c r="CP143" s="123">
        <v>0</v>
      </c>
      <c r="CQ143" s="123">
        <v>0</v>
      </c>
      <c r="CR143" s="123">
        <v>0</v>
      </c>
      <c r="CS143" s="123">
        <v>0</v>
      </c>
      <c r="CT143" s="123">
        <v>0</v>
      </c>
      <c r="CU143" s="123">
        <v>0</v>
      </c>
      <c r="CV143" s="123">
        <v>0</v>
      </c>
      <c r="CW143" s="123">
        <v>0</v>
      </c>
      <c r="CX143" s="123">
        <v>0</v>
      </c>
      <c r="CY143" s="123">
        <v>0</v>
      </c>
      <c r="CZ143" s="123">
        <v>0</v>
      </c>
      <c r="DA143" s="123">
        <v>0</v>
      </c>
      <c r="DB143" s="123">
        <v>0</v>
      </c>
      <c r="DC143" s="123">
        <v>1</v>
      </c>
      <c r="DD143" s="123">
        <v>0</v>
      </c>
      <c r="DE143" s="123">
        <v>0</v>
      </c>
      <c r="DF143" s="123">
        <v>0</v>
      </c>
      <c r="DG143" s="123">
        <v>0</v>
      </c>
      <c r="DH143" s="123">
        <v>0</v>
      </c>
      <c r="DI143" s="123">
        <v>0</v>
      </c>
      <c r="DJ143" s="123">
        <v>0</v>
      </c>
      <c r="DK143" s="123">
        <v>0</v>
      </c>
      <c r="DL143" s="123">
        <v>0</v>
      </c>
      <c r="DM143" s="123">
        <v>0</v>
      </c>
      <c r="DN143" s="123">
        <v>0</v>
      </c>
      <c r="DO143" s="123">
        <v>0</v>
      </c>
      <c r="DP143" s="123">
        <v>0</v>
      </c>
      <c r="DQ143" s="123">
        <v>224</v>
      </c>
      <c r="DR143" s="123">
        <v>4</v>
      </c>
      <c r="DS143" s="123">
        <v>645</v>
      </c>
      <c r="DT143" s="123">
        <v>0</v>
      </c>
      <c r="DU143" s="123">
        <v>0</v>
      </c>
      <c r="DV143" s="123">
        <v>0</v>
      </c>
      <c r="DW143" s="123">
        <v>0</v>
      </c>
      <c r="DX143" s="123">
        <v>40</v>
      </c>
      <c r="DY143" s="123">
        <v>1</v>
      </c>
      <c r="DZ143" s="142" t="s">
        <v>2410</v>
      </c>
      <c r="EA143" s="123">
        <v>2</v>
      </c>
      <c r="EB143" s="142" t="s">
        <v>2411</v>
      </c>
      <c r="EC143" s="142" t="s">
        <v>2412</v>
      </c>
      <c r="ED143" s="123">
        <v>1</v>
      </c>
      <c r="EE143" s="123">
        <v>1</v>
      </c>
      <c r="EF143" s="123">
        <v>0</v>
      </c>
      <c r="EG143" s="142" t="s">
        <v>973</v>
      </c>
      <c r="EH143" s="142" t="s">
        <v>973</v>
      </c>
      <c r="EI143" s="44">
        <v>33783</v>
      </c>
      <c r="EJ143" s="44">
        <v>479.4</v>
      </c>
      <c r="EK143" s="44">
        <v>32</v>
      </c>
    </row>
    <row r="144" spans="1:141" s="145" customFormat="1" ht="24" x14ac:dyDescent="0.2">
      <c r="A144" s="142" t="s">
        <v>186</v>
      </c>
      <c r="B144" s="142" t="s">
        <v>214</v>
      </c>
      <c r="C144" s="123">
        <v>1</v>
      </c>
      <c r="D144" s="142" t="s">
        <v>213</v>
      </c>
      <c r="E144" s="142" t="s">
        <v>2413</v>
      </c>
      <c r="F144" s="142">
        <v>165</v>
      </c>
      <c r="G144" s="142">
        <v>54101</v>
      </c>
      <c r="H144" s="142" t="s">
        <v>2414</v>
      </c>
      <c r="I144" s="142" t="s">
        <v>2415</v>
      </c>
      <c r="J144" s="142" t="s">
        <v>2416</v>
      </c>
      <c r="K144" s="142" t="s">
        <v>2417</v>
      </c>
      <c r="L144" s="142" t="s">
        <v>941</v>
      </c>
      <c r="M144" s="142" t="s">
        <v>1015</v>
      </c>
      <c r="N144" s="142" t="s">
        <v>2418</v>
      </c>
      <c r="O144" s="142"/>
      <c r="P144" s="142">
        <v>499803255</v>
      </c>
      <c r="Q144" s="142" t="s">
        <v>2419</v>
      </c>
      <c r="R144" s="142" t="s">
        <v>941</v>
      </c>
      <c r="S144" s="142" t="s">
        <v>1523</v>
      </c>
      <c r="T144" s="142" t="s">
        <v>2420</v>
      </c>
      <c r="U144" s="142"/>
      <c r="V144" s="142">
        <v>499803252</v>
      </c>
      <c r="W144" s="142" t="s">
        <v>2421</v>
      </c>
      <c r="X144" s="123">
        <v>4</v>
      </c>
      <c r="Y144" s="123">
        <v>0</v>
      </c>
      <c r="Z144" s="123">
        <v>4</v>
      </c>
      <c r="AA144" s="143">
        <v>4</v>
      </c>
      <c r="AB144" s="143">
        <v>0</v>
      </c>
      <c r="AC144" s="143">
        <v>4</v>
      </c>
      <c r="AD144" s="144" t="s">
        <v>945</v>
      </c>
      <c r="AE144" s="123">
        <v>2</v>
      </c>
      <c r="AF144" s="144" t="s">
        <v>945</v>
      </c>
      <c r="AG144" s="123">
        <v>0</v>
      </c>
      <c r="AH144" s="123">
        <v>0</v>
      </c>
      <c r="AI144" s="123">
        <v>0</v>
      </c>
      <c r="AJ144" s="123">
        <v>4</v>
      </c>
      <c r="AK144" s="123">
        <v>4</v>
      </c>
      <c r="AL144" s="144" t="s">
        <v>945</v>
      </c>
      <c r="AM144" s="123">
        <v>2</v>
      </c>
      <c r="AN144" s="123">
        <v>0</v>
      </c>
      <c r="AO144" s="123">
        <v>2</v>
      </c>
      <c r="AP144" s="123">
        <v>4</v>
      </c>
      <c r="AQ144" s="144" t="s">
        <v>945</v>
      </c>
      <c r="AR144" s="123">
        <v>0</v>
      </c>
      <c r="AS144" s="123">
        <v>0</v>
      </c>
      <c r="AT144" s="123">
        <v>1</v>
      </c>
      <c r="AU144" s="123">
        <v>3</v>
      </c>
      <c r="AV144" s="123">
        <v>0</v>
      </c>
      <c r="AW144" s="123">
        <v>0</v>
      </c>
      <c r="AX144" s="123">
        <v>4</v>
      </c>
      <c r="AY144" s="144" t="s">
        <v>945</v>
      </c>
      <c r="AZ144" s="123">
        <v>0</v>
      </c>
      <c r="BA144" s="123">
        <v>1</v>
      </c>
      <c r="BB144" s="123">
        <v>1</v>
      </c>
      <c r="BC144" s="123">
        <v>1</v>
      </c>
      <c r="BD144" s="123">
        <v>19</v>
      </c>
      <c r="BE144" s="123">
        <v>92</v>
      </c>
      <c r="BF144" s="123">
        <v>0</v>
      </c>
      <c r="BG144" s="123">
        <v>0</v>
      </c>
      <c r="BH144" s="123">
        <v>16</v>
      </c>
      <c r="BI144" s="123">
        <v>0</v>
      </c>
      <c r="BJ144" s="123">
        <v>0</v>
      </c>
      <c r="BK144" s="123">
        <v>0</v>
      </c>
      <c r="BL144" s="123">
        <v>65</v>
      </c>
      <c r="BM144" s="123">
        <v>0</v>
      </c>
      <c r="BN144" s="123">
        <v>3</v>
      </c>
      <c r="BO144" s="123">
        <v>9</v>
      </c>
      <c r="BP144" s="123">
        <v>0</v>
      </c>
      <c r="BQ144" s="123">
        <v>0</v>
      </c>
      <c r="BR144" s="123">
        <v>0</v>
      </c>
      <c r="BS144" s="123">
        <v>0</v>
      </c>
      <c r="BT144" s="123">
        <v>7</v>
      </c>
      <c r="BU144" s="123">
        <v>0</v>
      </c>
      <c r="BV144" s="123">
        <v>0</v>
      </c>
      <c r="BW144" s="123">
        <v>0</v>
      </c>
      <c r="BX144" s="123">
        <v>0</v>
      </c>
      <c r="BY144" s="123">
        <v>0</v>
      </c>
      <c r="BZ144" s="123">
        <v>0</v>
      </c>
      <c r="CA144" s="123">
        <v>0</v>
      </c>
      <c r="CB144" s="123">
        <v>0</v>
      </c>
      <c r="CC144" s="123">
        <v>0</v>
      </c>
      <c r="CD144" s="123">
        <v>0</v>
      </c>
      <c r="CE144" s="123">
        <v>0</v>
      </c>
      <c r="CF144" s="123">
        <v>1</v>
      </c>
      <c r="CG144" s="123">
        <v>0</v>
      </c>
      <c r="CH144" s="123">
        <v>0</v>
      </c>
      <c r="CI144" s="123">
        <v>2</v>
      </c>
      <c r="CJ144" s="123">
        <v>5</v>
      </c>
      <c r="CK144" s="123">
        <v>1</v>
      </c>
      <c r="CL144" s="123">
        <v>0</v>
      </c>
      <c r="CM144" s="123">
        <v>0</v>
      </c>
      <c r="CN144" s="123">
        <v>0</v>
      </c>
      <c r="CO144" s="123">
        <v>0</v>
      </c>
      <c r="CP144" s="123">
        <v>0</v>
      </c>
      <c r="CQ144" s="123">
        <v>0</v>
      </c>
      <c r="CR144" s="123">
        <v>0</v>
      </c>
      <c r="CS144" s="123">
        <v>0</v>
      </c>
      <c r="CT144" s="123">
        <v>0</v>
      </c>
      <c r="CU144" s="123">
        <v>0</v>
      </c>
      <c r="CV144" s="123">
        <v>0</v>
      </c>
      <c r="CW144" s="123">
        <v>0</v>
      </c>
      <c r="CX144" s="123">
        <v>0</v>
      </c>
      <c r="CY144" s="123">
        <v>0</v>
      </c>
      <c r="CZ144" s="123">
        <v>0</v>
      </c>
      <c r="DA144" s="123">
        <v>0</v>
      </c>
      <c r="DB144" s="123">
        <v>0</v>
      </c>
      <c r="DC144" s="123">
        <v>0</v>
      </c>
      <c r="DD144" s="123">
        <v>0</v>
      </c>
      <c r="DE144" s="123">
        <v>0</v>
      </c>
      <c r="DF144" s="123">
        <v>1</v>
      </c>
      <c r="DG144" s="123">
        <v>0</v>
      </c>
      <c r="DH144" s="123">
        <v>0</v>
      </c>
      <c r="DI144" s="123">
        <v>0</v>
      </c>
      <c r="DJ144" s="123">
        <v>0</v>
      </c>
      <c r="DK144" s="123">
        <v>0</v>
      </c>
      <c r="DL144" s="123">
        <v>0</v>
      </c>
      <c r="DM144" s="123">
        <v>0</v>
      </c>
      <c r="DN144" s="123">
        <v>0</v>
      </c>
      <c r="DO144" s="123">
        <v>0</v>
      </c>
      <c r="DP144" s="123">
        <v>0</v>
      </c>
      <c r="DQ144" s="123">
        <v>255</v>
      </c>
      <c r="DR144" s="123">
        <v>2</v>
      </c>
      <c r="DS144" s="123">
        <v>112</v>
      </c>
      <c r="DT144" s="123">
        <v>0</v>
      </c>
      <c r="DU144" s="123">
        <v>0</v>
      </c>
      <c r="DV144" s="123">
        <v>0</v>
      </c>
      <c r="DW144" s="123">
        <v>0</v>
      </c>
      <c r="DX144" s="123">
        <v>50</v>
      </c>
      <c r="DY144" s="123">
        <v>0</v>
      </c>
      <c r="DZ144" s="142"/>
      <c r="EA144" s="123">
        <v>1</v>
      </c>
      <c r="EB144" s="142" t="s">
        <v>2422</v>
      </c>
      <c r="EC144" s="142"/>
      <c r="ED144" s="123">
        <v>1</v>
      </c>
      <c r="EE144" s="123">
        <v>1</v>
      </c>
      <c r="EF144" s="123">
        <v>1</v>
      </c>
      <c r="EG144" s="142"/>
      <c r="EH144" s="142"/>
      <c r="EI144" s="44">
        <v>64032</v>
      </c>
      <c r="EJ144" s="44">
        <v>595.42999999999995</v>
      </c>
      <c r="EK144" s="44">
        <v>31</v>
      </c>
    </row>
    <row r="145" spans="1:141" s="145" customFormat="1" ht="84" x14ac:dyDescent="0.2">
      <c r="A145" s="142" t="s">
        <v>186</v>
      </c>
      <c r="B145" s="142" t="s">
        <v>216</v>
      </c>
      <c r="C145" s="123">
        <v>1</v>
      </c>
      <c r="D145" s="142" t="s">
        <v>215</v>
      </c>
      <c r="E145" s="142" t="s">
        <v>2423</v>
      </c>
      <c r="F145" s="142">
        <v>1</v>
      </c>
      <c r="G145" s="142">
        <v>54301</v>
      </c>
      <c r="H145" s="142" t="s">
        <v>216</v>
      </c>
      <c r="I145" s="142" t="s">
        <v>2424</v>
      </c>
      <c r="J145" s="142" t="s">
        <v>2425</v>
      </c>
      <c r="K145" s="142" t="s">
        <v>1411</v>
      </c>
      <c r="L145" s="142" t="s">
        <v>973</v>
      </c>
      <c r="M145" s="142" t="s">
        <v>2426</v>
      </c>
      <c r="N145" s="142" t="s">
        <v>2427</v>
      </c>
      <c r="O145" s="142" t="s">
        <v>1087</v>
      </c>
      <c r="P145" s="142" t="s">
        <v>2428</v>
      </c>
      <c r="Q145" s="142" t="s">
        <v>2429</v>
      </c>
      <c r="R145" s="142" t="s">
        <v>973</v>
      </c>
      <c r="S145" s="142" t="s">
        <v>2426</v>
      </c>
      <c r="T145" s="142" t="s">
        <v>2430</v>
      </c>
      <c r="U145" s="142" t="s">
        <v>1087</v>
      </c>
      <c r="V145" s="142" t="s">
        <v>2428</v>
      </c>
      <c r="W145" s="142" t="s">
        <v>2429</v>
      </c>
      <c r="X145" s="123">
        <v>3</v>
      </c>
      <c r="Y145" s="123">
        <v>0</v>
      </c>
      <c r="Z145" s="123">
        <v>3</v>
      </c>
      <c r="AA145" s="143">
        <v>3</v>
      </c>
      <c r="AB145" s="143">
        <v>0</v>
      </c>
      <c r="AC145" s="143">
        <v>3</v>
      </c>
      <c r="AD145" s="144" t="s">
        <v>945</v>
      </c>
      <c r="AE145" s="123">
        <v>3</v>
      </c>
      <c r="AF145" s="144" t="s">
        <v>945</v>
      </c>
      <c r="AG145" s="123">
        <v>0</v>
      </c>
      <c r="AH145" s="123">
        <v>1</v>
      </c>
      <c r="AI145" s="123">
        <v>1</v>
      </c>
      <c r="AJ145" s="123">
        <v>1</v>
      </c>
      <c r="AK145" s="123">
        <v>3</v>
      </c>
      <c r="AL145" s="144" t="s">
        <v>945</v>
      </c>
      <c r="AM145" s="123">
        <v>1</v>
      </c>
      <c r="AN145" s="123">
        <v>1</v>
      </c>
      <c r="AO145" s="123">
        <v>1</v>
      </c>
      <c r="AP145" s="123">
        <v>3</v>
      </c>
      <c r="AQ145" s="144" t="s">
        <v>945</v>
      </c>
      <c r="AR145" s="123">
        <v>0</v>
      </c>
      <c r="AS145" s="123">
        <v>0</v>
      </c>
      <c r="AT145" s="123">
        <v>3</v>
      </c>
      <c r="AU145" s="123">
        <v>0</v>
      </c>
      <c r="AV145" s="123">
        <v>0</v>
      </c>
      <c r="AW145" s="123">
        <v>0</v>
      </c>
      <c r="AX145" s="123">
        <v>3</v>
      </c>
      <c r="AY145" s="144" t="s">
        <v>945</v>
      </c>
      <c r="AZ145" s="123">
        <v>1</v>
      </c>
      <c r="BA145" s="123">
        <v>1</v>
      </c>
      <c r="BB145" s="123">
        <v>1</v>
      </c>
      <c r="BC145" s="123">
        <v>1</v>
      </c>
      <c r="BD145" s="123">
        <v>3</v>
      </c>
      <c r="BE145" s="123">
        <v>35</v>
      </c>
      <c r="BF145" s="123">
        <v>0</v>
      </c>
      <c r="BG145" s="123">
        <v>0</v>
      </c>
      <c r="BH145" s="123">
        <v>5</v>
      </c>
      <c r="BI145" s="123">
        <v>1</v>
      </c>
      <c r="BJ145" s="123">
        <v>1</v>
      </c>
      <c r="BK145" s="123">
        <v>0</v>
      </c>
      <c r="BL145" s="123">
        <v>64</v>
      </c>
      <c r="BM145" s="123">
        <v>1</v>
      </c>
      <c r="BN145" s="123">
        <v>1</v>
      </c>
      <c r="BO145" s="123">
        <v>0</v>
      </c>
      <c r="BP145" s="123">
        <v>32</v>
      </c>
      <c r="BQ145" s="123">
        <v>1</v>
      </c>
      <c r="BR145" s="123">
        <v>0</v>
      </c>
      <c r="BS145" s="123">
        <v>0</v>
      </c>
      <c r="BT145" s="123">
        <v>4</v>
      </c>
      <c r="BU145" s="123">
        <v>0</v>
      </c>
      <c r="BV145" s="123">
        <v>0</v>
      </c>
      <c r="BW145" s="123">
        <v>2</v>
      </c>
      <c r="BX145" s="123">
        <v>0</v>
      </c>
      <c r="BY145" s="123">
        <v>0</v>
      </c>
      <c r="BZ145" s="123">
        <v>0</v>
      </c>
      <c r="CA145" s="123">
        <v>0</v>
      </c>
      <c r="CB145" s="123">
        <v>0</v>
      </c>
      <c r="CC145" s="123">
        <v>0</v>
      </c>
      <c r="CD145" s="123">
        <v>1</v>
      </c>
      <c r="CE145" s="123">
        <v>0</v>
      </c>
      <c r="CF145" s="123">
        <v>0</v>
      </c>
      <c r="CG145" s="123">
        <v>0</v>
      </c>
      <c r="CH145" s="123">
        <v>0</v>
      </c>
      <c r="CI145" s="123">
        <v>10</v>
      </c>
      <c r="CJ145" s="123">
        <v>6</v>
      </c>
      <c r="CK145" s="123">
        <v>2</v>
      </c>
      <c r="CL145" s="123">
        <v>0</v>
      </c>
      <c r="CM145" s="123">
        <v>0</v>
      </c>
      <c r="CN145" s="123">
        <v>0</v>
      </c>
      <c r="CO145" s="123">
        <v>0</v>
      </c>
      <c r="CP145" s="123">
        <v>0</v>
      </c>
      <c r="CQ145" s="123">
        <v>0</v>
      </c>
      <c r="CR145" s="123">
        <v>0</v>
      </c>
      <c r="CS145" s="123">
        <v>0</v>
      </c>
      <c r="CT145" s="123">
        <v>0</v>
      </c>
      <c r="CU145" s="123">
        <v>0</v>
      </c>
      <c r="CV145" s="123">
        <v>0</v>
      </c>
      <c r="CW145" s="123">
        <v>0</v>
      </c>
      <c r="CX145" s="123">
        <v>0</v>
      </c>
      <c r="CY145" s="123">
        <v>0</v>
      </c>
      <c r="CZ145" s="123">
        <v>4</v>
      </c>
      <c r="DA145" s="123">
        <v>0</v>
      </c>
      <c r="DB145" s="123">
        <v>0</v>
      </c>
      <c r="DC145" s="123">
        <v>0</v>
      </c>
      <c r="DD145" s="123">
        <v>0</v>
      </c>
      <c r="DE145" s="123">
        <v>0</v>
      </c>
      <c r="DF145" s="123">
        <v>2</v>
      </c>
      <c r="DG145" s="123">
        <v>0</v>
      </c>
      <c r="DH145" s="123">
        <v>0</v>
      </c>
      <c r="DI145" s="123">
        <v>0</v>
      </c>
      <c r="DJ145" s="123">
        <v>0</v>
      </c>
      <c r="DK145" s="123">
        <v>0</v>
      </c>
      <c r="DL145" s="123">
        <v>0</v>
      </c>
      <c r="DM145" s="123">
        <v>0</v>
      </c>
      <c r="DN145" s="123">
        <v>4</v>
      </c>
      <c r="DO145" s="123">
        <v>1</v>
      </c>
      <c r="DP145" s="123">
        <v>0</v>
      </c>
      <c r="DQ145" s="123">
        <v>125</v>
      </c>
      <c r="DR145" s="123">
        <v>1</v>
      </c>
      <c r="DS145" s="123">
        <v>489</v>
      </c>
      <c r="DT145" s="123">
        <v>0</v>
      </c>
      <c r="DU145" s="123">
        <v>0</v>
      </c>
      <c r="DV145" s="123">
        <v>0</v>
      </c>
      <c r="DW145" s="123">
        <v>0</v>
      </c>
      <c r="DX145" s="123">
        <v>60</v>
      </c>
      <c r="DY145" s="123">
        <v>0</v>
      </c>
      <c r="DZ145" s="142" t="s">
        <v>973</v>
      </c>
      <c r="EA145" s="123">
        <v>1</v>
      </c>
      <c r="EB145" s="142" t="s">
        <v>973</v>
      </c>
      <c r="EC145" s="142" t="s">
        <v>973</v>
      </c>
      <c r="ED145" s="123">
        <v>1</v>
      </c>
      <c r="EE145" s="123">
        <v>1</v>
      </c>
      <c r="EF145" s="123">
        <v>1</v>
      </c>
      <c r="EG145" s="142" t="s">
        <v>973</v>
      </c>
      <c r="EH145" s="142" t="s">
        <v>973</v>
      </c>
      <c r="EI145" s="44">
        <v>27808</v>
      </c>
      <c r="EJ145" s="44">
        <v>293.45999999999998</v>
      </c>
      <c r="EK145" s="44">
        <v>16</v>
      </c>
    </row>
    <row r="146" spans="1:141" s="145" customFormat="1" ht="36" x14ac:dyDescent="0.2">
      <c r="A146" s="142" t="s">
        <v>309</v>
      </c>
      <c r="B146" s="142" t="s">
        <v>311</v>
      </c>
      <c r="C146" s="123">
        <v>1</v>
      </c>
      <c r="D146" s="142" t="s">
        <v>310</v>
      </c>
      <c r="E146" s="142" t="s">
        <v>2431</v>
      </c>
      <c r="F146" s="142">
        <v>78</v>
      </c>
      <c r="G146" s="142">
        <v>56002</v>
      </c>
      <c r="H146" s="142" t="s">
        <v>311</v>
      </c>
      <c r="I146" s="142" t="s">
        <v>2432</v>
      </c>
      <c r="J146" s="142" t="s">
        <v>2433</v>
      </c>
      <c r="K146" s="142" t="s">
        <v>1411</v>
      </c>
      <c r="L146" s="142" t="s">
        <v>941</v>
      </c>
      <c r="M146" s="142" t="s">
        <v>1455</v>
      </c>
      <c r="N146" s="142" t="s">
        <v>2434</v>
      </c>
      <c r="O146" s="142" t="s">
        <v>973</v>
      </c>
      <c r="P146" s="142">
        <v>465500180</v>
      </c>
      <c r="Q146" s="142" t="s">
        <v>2435</v>
      </c>
      <c r="R146" s="142" t="s">
        <v>1180</v>
      </c>
      <c r="S146" s="142" t="s">
        <v>1201</v>
      </c>
      <c r="T146" s="142" t="s">
        <v>2436</v>
      </c>
      <c r="U146" s="142" t="s">
        <v>973</v>
      </c>
      <c r="V146" s="142">
        <v>465500189</v>
      </c>
      <c r="W146" s="142" t="s">
        <v>2437</v>
      </c>
      <c r="X146" s="123">
        <v>3</v>
      </c>
      <c r="Y146" s="123">
        <v>0</v>
      </c>
      <c r="Z146" s="123">
        <v>3</v>
      </c>
      <c r="AA146" s="143">
        <v>2.2999999999999998</v>
      </c>
      <c r="AB146" s="143">
        <v>0</v>
      </c>
      <c r="AC146" s="143">
        <v>2.2999999999999998</v>
      </c>
      <c r="AD146" s="144" t="s">
        <v>945</v>
      </c>
      <c r="AE146" s="123">
        <v>2</v>
      </c>
      <c r="AF146" s="144" t="s">
        <v>945</v>
      </c>
      <c r="AG146" s="123">
        <v>0</v>
      </c>
      <c r="AH146" s="123">
        <v>0</v>
      </c>
      <c r="AI146" s="123">
        <v>1</v>
      </c>
      <c r="AJ146" s="123">
        <v>2</v>
      </c>
      <c r="AK146" s="123">
        <v>3</v>
      </c>
      <c r="AL146" s="144" t="s">
        <v>945</v>
      </c>
      <c r="AM146" s="123">
        <v>0</v>
      </c>
      <c r="AN146" s="123">
        <v>1</v>
      </c>
      <c r="AO146" s="123">
        <v>2</v>
      </c>
      <c r="AP146" s="123">
        <v>3</v>
      </c>
      <c r="AQ146" s="144" t="s">
        <v>945</v>
      </c>
      <c r="AR146" s="123">
        <v>0</v>
      </c>
      <c r="AS146" s="123">
        <v>0</v>
      </c>
      <c r="AT146" s="123">
        <v>0</v>
      </c>
      <c r="AU146" s="123">
        <v>2</v>
      </c>
      <c r="AV146" s="123">
        <v>1</v>
      </c>
      <c r="AW146" s="123">
        <v>0</v>
      </c>
      <c r="AX146" s="123">
        <v>3</v>
      </c>
      <c r="AY146" s="144" t="s">
        <v>945</v>
      </c>
      <c r="AZ146" s="123">
        <v>0</v>
      </c>
      <c r="BA146" s="123">
        <v>1</v>
      </c>
      <c r="BB146" s="123">
        <v>0</v>
      </c>
      <c r="BC146" s="123">
        <v>1</v>
      </c>
      <c r="BD146" s="123">
        <v>1</v>
      </c>
      <c r="BE146" s="123">
        <v>19</v>
      </c>
      <c r="BF146" s="123">
        <v>0</v>
      </c>
      <c r="BG146" s="123">
        <v>0</v>
      </c>
      <c r="BH146" s="123">
        <v>0</v>
      </c>
      <c r="BI146" s="123">
        <v>0</v>
      </c>
      <c r="BJ146" s="123">
        <v>0</v>
      </c>
      <c r="BK146" s="123">
        <v>1</v>
      </c>
      <c r="BL146" s="123">
        <v>4</v>
      </c>
      <c r="BM146" s="123">
        <v>0</v>
      </c>
      <c r="BN146" s="123">
        <v>0</v>
      </c>
      <c r="BO146" s="123">
        <v>0</v>
      </c>
      <c r="BP146" s="123">
        <v>1</v>
      </c>
      <c r="BQ146" s="123">
        <v>0</v>
      </c>
      <c r="BR146" s="123">
        <v>1</v>
      </c>
      <c r="BS146" s="123">
        <v>0</v>
      </c>
      <c r="BT146" s="123">
        <v>1</v>
      </c>
      <c r="BU146" s="123">
        <v>0</v>
      </c>
      <c r="BV146" s="123">
        <v>0</v>
      </c>
      <c r="BW146" s="123">
        <v>0</v>
      </c>
      <c r="BX146" s="123">
        <v>0</v>
      </c>
      <c r="BY146" s="123">
        <v>0</v>
      </c>
      <c r="BZ146" s="123">
        <v>0</v>
      </c>
      <c r="CA146" s="123">
        <v>0</v>
      </c>
      <c r="CB146" s="123">
        <v>0</v>
      </c>
      <c r="CC146" s="123">
        <v>0</v>
      </c>
      <c r="CD146" s="123">
        <v>0</v>
      </c>
      <c r="CE146" s="123">
        <v>0</v>
      </c>
      <c r="CF146" s="123">
        <v>0</v>
      </c>
      <c r="CG146" s="123">
        <v>0</v>
      </c>
      <c r="CH146" s="123">
        <v>0</v>
      </c>
      <c r="CI146" s="123">
        <v>8</v>
      </c>
      <c r="CJ146" s="123">
        <v>1</v>
      </c>
      <c r="CK146" s="123">
        <v>1</v>
      </c>
      <c r="CL146" s="123">
        <v>0</v>
      </c>
      <c r="CM146" s="123">
        <v>0</v>
      </c>
      <c r="CN146" s="123">
        <v>0</v>
      </c>
      <c r="CO146" s="123">
        <v>0</v>
      </c>
      <c r="CP146" s="123">
        <v>0</v>
      </c>
      <c r="CQ146" s="123">
        <v>0</v>
      </c>
      <c r="CR146" s="123">
        <v>0</v>
      </c>
      <c r="CS146" s="123">
        <v>0</v>
      </c>
      <c r="CT146" s="123">
        <v>0</v>
      </c>
      <c r="CU146" s="123">
        <v>0</v>
      </c>
      <c r="CV146" s="123">
        <v>0</v>
      </c>
      <c r="CW146" s="123">
        <v>0</v>
      </c>
      <c r="CX146" s="123">
        <v>0</v>
      </c>
      <c r="CY146" s="123">
        <v>0</v>
      </c>
      <c r="CZ146" s="123">
        <v>0</v>
      </c>
      <c r="DA146" s="123">
        <v>0</v>
      </c>
      <c r="DB146" s="123">
        <v>0</v>
      </c>
      <c r="DC146" s="123">
        <v>0</v>
      </c>
      <c r="DD146" s="123">
        <v>0</v>
      </c>
      <c r="DE146" s="123">
        <v>0</v>
      </c>
      <c r="DF146" s="123">
        <v>0</v>
      </c>
      <c r="DG146" s="123">
        <v>0</v>
      </c>
      <c r="DH146" s="123">
        <v>0</v>
      </c>
      <c r="DI146" s="123">
        <v>0</v>
      </c>
      <c r="DJ146" s="123">
        <v>0</v>
      </c>
      <c r="DK146" s="123">
        <v>0</v>
      </c>
      <c r="DL146" s="123">
        <v>0</v>
      </c>
      <c r="DM146" s="123">
        <v>0</v>
      </c>
      <c r="DN146" s="123">
        <v>0</v>
      </c>
      <c r="DO146" s="123">
        <v>0</v>
      </c>
      <c r="DP146" s="123">
        <v>0</v>
      </c>
      <c r="DQ146" s="123">
        <v>47</v>
      </c>
      <c r="DR146" s="123">
        <v>1</v>
      </c>
      <c r="DS146" s="123">
        <v>168</v>
      </c>
      <c r="DT146" s="123">
        <v>0</v>
      </c>
      <c r="DU146" s="123"/>
      <c r="DV146" s="123">
        <v>0</v>
      </c>
      <c r="DW146" s="123">
        <v>0</v>
      </c>
      <c r="DX146" s="123">
        <v>25</v>
      </c>
      <c r="DY146" s="123">
        <v>1</v>
      </c>
      <c r="DZ146" s="142" t="s">
        <v>2438</v>
      </c>
      <c r="EA146" s="123">
        <v>4</v>
      </c>
      <c r="EB146" s="142" t="s">
        <v>2439</v>
      </c>
      <c r="EC146" s="142" t="s">
        <v>2440</v>
      </c>
      <c r="ED146" s="123">
        <v>1</v>
      </c>
      <c r="EE146" s="123">
        <v>1</v>
      </c>
      <c r="EF146" s="123">
        <v>1</v>
      </c>
      <c r="EG146" s="142" t="s">
        <v>973</v>
      </c>
      <c r="EH146" s="142" t="s">
        <v>973</v>
      </c>
      <c r="EI146" s="44">
        <v>18298</v>
      </c>
      <c r="EJ146" s="44">
        <v>79.69</v>
      </c>
      <c r="EK146" s="44">
        <v>5</v>
      </c>
    </row>
    <row r="147" spans="1:141" s="145" customFormat="1" x14ac:dyDescent="0.2">
      <c r="A147" s="142" t="s">
        <v>309</v>
      </c>
      <c r="B147" s="142" t="s">
        <v>313</v>
      </c>
      <c r="C147" s="123">
        <v>1</v>
      </c>
      <c r="D147" s="142" t="s">
        <v>312</v>
      </c>
      <c r="E147" s="142" t="s">
        <v>2441</v>
      </c>
      <c r="F147" s="142">
        <v>1</v>
      </c>
      <c r="G147" s="142">
        <v>53923</v>
      </c>
      <c r="H147" s="142" t="s">
        <v>2442</v>
      </c>
      <c r="I147" s="142" t="s">
        <v>2443</v>
      </c>
      <c r="J147" s="142" t="s">
        <v>2444</v>
      </c>
      <c r="K147" s="142" t="s">
        <v>1411</v>
      </c>
      <c r="L147" s="142" t="s">
        <v>941</v>
      </c>
      <c r="M147" s="142" t="s">
        <v>1899</v>
      </c>
      <c r="N147" s="142" t="s">
        <v>2445</v>
      </c>
      <c r="O147" s="142" t="s">
        <v>973</v>
      </c>
      <c r="P147" s="142">
        <v>469326154</v>
      </c>
      <c r="Q147" s="142" t="s">
        <v>2446</v>
      </c>
      <c r="R147" s="142" t="s">
        <v>941</v>
      </c>
      <c r="S147" s="142" t="s">
        <v>1899</v>
      </c>
      <c r="T147" s="142" t="s">
        <v>2445</v>
      </c>
      <c r="U147" s="142" t="s">
        <v>973</v>
      </c>
      <c r="V147" s="142">
        <v>469326154</v>
      </c>
      <c r="W147" s="142" t="s">
        <v>2446</v>
      </c>
      <c r="X147" s="123">
        <v>3</v>
      </c>
      <c r="Y147" s="123">
        <v>0</v>
      </c>
      <c r="Z147" s="123">
        <v>3</v>
      </c>
      <c r="AA147" s="143">
        <v>1.5</v>
      </c>
      <c r="AB147" s="143">
        <v>0</v>
      </c>
      <c r="AC147" s="143">
        <v>1.5</v>
      </c>
      <c r="AD147" s="144" t="s">
        <v>945</v>
      </c>
      <c r="AE147" s="123">
        <v>2</v>
      </c>
      <c r="AF147" s="144" t="s">
        <v>945</v>
      </c>
      <c r="AG147" s="123">
        <v>0</v>
      </c>
      <c r="AH147" s="123">
        <v>0</v>
      </c>
      <c r="AI147" s="123">
        <v>1</v>
      </c>
      <c r="AJ147" s="123">
        <v>2</v>
      </c>
      <c r="AK147" s="123">
        <v>3</v>
      </c>
      <c r="AL147" s="144" t="s">
        <v>945</v>
      </c>
      <c r="AM147" s="123">
        <v>1</v>
      </c>
      <c r="AN147" s="123">
        <v>0</v>
      </c>
      <c r="AO147" s="123">
        <v>2</v>
      </c>
      <c r="AP147" s="123">
        <v>3</v>
      </c>
      <c r="AQ147" s="144" t="s">
        <v>945</v>
      </c>
      <c r="AR147" s="123">
        <v>0</v>
      </c>
      <c r="AS147" s="123">
        <v>0</v>
      </c>
      <c r="AT147" s="123">
        <v>1</v>
      </c>
      <c r="AU147" s="123">
        <v>1</v>
      </c>
      <c r="AV147" s="123">
        <v>1</v>
      </c>
      <c r="AW147" s="123">
        <v>0</v>
      </c>
      <c r="AX147" s="123">
        <v>3</v>
      </c>
      <c r="AY147" s="144" t="s">
        <v>945</v>
      </c>
      <c r="AZ147" s="123">
        <v>1</v>
      </c>
      <c r="BA147" s="123">
        <v>1</v>
      </c>
      <c r="BB147" s="123">
        <v>0</v>
      </c>
      <c r="BC147" s="123">
        <v>1</v>
      </c>
      <c r="BD147" s="123">
        <v>2</v>
      </c>
      <c r="BE147" s="123">
        <v>52</v>
      </c>
      <c r="BF147" s="123">
        <v>0</v>
      </c>
      <c r="BG147" s="123">
        <v>0</v>
      </c>
      <c r="BH147" s="123">
        <v>3</v>
      </c>
      <c r="BI147" s="123">
        <v>0</v>
      </c>
      <c r="BJ147" s="123">
        <v>0</v>
      </c>
      <c r="BK147" s="123">
        <v>0</v>
      </c>
      <c r="BL147" s="123">
        <v>17</v>
      </c>
      <c r="BM147" s="123">
        <v>0</v>
      </c>
      <c r="BN147" s="123">
        <v>0</v>
      </c>
      <c r="BO147" s="123">
        <v>0</v>
      </c>
      <c r="BP147" s="123">
        <v>1</v>
      </c>
      <c r="BQ147" s="123">
        <v>0</v>
      </c>
      <c r="BR147" s="123">
        <v>0</v>
      </c>
      <c r="BS147" s="123">
        <v>0</v>
      </c>
      <c r="BT147" s="123">
        <v>0</v>
      </c>
      <c r="BU147" s="123">
        <v>0</v>
      </c>
      <c r="BV147" s="123">
        <v>0</v>
      </c>
      <c r="BW147" s="123">
        <v>0</v>
      </c>
      <c r="BX147" s="123">
        <v>0</v>
      </c>
      <c r="BY147" s="123">
        <v>0</v>
      </c>
      <c r="BZ147" s="123">
        <v>0</v>
      </c>
      <c r="CA147" s="123">
        <v>0</v>
      </c>
      <c r="CB147" s="123">
        <v>0</v>
      </c>
      <c r="CC147" s="123">
        <v>0</v>
      </c>
      <c r="CD147" s="123">
        <v>0</v>
      </c>
      <c r="CE147" s="123">
        <v>0</v>
      </c>
      <c r="CF147" s="123">
        <v>0</v>
      </c>
      <c r="CG147" s="123">
        <v>0</v>
      </c>
      <c r="CH147" s="123">
        <v>0</v>
      </c>
      <c r="CI147" s="123">
        <v>1</v>
      </c>
      <c r="CJ147" s="123">
        <v>0</v>
      </c>
      <c r="CK147" s="123">
        <v>1</v>
      </c>
      <c r="CL147" s="123">
        <v>0</v>
      </c>
      <c r="CM147" s="123">
        <v>0</v>
      </c>
      <c r="CN147" s="123">
        <v>0</v>
      </c>
      <c r="CO147" s="123">
        <v>0</v>
      </c>
      <c r="CP147" s="123">
        <v>0</v>
      </c>
      <c r="CQ147" s="123">
        <v>0</v>
      </c>
      <c r="CR147" s="123">
        <v>0</v>
      </c>
      <c r="CS147" s="123">
        <v>0</v>
      </c>
      <c r="CT147" s="123">
        <v>0</v>
      </c>
      <c r="CU147" s="123">
        <v>0</v>
      </c>
      <c r="CV147" s="123">
        <v>0</v>
      </c>
      <c r="CW147" s="123">
        <v>0</v>
      </c>
      <c r="CX147" s="123">
        <v>0</v>
      </c>
      <c r="CY147" s="123">
        <v>0</v>
      </c>
      <c r="CZ147" s="123">
        <v>0</v>
      </c>
      <c r="DA147" s="123">
        <v>0</v>
      </c>
      <c r="DB147" s="123">
        <v>0</v>
      </c>
      <c r="DC147" s="123">
        <v>0</v>
      </c>
      <c r="DD147" s="123">
        <v>0</v>
      </c>
      <c r="DE147" s="123">
        <v>0</v>
      </c>
      <c r="DF147" s="123">
        <v>0</v>
      </c>
      <c r="DG147" s="123">
        <v>0</v>
      </c>
      <c r="DH147" s="123">
        <v>1</v>
      </c>
      <c r="DI147" s="123">
        <v>0</v>
      </c>
      <c r="DJ147" s="123">
        <v>0</v>
      </c>
      <c r="DK147" s="123">
        <v>0</v>
      </c>
      <c r="DL147" s="123">
        <v>0</v>
      </c>
      <c r="DM147" s="123">
        <v>0</v>
      </c>
      <c r="DN147" s="123">
        <v>1</v>
      </c>
      <c r="DO147" s="123">
        <v>1</v>
      </c>
      <c r="DP147" s="123">
        <v>1</v>
      </c>
      <c r="DQ147" s="123">
        <v>60</v>
      </c>
      <c r="DR147" s="123">
        <v>1</v>
      </c>
      <c r="DS147" s="123">
        <v>168</v>
      </c>
      <c r="DT147" s="123">
        <v>0</v>
      </c>
      <c r="DU147" s="123">
        <v>0</v>
      </c>
      <c r="DV147" s="123">
        <v>0</v>
      </c>
      <c r="DW147" s="123">
        <v>0</v>
      </c>
      <c r="DX147" s="123">
        <v>49</v>
      </c>
      <c r="DY147" s="123">
        <v>1</v>
      </c>
      <c r="DZ147" s="142" t="s">
        <v>2447</v>
      </c>
      <c r="EA147" s="123">
        <v>2</v>
      </c>
      <c r="EB147" s="142" t="s">
        <v>973</v>
      </c>
      <c r="EC147" s="142" t="s">
        <v>973</v>
      </c>
      <c r="ED147" s="123">
        <v>1</v>
      </c>
      <c r="EE147" s="123">
        <v>1</v>
      </c>
      <c r="EF147" s="123">
        <v>1</v>
      </c>
      <c r="EG147" s="142" t="s">
        <v>2448</v>
      </c>
      <c r="EH147" s="142" t="s">
        <v>2449</v>
      </c>
      <c r="EI147" s="44">
        <v>21128</v>
      </c>
      <c r="EJ147" s="44">
        <v>246.68</v>
      </c>
      <c r="EK147" s="44">
        <v>22</v>
      </c>
    </row>
    <row r="148" spans="1:141" s="145" customFormat="1" x14ac:dyDescent="0.2">
      <c r="A148" s="142" t="s">
        <v>309</v>
      </c>
      <c r="B148" s="142" t="s">
        <v>315</v>
      </c>
      <c r="C148" s="123">
        <v>1</v>
      </c>
      <c r="D148" s="142" t="s">
        <v>314</v>
      </c>
      <c r="E148" s="142" t="s">
        <v>2450</v>
      </c>
      <c r="F148" s="142">
        <v>1</v>
      </c>
      <c r="G148" s="142">
        <v>53414</v>
      </c>
      <c r="H148" s="142" t="s">
        <v>315</v>
      </c>
      <c r="I148" s="142" t="s">
        <v>2451</v>
      </c>
      <c r="J148" s="142" t="s">
        <v>2452</v>
      </c>
      <c r="K148" s="142" t="s">
        <v>2453</v>
      </c>
      <c r="L148" s="142" t="s">
        <v>941</v>
      </c>
      <c r="M148" s="142" t="s">
        <v>2454</v>
      </c>
      <c r="N148" s="142" t="s">
        <v>2455</v>
      </c>
      <c r="O148" s="142"/>
      <c r="P148" s="142">
        <v>466741260</v>
      </c>
      <c r="Q148" s="142"/>
      <c r="R148" s="142"/>
      <c r="S148" s="142" t="s">
        <v>2456</v>
      </c>
      <c r="T148" s="142" t="s">
        <v>2457</v>
      </c>
      <c r="U148" s="142"/>
      <c r="V148" s="142">
        <v>466741262</v>
      </c>
      <c r="W148" s="142"/>
      <c r="X148" s="123">
        <v>1</v>
      </c>
      <c r="Y148" s="123">
        <v>1</v>
      </c>
      <c r="Z148" s="123">
        <v>2</v>
      </c>
      <c r="AA148" s="143">
        <v>1</v>
      </c>
      <c r="AB148" s="143">
        <v>1</v>
      </c>
      <c r="AC148" s="143">
        <v>2</v>
      </c>
      <c r="AD148" s="144" t="s">
        <v>945</v>
      </c>
      <c r="AE148" s="123">
        <v>1</v>
      </c>
      <c r="AF148" s="144" t="s">
        <v>945</v>
      </c>
      <c r="AG148" s="123">
        <v>0</v>
      </c>
      <c r="AH148" s="123">
        <v>1</v>
      </c>
      <c r="AI148" s="123">
        <v>0</v>
      </c>
      <c r="AJ148" s="123">
        <v>0</v>
      </c>
      <c r="AK148" s="123">
        <v>1</v>
      </c>
      <c r="AL148" s="144" t="s">
        <v>945</v>
      </c>
      <c r="AM148" s="123">
        <v>0</v>
      </c>
      <c r="AN148" s="123">
        <v>0</v>
      </c>
      <c r="AO148" s="123">
        <v>1</v>
      </c>
      <c r="AP148" s="123">
        <v>1</v>
      </c>
      <c r="AQ148" s="144" t="s">
        <v>945</v>
      </c>
      <c r="AR148" s="123">
        <v>0</v>
      </c>
      <c r="AS148" s="123">
        <v>0</v>
      </c>
      <c r="AT148" s="123">
        <v>0</v>
      </c>
      <c r="AU148" s="123">
        <v>1</v>
      </c>
      <c r="AV148" s="123">
        <v>0</v>
      </c>
      <c r="AW148" s="123">
        <v>0</v>
      </c>
      <c r="AX148" s="123">
        <v>1</v>
      </c>
      <c r="AY148" s="144" t="s">
        <v>945</v>
      </c>
      <c r="AZ148" s="123">
        <v>1</v>
      </c>
      <c r="BA148" s="123">
        <v>1</v>
      </c>
      <c r="BB148" s="123">
        <v>1</v>
      </c>
      <c r="BC148" s="123">
        <v>1</v>
      </c>
      <c r="BD148" s="123">
        <v>3</v>
      </c>
      <c r="BE148" s="123">
        <v>32</v>
      </c>
      <c r="BF148" s="123">
        <v>0</v>
      </c>
      <c r="BG148" s="123">
        <v>0</v>
      </c>
      <c r="BH148" s="123">
        <v>2</v>
      </c>
      <c r="BI148" s="123">
        <v>0</v>
      </c>
      <c r="BJ148" s="123">
        <v>0</v>
      </c>
      <c r="BK148" s="123">
        <v>37</v>
      </c>
      <c r="BL148" s="123">
        <v>19</v>
      </c>
      <c r="BM148" s="123">
        <v>0</v>
      </c>
      <c r="BN148" s="123">
        <v>2</v>
      </c>
      <c r="BO148" s="123">
        <v>1</v>
      </c>
      <c r="BP148" s="123">
        <v>8</v>
      </c>
      <c r="BQ148" s="123">
        <v>0</v>
      </c>
      <c r="BR148" s="123">
        <v>0</v>
      </c>
      <c r="BS148" s="123">
        <v>0</v>
      </c>
      <c r="BT148" s="123">
        <v>4</v>
      </c>
      <c r="BU148" s="123">
        <v>0</v>
      </c>
      <c r="BV148" s="123">
        <v>0</v>
      </c>
      <c r="BW148" s="123">
        <v>0</v>
      </c>
      <c r="BX148" s="123">
        <v>0</v>
      </c>
      <c r="BY148" s="123">
        <v>0</v>
      </c>
      <c r="BZ148" s="123">
        <v>0</v>
      </c>
      <c r="CA148" s="123">
        <v>0</v>
      </c>
      <c r="CB148" s="123">
        <v>0</v>
      </c>
      <c r="CC148" s="123">
        <v>0</v>
      </c>
      <c r="CD148" s="123">
        <v>0</v>
      </c>
      <c r="CE148" s="123">
        <v>0</v>
      </c>
      <c r="CF148" s="123">
        <v>1</v>
      </c>
      <c r="CG148" s="123">
        <v>0</v>
      </c>
      <c r="CH148" s="123">
        <v>0</v>
      </c>
      <c r="CI148" s="123">
        <v>0</v>
      </c>
      <c r="CJ148" s="123">
        <v>0</v>
      </c>
      <c r="CK148" s="123">
        <v>2</v>
      </c>
      <c r="CL148" s="123">
        <v>0</v>
      </c>
      <c r="CM148" s="123">
        <v>0</v>
      </c>
      <c r="CN148" s="123">
        <v>0</v>
      </c>
      <c r="CO148" s="123">
        <v>0</v>
      </c>
      <c r="CP148" s="123">
        <v>0</v>
      </c>
      <c r="CQ148" s="123">
        <v>0</v>
      </c>
      <c r="CR148" s="123">
        <v>0</v>
      </c>
      <c r="CS148" s="123">
        <v>0</v>
      </c>
      <c r="CT148" s="123">
        <v>0</v>
      </c>
      <c r="CU148" s="123">
        <v>0</v>
      </c>
      <c r="CV148" s="123">
        <v>0</v>
      </c>
      <c r="CW148" s="123">
        <v>0</v>
      </c>
      <c r="CX148" s="123">
        <v>0</v>
      </c>
      <c r="CY148" s="123">
        <v>0</v>
      </c>
      <c r="CZ148" s="123">
        <v>1</v>
      </c>
      <c r="DA148" s="123">
        <v>0</v>
      </c>
      <c r="DB148" s="123">
        <v>0</v>
      </c>
      <c r="DC148" s="123">
        <v>0</v>
      </c>
      <c r="DD148" s="123">
        <v>0</v>
      </c>
      <c r="DE148" s="123">
        <v>2</v>
      </c>
      <c r="DF148" s="123">
        <v>0</v>
      </c>
      <c r="DG148" s="123">
        <v>0</v>
      </c>
      <c r="DH148" s="123">
        <v>0</v>
      </c>
      <c r="DI148" s="123">
        <v>0</v>
      </c>
      <c r="DJ148" s="123">
        <v>0</v>
      </c>
      <c r="DK148" s="123">
        <v>0</v>
      </c>
      <c r="DL148" s="123">
        <v>0</v>
      </c>
      <c r="DM148" s="123">
        <v>0</v>
      </c>
      <c r="DN148" s="123">
        <v>0</v>
      </c>
      <c r="DO148" s="123">
        <v>0</v>
      </c>
      <c r="DP148" s="123">
        <v>0</v>
      </c>
      <c r="DQ148" s="123">
        <v>32</v>
      </c>
      <c r="DR148" s="123">
        <v>0</v>
      </c>
      <c r="DS148" s="123">
        <v>253</v>
      </c>
      <c r="DT148" s="123">
        <v>0</v>
      </c>
      <c r="DU148" s="123">
        <v>0</v>
      </c>
      <c r="DV148" s="123">
        <v>0</v>
      </c>
      <c r="DW148" s="123">
        <v>0</v>
      </c>
      <c r="DX148" s="123">
        <v>50</v>
      </c>
      <c r="DY148" s="123">
        <v>0</v>
      </c>
      <c r="DZ148" s="142"/>
      <c r="EA148" s="123">
        <v>2</v>
      </c>
      <c r="EB148" s="142"/>
      <c r="EC148" s="142"/>
      <c r="ED148" s="123">
        <v>1</v>
      </c>
      <c r="EE148" s="123">
        <v>1</v>
      </c>
      <c r="EF148" s="123">
        <v>1</v>
      </c>
      <c r="EG148" s="142"/>
      <c r="EH148" s="142"/>
      <c r="EI148" s="44">
        <v>17486</v>
      </c>
      <c r="EJ148" s="44">
        <v>213.65</v>
      </c>
      <c r="EK148" s="44">
        <v>14</v>
      </c>
    </row>
    <row r="149" spans="1:141" s="145" customFormat="1" ht="72" x14ac:dyDescent="0.2">
      <c r="A149" s="142" t="s">
        <v>309</v>
      </c>
      <c r="B149" s="142" t="s">
        <v>317</v>
      </c>
      <c r="C149" s="123">
        <v>1</v>
      </c>
      <c r="D149" s="142" t="s">
        <v>316</v>
      </c>
      <c r="E149" s="142" t="s">
        <v>2458</v>
      </c>
      <c r="F149" s="142">
        <v>67</v>
      </c>
      <c r="G149" s="142">
        <v>53716</v>
      </c>
      <c r="H149" s="142" t="s">
        <v>317</v>
      </c>
      <c r="I149" s="142" t="s">
        <v>2459</v>
      </c>
      <c r="J149" s="142" t="s">
        <v>2460</v>
      </c>
      <c r="K149" s="142" t="s">
        <v>986</v>
      </c>
      <c r="L149" s="142" t="s">
        <v>941</v>
      </c>
      <c r="M149" s="142" t="s">
        <v>2461</v>
      </c>
      <c r="N149" s="142" t="s">
        <v>2462</v>
      </c>
      <c r="O149" s="142"/>
      <c r="P149" s="142">
        <v>469657300</v>
      </c>
      <c r="Q149" s="142" t="s">
        <v>2463</v>
      </c>
      <c r="R149" s="142" t="s">
        <v>941</v>
      </c>
      <c r="S149" s="142" t="s">
        <v>942</v>
      </c>
      <c r="T149" s="142" t="s">
        <v>2464</v>
      </c>
      <c r="U149" s="142"/>
      <c r="V149" s="142">
        <v>469657334</v>
      </c>
      <c r="W149" s="142" t="s">
        <v>2465</v>
      </c>
      <c r="X149" s="123">
        <v>6</v>
      </c>
      <c r="Y149" s="123">
        <v>1</v>
      </c>
      <c r="Z149" s="123">
        <v>7</v>
      </c>
      <c r="AA149" s="143">
        <v>5.4</v>
      </c>
      <c r="AB149" s="143">
        <v>0.33</v>
      </c>
      <c r="AC149" s="143">
        <v>5.73</v>
      </c>
      <c r="AD149" s="144" t="s">
        <v>945</v>
      </c>
      <c r="AE149" s="123">
        <v>6</v>
      </c>
      <c r="AF149" s="144" t="s">
        <v>945</v>
      </c>
      <c r="AG149" s="123">
        <v>0</v>
      </c>
      <c r="AH149" s="123">
        <v>2</v>
      </c>
      <c r="AI149" s="123">
        <v>0</v>
      </c>
      <c r="AJ149" s="123">
        <v>4</v>
      </c>
      <c r="AK149" s="123">
        <v>6</v>
      </c>
      <c r="AL149" s="144" t="s">
        <v>945</v>
      </c>
      <c r="AM149" s="123">
        <v>0</v>
      </c>
      <c r="AN149" s="123">
        <v>2</v>
      </c>
      <c r="AO149" s="123">
        <v>4</v>
      </c>
      <c r="AP149" s="123">
        <v>6</v>
      </c>
      <c r="AQ149" s="144" t="s">
        <v>945</v>
      </c>
      <c r="AR149" s="123">
        <v>0</v>
      </c>
      <c r="AS149" s="123">
        <v>0</v>
      </c>
      <c r="AT149" s="123">
        <v>0</v>
      </c>
      <c r="AU149" s="123">
        <v>6</v>
      </c>
      <c r="AV149" s="123">
        <v>0</v>
      </c>
      <c r="AW149" s="123">
        <v>0</v>
      </c>
      <c r="AX149" s="123">
        <v>6</v>
      </c>
      <c r="AY149" s="144" t="s">
        <v>945</v>
      </c>
      <c r="AZ149" s="123">
        <v>1</v>
      </c>
      <c r="BA149" s="123">
        <v>1</v>
      </c>
      <c r="BB149" s="123">
        <v>1</v>
      </c>
      <c r="BC149" s="123">
        <v>1</v>
      </c>
      <c r="BD149" s="123">
        <v>18</v>
      </c>
      <c r="BE149" s="123">
        <v>157</v>
      </c>
      <c r="BF149" s="123">
        <v>0</v>
      </c>
      <c r="BG149" s="123">
        <v>0</v>
      </c>
      <c r="BH149" s="123">
        <v>24</v>
      </c>
      <c r="BI149" s="123">
        <v>0</v>
      </c>
      <c r="BJ149" s="123">
        <v>0</v>
      </c>
      <c r="BK149" s="123">
        <v>0</v>
      </c>
      <c r="BL149" s="123">
        <v>117</v>
      </c>
      <c r="BM149" s="123">
        <v>12</v>
      </c>
      <c r="BN149" s="123">
        <v>0</v>
      </c>
      <c r="BO149" s="123">
        <v>1</v>
      </c>
      <c r="BP149" s="123">
        <v>7</v>
      </c>
      <c r="BQ149" s="123">
        <v>0</v>
      </c>
      <c r="BR149" s="123">
        <v>0</v>
      </c>
      <c r="BS149" s="123">
        <v>1</v>
      </c>
      <c r="BT149" s="123">
        <v>6</v>
      </c>
      <c r="BU149" s="123">
        <v>0</v>
      </c>
      <c r="BV149" s="123">
        <v>0</v>
      </c>
      <c r="BW149" s="123">
        <v>0</v>
      </c>
      <c r="BX149" s="123">
        <v>0</v>
      </c>
      <c r="BY149" s="123">
        <v>0</v>
      </c>
      <c r="BZ149" s="123">
        <v>0</v>
      </c>
      <c r="CA149" s="123">
        <v>0</v>
      </c>
      <c r="CB149" s="123">
        <v>0</v>
      </c>
      <c r="CC149" s="123">
        <v>6</v>
      </c>
      <c r="CD149" s="123">
        <v>1</v>
      </c>
      <c r="CE149" s="123">
        <v>0</v>
      </c>
      <c r="CF149" s="123">
        <v>1</v>
      </c>
      <c r="CG149" s="123">
        <v>0</v>
      </c>
      <c r="CH149" s="123">
        <v>0</v>
      </c>
      <c r="CI149" s="123">
        <v>26</v>
      </c>
      <c r="CJ149" s="123">
        <v>6</v>
      </c>
      <c r="CK149" s="123">
        <v>10</v>
      </c>
      <c r="CL149" s="123">
        <v>0</v>
      </c>
      <c r="CM149" s="123">
        <v>0</v>
      </c>
      <c r="CN149" s="123">
        <v>0</v>
      </c>
      <c r="CO149" s="123">
        <v>0</v>
      </c>
      <c r="CP149" s="123">
        <v>0</v>
      </c>
      <c r="CQ149" s="123">
        <v>0</v>
      </c>
      <c r="CR149" s="123">
        <v>0</v>
      </c>
      <c r="CS149" s="123">
        <v>0</v>
      </c>
      <c r="CT149" s="123">
        <v>0</v>
      </c>
      <c r="CU149" s="123">
        <v>0</v>
      </c>
      <c r="CV149" s="123">
        <v>0</v>
      </c>
      <c r="CW149" s="123">
        <v>0</v>
      </c>
      <c r="CX149" s="123">
        <v>0</v>
      </c>
      <c r="CY149" s="123">
        <v>0</v>
      </c>
      <c r="CZ149" s="123">
        <v>0</v>
      </c>
      <c r="DA149" s="123">
        <v>0</v>
      </c>
      <c r="DB149" s="123">
        <v>0</v>
      </c>
      <c r="DC149" s="123">
        <v>0</v>
      </c>
      <c r="DD149" s="123">
        <v>0</v>
      </c>
      <c r="DE149" s="123">
        <v>0</v>
      </c>
      <c r="DF149" s="123">
        <v>3</v>
      </c>
      <c r="DG149" s="123">
        <v>0</v>
      </c>
      <c r="DH149" s="123">
        <v>6</v>
      </c>
      <c r="DI149" s="123">
        <v>1</v>
      </c>
      <c r="DJ149" s="123">
        <v>0</v>
      </c>
      <c r="DK149" s="123">
        <v>0</v>
      </c>
      <c r="DL149" s="123">
        <v>0</v>
      </c>
      <c r="DM149" s="123">
        <v>0</v>
      </c>
      <c r="DN149" s="123">
        <v>2</v>
      </c>
      <c r="DO149" s="123">
        <v>0</v>
      </c>
      <c r="DP149" s="123">
        <v>0</v>
      </c>
      <c r="DQ149" s="123">
        <v>252</v>
      </c>
      <c r="DR149" s="123">
        <v>11</v>
      </c>
      <c r="DS149" s="123">
        <v>1638</v>
      </c>
      <c r="DT149" s="123">
        <v>1</v>
      </c>
      <c r="DU149" s="123">
        <v>0</v>
      </c>
      <c r="DV149" s="123">
        <v>0</v>
      </c>
      <c r="DW149" s="123">
        <v>0</v>
      </c>
      <c r="DX149" s="123">
        <v>43</v>
      </c>
      <c r="DY149" s="123">
        <v>0</v>
      </c>
      <c r="DZ149" s="142"/>
      <c r="EA149" s="123">
        <v>2</v>
      </c>
      <c r="EB149" s="142" t="s">
        <v>2466</v>
      </c>
      <c r="EC149" s="142" t="s">
        <v>2467</v>
      </c>
      <c r="ED149" s="123">
        <v>1</v>
      </c>
      <c r="EE149" s="123">
        <v>1</v>
      </c>
      <c r="EF149" s="123">
        <v>1</v>
      </c>
      <c r="EG149" s="142"/>
      <c r="EH149" s="142" t="s">
        <v>2468</v>
      </c>
      <c r="EI149" s="44">
        <v>82817</v>
      </c>
      <c r="EJ149" s="44">
        <v>746.14</v>
      </c>
      <c r="EK149" s="44">
        <v>86</v>
      </c>
    </row>
    <row r="150" spans="1:141" s="145" customFormat="1" ht="36" x14ac:dyDescent="0.2">
      <c r="A150" s="142" t="s">
        <v>309</v>
      </c>
      <c r="B150" s="142" t="s">
        <v>319</v>
      </c>
      <c r="C150" s="123">
        <v>1</v>
      </c>
      <c r="D150" s="142" t="s">
        <v>318</v>
      </c>
      <c r="E150" s="142" t="s">
        <v>1709</v>
      </c>
      <c r="F150" s="142">
        <v>5</v>
      </c>
      <c r="G150" s="142">
        <v>56169</v>
      </c>
      <c r="H150" s="142" t="s">
        <v>319</v>
      </c>
      <c r="I150" s="142" t="s">
        <v>2469</v>
      </c>
      <c r="J150" s="142" t="s">
        <v>2470</v>
      </c>
      <c r="K150" s="142" t="s">
        <v>1411</v>
      </c>
      <c r="L150" s="142" t="s">
        <v>941</v>
      </c>
      <c r="M150" s="142" t="s">
        <v>1058</v>
      </c>
      <c r="N150" s="142" t="s">
        <v>2471</v>
      </c>
      <c r="O150" s="142"/>
      <c r="P150" s="142">
        <v>465670881</v>
      </c>
      <c r="Q150" s="142" t="s">
        <v>2472</v>
      </c>
      <c r="R150" s="142"/>
      <c r="S150" s="142" t="s">
        <v>2210</v>
      </c>
      <c r="T150" s="142" t="s">
        <v>2473</v>
      </c>
      <c r="U150" s="142" t="s">
        <v>1087</v>
      </c>
      <c r="V150" s="142">
        <v>465670885</v>
      </c>
      <c r="W150" s="142" t="s">
        <v>2474</v>
      </c>
      <c r="X150" s="123">
        <v>3</v>
      </c>
      <c r="Y150" s="123">
        <v>0</v>
      </c>
      <c r="Z150" s="123">
        <v>3</v>
      </c>
      <c r="AA150" s="143">
        <v>1.5</v>
      </c>
      <c r="AB150" s="143">
        <v>0</v>
      </c>
      <c r="AC150" s="143">
        <v>1.5</v>
      </c>
      <c r="AD150" s="144" t="s">
        <v>945</v>
      </c>
      <c r="AE150" s="123">
        <v>3</v>
      </c>
      <c r="AF150" s="144" t="s">
        <v>945</v>
      </c>
      <c r="AG150" s="123">
        <v>0</v>
      </c>
      <c r="AH150" s="123">
        <v>2</v>
      </c>
      <c r="AI150" s="123">
        <v>0</v>
      </c>
      <c r="AJ150" s="123">
        <v>1</v>
      </c>
      <c r="AK150" s="123">
        <v>3</v>
      </c>
      <c r="AL150" s="144" t="s">
        <v>945</v>
      </c>
      <c r="AM150" s="123">
        <v>0</v>
      </c>
      <c r="AN150" s="123">
        <v>0</v>
      </c>
      <c r="AO150" s="123">
        <v>3</v>
      </c>
      <c r="AP150" s="123">
        <v>3</v>
      </c>
      <c r="AQ150" s="144" t="s">
        <v>945</v>
      </c>
      <c r="AR150" s="123">
        <v>0</v>
      </c>
      <c r="AS150" s="123">
        <v>0</v>
      </c>
      <c r="AT150" s="123">
        <v>0</v>
      </c>
      <c r="AU150" s="123">
        <v>2</v>
      </c>
      <c r="AV150" s="123">
        <v>1</v>
      </c>
      <c r="AW150" s="123">
        <v>0</v>
      </c>
      <c r="AX150" s="123">
        <v>3</v>
      </c>
      <c r="AY150" s="144" t="s">
        <v>945</v>
      </c>
      <c r="AZ150" s="123">
        <v>1</v>
      </c>
      <c r="BA150" s="123">
        <v>1</v>
      </c>
      <c r="BB150" s="123">
        <v>0</v>
      </c>
      <c r="BC150" s="123">
        <v>1</v>
      </c>
      <c r="BD150" s="123">
        <v>1</v>
      </c>
      <c r="BE150" s="123">
        <v>22</v>
      </c>
      <c r="BF150" s="123">
        <v>0</v>
      </c>
      <c r="BG150" s="123">
        <v>0</v>
      </c>
      <c r="BH150" s="123">
        <v>5</v>
      </c>
      <c r="BI150" s="123">
        <v>0</v>
      </c>
      <c r="BJ150" s="123">
        <v>0</v>
      </c>
      <c r="BK150" s="123">
        <v>1</v>
      </c>
      <c r="BL150" s="123">
        <v>22</v>
      </c>
      <c r="BM150" s="123">
        <v>0</v>
      </c>
      <c r="BN150" s="123">
        <v>0</v>
      </c>
      <c r="BO150" s="123">
        <v>0</v>
      </c>
      <c r="BP150" s="123">
        <v>71</v>
      </c>
      <c r="BQ150" s="123">
        <v>0</v>
      </c>
      <c r="BR150" s="123">
        <v>0</v>
      </c>
      <c r="BS150" s="123">
        <v>0</v>
      </c>
      <c r="BT150" s="123">
        <v>0</v>
      </c>
      <c r="BU150" s="123">
        <v>0</v>
      </c>
      <c r="BV150" s="123">
        <v>0</v>
      </c>
      <c r="BW150" s="123">
        <v>0</v>
      </c>
      <c r="BX150" s="123">
        <v>0</v>
      </c>
      <c r="BY150" s="123">
        <v>0</v>
      </c>
      <c r="BZ150" s="123">
        <v>0</v>
      </c>
      <c r="CA150" s="123">
        <v>0</v>
      </c>
      <c r="CB150" s="123">
        <v>0</v>
      </c>
      <c r="CC150" s="123">
        <v>0</v>
      </c>
      <c r="CD150" s="123">
        <v>0</v>
      </c>
      <c r="CE150" s="123">
        <v>0</v>
      </c>
      <c r="CF150" s="123">
        <v>0</v>
      </c>
      <c r="CG150" s="123">
        <v>0</v>
      </c>
      <c r="CH150" s="123">
        <v>0</v>
      </c>
      <c r="CI150" s="123">
        <v>1</v>
      </c>
      <c r="CJ150" s="123">
        <v>4</v>
      </c>
      <c r="CK150" s="123">
        <v>0</v>
      </c>
      <c r="CL150" s="123">
        <v>0</v>
      </c>
      <c r="CM150" s="123">
        <v>0</v>
      </c>
      <c r="CN150" s="123">
        <v>0</v>
      </c>
      <c r="CO150" s="123">
        <v>0</v>
      </c>
      <c r="CP150" s="123">
        <v>0</v>
      </c>
      <c r="CQ150" s="123">
        <v>0</v>
      </c>
      <c r="CR150" s="123">
        <v>0</v>
      </c>
      <c r="CS150" s="123">
        <v>0</v>
      </c>
      <c r="CT150" s="123">
        <v>0</v>
      </c>
      <c r="CU150" s="123">
        <v>0</v>
      </c>
      <c r="CV150" s="123">
        <v>0</v>
      </c>
      <c r="CW150" s="123">
        <v>0</v>
      </c>
      <c r="CX150" s="123">
        <v>0</v>
      </c>
      <c r="CY150" s="123">
        <v>0</v>
      </c>
      <c r="CZ150" s="123">
        <v>0</v>
      </c>
      <c r="DA150" s="123">
        <v>0</v>
      </c>
      <c r="DB150" s="123">
        <v>0</v>
      </c>
      <c r="DC150" s="123">
        <v>0</v>
      </c>
      <c r="DD150" s="123">
        <v>0</v>
      </c>
      <c r="DE150" s="123">
        <v>0</v>
      </c>
      <c r="DF150" s="123">
        <v>0</v>
      </c>
      <c r="DG150" s="123">
        <v>0</v>
      </c>
      <c r="DH150" s="123">
        <v>0</v>
      </c>
      <c r="DI150" s="123">
        <v>0</v>
      </c>
      <c r="DJ150" s="123">
        <v>0</v>
      </c>
      <c r="DK150" s="123">
        <v>0</v>
      </c>
      <c r="DL150" s="123">
        <v>0</v>
      </c>
      <c r="DM150" s="123">
        <v>0</v>
      </c>
      <c r="DN150" s="123">
        <v>2</v>
      </c>
      <c r="DO150" s="123">
        <v>0</v>
      </c>
      <c r="DP150" s="123">
        <v>0</v>
      </c>
      <c r="DQ150" s="123">
        <v>51</v>
      </c>
      <c r="DR150" s="123">
        <v>1</v>
      </c>
      <c r="DS150" s="123">
        <v>315</v>
      </c>
      <c r="DT150" s="123">
        <v>0</v>
      </c>
      <c r="DU150" s="123">
        <v>0</v>
      </c>
      <c r="DV150" s="123">
        <v>0</v>
      </c>
      <c r="DW150" s="123">
        <v>0</v>
      </c>
      <c r="DX150" s="123">
        <v>30</v>
      </c>
      <c r="DY150" s="123">
        <v>1</v>
      </c>
      <c r="DZ150" s="142" t="s">
        <v>2475</v>
      </c>
      <c r="EA150" s="123">
        <v>1</v>
      </c>
      <c r="EB150" s="142" t="s">
        <v>2476</v>
      </c>
      <c r="EC150" s="142"/>
      <c r="ED150" s="123">
        <v>1</v>
      </c>
      <c r="EE150" s="123">
        <v>1</v>
      </c>
      <c r="EF150" s="123">
        <v>1</v>
      </c>
      <c r="EG150" s="142"/>
      <c r="EH150" s="142" t="s">
        <v>2477</v>
      </c>
      <c r="EI150" s="44">
        <v>8719</v>
      </c>
      <c r="EJ150" s="44">
        <v>158.61000000000001</v>
      </c>
      <c r="EK150" s="44">
        <v>5</v>
      </c>
    </row>
    <row r="151" spans="1:141" s="145" customFormat="1" ht="72" x14ac:dyDescent="0.2">
      <c r="A151" s="142" t="s">
        <v>309</v>
      </c>
      <c r="B151" s="142" t="s">
        <v>321</v>
      </c>
      <c r="C151" s="123">
        <v>1</v>
      </c>
      <c r="D151" s="142" t="s">
        <v>320</v>
      </c>
      <c r="E151" s="142" t="s">
        <v>2478</v>
      </c>
      <c r="F151" s="142">
        <v>12</v>
      </c>
      <c r="G151" s="142">
        <v>56301</v>
      </c>
      <c r="H151" s="142" t="s">
        <v>321</v>
      </c>
      <c r="I151" s="142" t="s">
        <v>2479</v>
      </c>
      <c r="J151" s="142" t="s">
        <v>2480</v>
      </c>
      <c r="K151" s="142" t="s">
        <v>1605</v>
      </c>
      <c r="L151" s="142" t="s">
        <v>1180</v>
      </c>
      <c r="M151" s="142" t="s">
        <v>1983</v>
      </c>
      <c r="N151" s="142" t="s">
        <v>2481</v>
      </c>
      <c r="O151" s="142"/>
      <c r="P151" s="142">
        <v>465385283</v>
      </c>
      <c r="Q151" s="142" t="s">
        <v>2482</v>
      </c>
      <c r="R151" s="142" t="s">
        <v>941</v>
      </c>
      <c r="S151" s="142" t="s">
        <v>1885</v>
      </c>
      <c r="T151" s="142" t="s">
        <v>1561</v>
      </c>
      <c r="U151" s="142"/>
      <c r="V151" s="142">
        <v>465385285</v>
      </c>
      <c r="W151" s="142" t="s">
        <v>2483</v>
      </c>
      <c r="X151" s="123">
        <v>2</v>
      </c>
      <c r="Y151" s="123">
        <v>0</v>
      </c>
      <c r="Z151" s="123">
        <v>2</v>
      </c>
      <c r="AA151" s="143">
        <v>2</v>
      </c>
      <c r="AB151" s="143">
        <v>0</v>
      </c>
      <c r="AC151" s="143">
        <v>2</v>
      </c>
      <c r="AD151" s="144" t="s">
        <v>945</v>
      </c>
      <c r="AE151" s="123">
        <v>2</v>
      </c>
      <c r="AF151" s="144" t="s">
        <v>945</v>
      </c>
      <c r="AG151" s="123">
        <v>0</v>
      </c>
      <c r="AH151" s="123">
        <v>1</v>
      </c>
      <c r="AI151" s="123">
        <v>0</v>
      </c>
      <c r="AJ151" s="123">
        <v>1</v>
      </c>
      <c r="AK151" s="123">
        <v>2</v>
      </c>
      <c r="AL151" s="144" t="s">
        <v>945</v>
      </c>
      <c r="AM151" s="123">
        <v>0</v>
      </c>
      <c r="AN151" s="123">
        <v>2</v>
      </c>
      <c r="AO151" s="123">
        <v>0</v>
      </c>
      <c r="AP151" s="123">
        <v>2</v>
      </c>
      <c r="AQ151" s="144" t="s">
        <v>945</v>
      </c>
      <c r="AR151" s="123">
        <v>0</v>
      </c>
      <c r="AS151" s="123">
        <v>0</v>
      </c>
      <c r="AT151" s="123">
        <v>0</v>
      </c>
      <c r="AU151" s="123">
        <v>2</v>
      </c>
      <c r="AV151" s="123">
        <v>0</v>
      </c>
      <c r="AW151" s="123">
        <v>0</v>
      </c>
      <c r="AX151" s="123">
        <v>2</v>
      </c>
      <c r="AY151" s="144" t="s">
        <v>945</v>
      </c>
      <c r="AZ151" s="123">
        <v>1</v>
      </c>
      <c r="BA151" s="123">
        <v>1</v>
      </c>
      <c r="BB151" s="123">
        <v>1</v>
      </c>
      <c r="BC151" s="123">
        <v>1</v>
      </c>
      <c r="BD151" s="123">
        <v>0</v>
      </c>
      <c r="BE151" s="123">
        <v>34</v>
      </c>
      <c r="BF151" s="123">
        <v>0</v>
      </c>
      <c r="BG151" s="123">
        <v>0</v>
      </c>
      <c r="BH151" s="123">
        <v>0</v>
      </c>
      <c r="BI151" s="123">
        <v>0</v>
      </c>
      <c r="BJ151" s="123">
        <v>0</v>
      </c>
      <c r="BK151" s="123">
        <v>17</v>
      </c>
      <c r="BL151" s="123">
        <v>8</v>
      </c>
      <c r="BM151" s="123">
        <v>2</v>
      </c>
      <c r="BN151" s="123">
        <v>0</v>
      </c>
      <c r="BO151" s="123">
        <v>1</v>
      </c>
      <c r="BP151" s="123">
        <v>27</v>
      </c>
      <c r="BQ151" s="123">
        <v>0</v>
      </c>
      <c r="BR151" s="123">
        <v>4</v>
      </c>
      <c r="BS151" s="123">
        <v>0</v>
      </c>
      <c r="BT151" s="123">
        <v>2</v>
      </c>
      <c r="BU151" s="123">
        <v>0</v>
      </c>
      <c r="BV151" s="123">
        <v>2</v>
      </c>
      <c r="BW151" s="123">
        <v>0</v>
      </c>
      <c r="BX151" s="123">
        <v>0</v>
      </c>
      <c r="BY151" s="123">
        <v>0</v>
      </c>
      <c r="BZ151" s="123">
        <v>0</v>
      </c>
      <c r="CA151" s="123">
        <v>0</v>
      </c>
      <c r="CB151" s="123">
        <v>0</v>
      </c>
      <c r="CC151" s="123">
        <v>0</v>
      </c>
      <c r="CD151" s="123">
        <v>0</v>
      </c>
      <c r="CE151" s="123">
        <v>0</v>
      </c>
      <c r="CF151" s="123">
        <v>0</v>
      </c>
      <c r="CG151" s="123">
        <v>0</v>
      </c>
      <c r="CH151" s="123">
        <v>0</v>
      </c>
      <c r="CI151" s="123">
        <v>2</v>
      </c>
      <c r="CJ151" s="123">
        <v>2</v>
      </c>
      <c r="CK151" s="123">
        <v>0</v>
      </c>
      <c r="CL151" s="123">
        <v>0</v>
      </c>
      <c r="CM151" s="123">
        <v>0</v>
      </c>
      <c r="CN151" s="123">
        <v>0</v>
      </c>
      <c r="CO151" s="123">
        <v>0</v>
      </c>
      <c r="CP151" s="123">
        <v>0</v>
      </c>
      <c r="CQ151" s="123">
        <v>0</v>
      </c>
      <c r="CR151" s="123">
        <v>0</v>
      </c>
      <c r="CS151" s="123">
        <v>0</v>
      </c>
      <c r="CT151" s="123">
        <v>0</v>
      </c>
      <c r="CU151" s="123">
        <v>0</v>
      </c>
      <c r="CV151" s="123">
        <v>0</v>
      </c>
      <c r="CW151" s="123">
        <v>0</v>
      </c>
      <c r="CX151" s="123">
        <v>0</v>
      </c>
      <c r="CY151" s="123">
        <v>0</v>
      </c>
      <c r="CZ151" s="123">
        <v>1</v>
      </c>
      <c r="DA151" s="123">
        <v>0</v>
      </c>
      <c r="DB151" s="123">
        <v>0</v>
      </c>
      <c r="DC151" s="123">
        <v>0</v>
      </c>
      <c r="DD151" s="123">
        <v>1</v>
      </c>
      <c r="DE151" s="123">
        <v>0</v>
      </c>
      <c r="DF151" s="123">
        <v>0</v>
      </c>
      <c r="DG151" s="123">
        <v>0</v>
      </c>
      <c r="DH151" s="123">
        <v>0</v>
      </c>
      <c r="DI151" s="123">
        <v>0</v>
      </c>
      <c r="DJ151" s="123">
        <v>0</v>
      </c>
      <c r="DK151" s="123">
        <v>0</v>
      </c>
      <c r="DL151" s="123">
        <v>0</v>
      </c>
      <c r="DM151" s="123">
        <v>0</v>
      </c>
      <c r="DN151" s="123">
        <v>0</v>
      </c>
      <c r="DO151" s="123">
        <v>0</v>
      </c>
      <c r="DP151" s="123">
        <v>0</v>
      </c>
      <c r="DQ151" s="123">
        <v>99</v>
      </c>
      <c r="DR151" s="123">
        <v>9</v>
      </c>
      <c r="DS151" s="123">
        <v>450</v>
      </c>
      <c r="DT151" s="123">
        <v>0</v>
      </c>
      <c r="DU151" s="123">
        <v>0</v>
      </c>
      <c r="DV151" s="123">
        <v>0</v>
      </c>
      <c r="DW151" s="123">
        <v>0</v>
      </c>
      <c r="DX151" s="123">
        <v>40</v>
      </c>
      <c r="DY151" s="123">
        <v>1</v>
      </c>
      <c r="DZ151" s="142" t="s">
        <v>2484</v>
      </c>
      <c r="EA151" s="123">
        <v>4</v>
      </c>
      <c r="EB151" s="142" t="s">
        <v>2485</v>
      </c>
      <c r="EC151" s="142" t="s">
        <v>2486</v>
      </c>
      <c r="ED151" s="123">
        <v>1</v>
      </c>
      <c r="EE151" s="123">
        <v>1</v>
      </c>
      <c r="EF151" s="123">
        <v>1</v>
      </c>
      <c r="EG151" s="142" t="s">
        <v>2487</v>
      </c>
      <c r="EH151" s="142" t="s">
        <v>2488</v>
      </c>
      <c r="EI151" s="44">
        <v>23206</v>
      </c>
      <c r="EJ151" s="44">
        <v>275.14999999999998</v>
      </c>
      <c r="EK151" s="44">
        <v>22</v>
      </c>
    </row>
    <row r="152" spans="1:141" s="145" customFormat="1" ht="24" x14ac:dyDescent="0.2">
      <c r="A152" s="142" t="s">
        <v>309</v>
      </c>
      <c r="B152" s="142" t="s">
        <v>323</v>
      </c>
      <c r="C152" s="123">
        <v>1</v>
      </c>
      <c r="D152" s="142" t="s">
        <v>322</v>
      </c>
      <c r="E152" s="142" t="s">
        <v>2489</v>
      </c>
      <c r="F152" s="142">
        <v>1000</v>
      </c>
      <c r="G152" s="142">
        <v>57020</v>
      </c>
      <c r="H152" s="142"/>
      <c r="I152" s="142" t="s">
        <v>2490</v>
      </c>
      <c r="J152" s="142" t="s">
        <v>2491</v>
      </c>
      <c r="K152" s="142" t="s">
        <v>1411</v>
      </c>
      <c r="L152" s="142" t="s">
        <v>941</v>
      </c>
      <c r="M152" s="142" t="s">
        <v>1528</v>
      </c>
      <c r="N152" s="142" t="s">
        <v>2492</v>
      </c>
      <c r="O152" s="142"/>
      <c r="P152" s="142">
        <v>461653420</v>
      </c>
      <c r="Q152" s="142" t="s">
        <v>2493</v>
      </c>
      <c r="R152" s="142" t="s">
        <v>941</v>
      </c>
      <c r="S152" s="142" t="s">
        <v>1606</v>
      </c>
      <c r="T152" s="142" t="s">
        <v>2494</v>
      </c>
      <c r="U152" s="142"/>
      <c r="V152" s="142">
        <v>461653421</v>
      </c>
      <c r="W152" s="142" t="s">
        <v>2495</v>
      </c>
      <c r="X152" s="123">
        <v>2</v>
      </c>
      <c r="Y152" s="123">
        <v>0</v>
      </c>
      <c r="Z152" s="123">
        <v>2</v>
      </c>
      <c r="AA152" s="143">
        <v>1.5</v>
      </c>
      <c r="AB152" s="143">
        <v>0</v>
      </c>
      <c r="AC152" s="143">
        <v>1.5</v>
      </c>
      <c r="AD152" s="144" t="s">
        <v>945</v>
      </c>
      <c r="AE152" s="123">
        <v>2</v>
      </c>
      <c r="AF152" s="144" t="s">
        <v>945</v>
      </c>
      <c r="AG152" s="123">
        <v>0</v>
      </c>
      <c r="AH152" s="123">
        <v>0</v>
      </c>
      <c r="AI152" s="123">
        <v>0</v>
      </c>
      <c r="AJ152" s="123">
        <v>2</v>
      </c>
      <c r="AK152" s="123">
        <v>2</v>
      </c>
      <c r="AL152" s="144" t="s">
        <v>945</v>
      </c>
      <c r="AM152" s="123">
        <v>0</v>
      </c>
      <c r="AN152" s="123">
        <v>0</v>
      </c>
      <c r="AO152" s="123">
        <v>2</v>
      </c>
      <c r="AP152" s="123">
        <v>2</v>
      </c>
      <c r="AQ152" s="144" t="s">
        <v>945</v>
      </c>
      <c r="AR152" s="123">
        <v>0</v>
      </c>
      <c r="AS152" s="123">
        <v>0</v>
      </c>
      <c r="AT152" s="123">
        <v>1</v>
      </c>
      <c r="AU152" s="123">
        <v>0</v>
      </c>
      <c r="AV152" s="123">
        <v>1</v>
      </c>
      <c r="AW152" s="123">
        <v>0</v>
      </c>
      <c r="AX152" s="123">
        <v>2</v>
      </c>
      <c r="AY152" s="144" t="s">
        <v>945</v>
      </c>
      <c r="AZ152" s="123">
        <v>1</v>
      </c>
      <c r="BA152" s="123">
        <v>1</v>
      </c>
      <c r="BB152" s="123">
        <v>1</v>
      </c>
      <c r="BC152" s="123">
        <v>1</v>
      </c>
      <c r="BD152" s="123">
        <v>10</v>
      </c>
      <c r="BE152" s="123">
        <v>29</v>
      </c>
      <c r="BF152" s="123">
        <v>0</v>
      </c>
      <c r="BG152" s="123">
        <v>0</v>
      </c>
      <c r="BH152" s="123">
        <v>1</v>
      </c>
      <c r="BI152" s="123">
        <v>0</v>
      </c>
      <c r="BJ152" s="123">
        <v>0</v>
      </c>
      <c r="BK152" s="123">
        <v>1</v>
      </c>
      <c r="BL152" s="123">
        <v>29</v>
      </c>
      <c r="BM152" s="123">
        <v>0</v>
      </c>
      <c r="BN152" s="123">
        <v>0</v>
      </c>
      <c r="BO152" s="123">
        <v>18</v>
      </c>
      <c r="BP152" s="123">
        <v>3</v>
      </c>
      <c r="BQ152" s="123">
        <v>0</v>
      </c>
      <c r="BR152" s="123">
        <v>1</v>
      </c>
      <c r="BS152" s="123">
        <v>0</v>
      </c>
      <c r="BT152" s="123">
        <v>1</v>
      </c>
      <c r="BU152" s="123">
        <v>0</v>
      </c>
      <c r="BV152" s="123">
        <v>0</v>
      </c>
      <c r="BW152" s="123">
        <v>0</v>
      </c>
      <c r="BX152" s="123">
        <v>0</v>
      </c>
      <c r="BY152" s="123">
        <v>0</v>
      </c>
      <c r="BZ152" s="123">
        <v>0</v>
      </c>
      <c r="CA152" s="123">
        <v>0</v>
      </c>
      <c r="CB152" s="123">
        <v>0</v>
      </c>
      <c r="CC152" s="123">
        <v>0</v>
      </c>
      <c r="CD152" s="123">
        <v>0</v>
      </c>
      <c r="CE152" s="123">
        <v>0</v>
      </c>
      <c r="CF152" s="123">
        <v>1</v>
      </c>
      <c r="CG152" s="123">
        <v>0</v>
      </c>
      <c r="CH152" s="123">
        <v>0</v>
      </c>
      <c r="CI152" s="123">
        <v>1</v>
      </c>
      <c r="CJ152" s="123">
        <v>0</v>
      </c>
      <c r="CK152" s="123">
        <v>0</v>
      </c>
      <c r="CL152" s="123">
        <v>0</v>
      </c>
      <c r="CM152" s="123">
        <v>0</v>
      </c>
      <c r="CN152" s="123">
        <v>0</v>
      </c>
      <c r="CO152" s="123">
        <v>0</v>
      </c>
      <c r="CP152" s="123">
        <v>0</v>
      </c>
      <c r="CQ152" s="123">
        <v>0</v>
      </c>
      <c r="CR152" s="123">
        <v>0</v>
      </c>
      <c r="CS152" s="123">
        <v>0</v>
      </c>
      <c r="CT152" s="123">
        <v>0</v>
      </c>
      <c r="CU152" s="123">
        <v>0</v>
      </c>
      <c r="CV152" s="123">
        <v>0</v>
      </c>
      <c r="CW152" s="123">
        <v>0</v>
      </c>
      <c r="CX152" s="123">
        <v>2</v>
      </c>
      <c r="CY152" s="123">
        <v>0</v>
      </c>
      <c r="CZ152" s="123">
        <v>1</v>
      </c>
      <c r="DA152" s="123">
        <v>0</v>
      </c>
      <c r="DB152" s="123">
        <v>0</v>
      </c>
      <c r="DC152" s="123">
        <v>0</v>
      </c>
      <c r="DD152" s="123">
        <v>0</v>
      </c>
      <c r="DE152" s="123">
        <v>0</v>
      </c>
      <c r="DF152" s="123">
        <v>0</v>
      </c>
      <c r="DG152" s="123">
        <v>0</v>
      </c>
      <c r="DH152" s="123">
        <v>0</v>
      </c>
      <c r="DI152" s="123">
        <v>0</v>
      </c>
      <c r="DJ152" s="123">
        <v>0</v>
      </c>
      <c r="DK152" s="123">
        <v>0</v>
      </c>
      <c r="DL152" s="123">
        <v>0</v>
      </c>
      <c r="DM152" s="123">
        <v>0</v>
      </c>
      <c r="DN152" s="123">
        <v>2</v>
      </c>
      <c r="DO152" s="123">
        <v>0</v>
      </c>
      <c r="DP152" s="123">
        <v>3</v>
      </c>
      <c r="DQ152" s="123">
        <v>105</v>
      </c>
      <c r="DR152" s="123">
        <v>3</v>
      </c>
      <c r="DS152" s="123">
        <v>427</v>
      </c>
      <c r="DT152" s="123">
        <v>0</v>
      </c>
      <c r="DU152" s="123"/>
      <c r="DV152" s="123">
        <v>0</v>
      </c>
      <c r="DW152" s="123">
        <v>0</v>
      </c>
      <c r="DX152" s="123">
        <v>45</v>
      </c>
      <c r="DY152" s="123">
        <v>1</v>
      </c>
      <c r="DZ152" s="142" t="s">
        <v>2496</v>
      </c>
      <c r="EA152" s="123">
        <v>2</v>
      </c>
      <c r="EB152" s="142"/>
      <c r="EC152" s="142"/>
      <c r="ED152" s="123">
        <v>1</v>
      </c>
      <c r="EE152" s="123">
        <v>1</v>
      </c>
      <c r="EF152" s="123">
        <v>1</v>
      </c>
      <c r="EG152" s="142"/>
      <c r="EH152" s="142"/>
      <c r="EI152" s="44">
        <v>26636</v>
      </c>
      <c r="EJ152" s="44">
        <v>337.07</v>
      </c>
      <c r="EK152" s="44">
        <v>35</v>
      </c>
    </row>
    <row r="153" spans="1:141" s="145" customFormat="1" ht="409.5" x14ac:dyDescent="0.2">
      <c r="A153" s="142" t="s">
        <v>309</v>
      </c>
      <c r="B153" s="142" t="s">
        <v>325</v>
      </c>
      <c r="C153" s="123">
        <v>1</v>
      </c>
      <c r="D153" s="142" t="s">
        <v>324</v>
      </c>
      <c r="E153" s="142" t="s">
        <v>2218</v>
      </c>
      <c r="F153" s="142" t="s">
        <v>2497</v>
      </c>
      <c r="G153" s="142">
        <v>57101</v>
      </c>
      <c r="H153" s="142" t="s">
        <v>2498</v>
      </c>
      <c r="I153" s="142" t="s">
        <v>2499</v>
      </c>
      <c r="J153" s="142" t="s">
        <v>2500</v>
      </c>
      <c r="K153" s="142" t="s">
        <v>1411</v>
      </c>
      <c r="L153" s="142" t="s">
        <v>941</v>
      </c>
      <c r="M153" s="142" t="s">
        <v>942</v>
      </c>
      <c r="N153" s="142" t="s">
        <v>2501</v>
      </c>
      <c r="O153" s="142" t="s">
        <v>973</v>
      </c>
      <c r="P153" s="142">
        <v>461353047</v>
      </c>
      <c r="Q153" s="142" t="s">
        <v>2502</v>
      </c>
      <c r="R153" s="142" t="s">
        <v>941</v>
      </c>
      <c r="S153" s="142" t="s">
        <v>971</v>
      </c>
      <c r="T153" s="142" t="s">
        <v>2503</v>
      </c>
      <c r="U153" s="142" t="s">
        <v>973</v>
      </c>
      <c r="V153" s="142">
        <v>461353042</v>
      </c>
      <c r="W153" s="142" t="s">
        <v>2504</v>
      </c>
      <c r="X153" s="123">
        <v>3</v>
      </c>
      <c r="Y153" s="123">
        <v>2</v>
      </c>
      <c r="Z153" s="123">
        <v>5</v>
      </c>
      <c r="AA153" s="143">
        <v>1</v>
      </c>
      <c r="AB153" s="143">
        <v>0.02</v>
      </c>
      <c r="AC153" s="143">
        <v>1.02</v>
      </c>
      <c r="AD153" s="144" t="s">
        <v>945</v>
      </c>
      <c r="AE153" s="123">
        <v>3</v>
      </c>
      <c r="AF153" s="144" t="s">
        <v>945</v>
      </c>
      <c r="AG153" s="123">
        <v>0</v>
      </c>
      <c r="AH153" s="123">
        <v>0</v>
      </c>
      <c r="AI153" s="123">
        <v>1</v>
      </c>
      <c r="AJ153" s="123">
        <v>2</v>
      </c>
      <c r="AK153" s="123">
        <v>3</v>
      </c>
      <c r="AL153" s="144" t="s">
        <v>945</v>
      </c>
      <c r="AM153" s="123">
        <v>0</v>
      </c>
      <c r="AN153" s="123">
        <v>0</v>
      </c>
      <c r="AO153" s="123">
        <v>3</v>
      </c>
      <c r="AP153" s="123">
        <v>3</v>
      </c>
      <c r="AQ153" s="144" t="s">
        <v>945</v>
      </c>
      <c r="AR153" s="123">
        <v>0</v>
      </c>
      <c r="AS153" s="123">
        <v>0</v>
      </c>
      <c r="AT153" s="123">
        <v>1</v>
      </c>
      <c r="AU153" s="123">
        <v>1</v>
      </c>
      <c r="AV153" s="123">
        <v>1</v>
      </c>
      <c r="AW153" s="123">
        <v>0</v>
      </c>
      <c r="AX153" s="123">
        <v>3</v>
      </c>
      <c r="AY153" s="144" t="s">
        <v>945</v>
      </c>
      <c r="AZ153" s="123">
        <v>1</v>
      </c>
      <c r="BA153" s="123">
        <v>1</v>
      </c>
      <c r="BB153" s="123">
        <v>0</v>
      </c>
      <c r="BC153" s="123">
        <v>1</v>
      </c>
      <c r="BD153" s="123">
        <v>18</v>
      </c>
      <c r="BE153" s="123">
        <v>23</v>
      </c>
      <c r="BF153" s="123">
        <v>0</v>
      </c>
      <c r="BG153" s="123">
        <v>0</v>
      </c>
      <c r="BH153" s="123">
        <v>6</v>
      </c>
      <c r="BI153" s="123">
        <v>0</v>
      </c>
      <c r="BJ153" s="123">
        <v>0</v>
      </c>
      <c r="BK153" s="123">
        <v>5</v>
      </c>
      <c r="BL153" s="123">
        <v>22</v>
      </c>
      <c r="BM153" s="123">
        <v>0</v>
      </c>
      <c r="BN153" s="123">
        <v>0</v>
      </c>
      <c r="BO153" s="123">
        <v>1</v>
      </c>
      <c r="BP153" s="123">
        <v>8</v>
      </c>
      <c r="BQ153" s="123">
        <v>0</v>
      </c>
      <c r="BR153" s="123">
        <v>2</v>
      </c>
      <c r="BS153" s="123">
        <v>0</v>
      </c>
      <c r="BT153" s="123">
        <v>3</v>
      </c>
      <c r="BU153" s="123">
        <v>0</v>
      </c>
      <c r="BV153" s="123">
        <v>0</v>
      </c>
      <c r="BW153" s="123">
        <v>0</v>
      </c>
      <c r="BX153" s="123">
        <v>0</v>
      </c>
      <c r="BY153" s="123">
        <v>0</v>
      </c>
      <c r="BZ153" s="123">
        <v>0</v>
      </c>
      <c r="CA153" s="123">
        <v>0</v>
      </c>
      <c r="CB153" s="123">
        <v>0</v>
      </c>
      <c r="CC153" s="123">
        <v>0</v>
      </c>
      <c r="CD153" s="123">
        <v>0</v>
      </c>
      <c r="CE153" s="123">
        <v>0</v>
      </c>
      <c r="CF153" s="123">
        <v>1</v>
      </c>
      <c r="CG153" s="123">
        <v>0</v>
      </c>
      <c r="CH153" s="123">
        <v>0</v>
      </c>
      <c r="CI153" s="123">
        <v>6</v>
      </c>
      <c r="CJ153" s="123">
        <v>1</v>
      </c>
      <c r="CK153" s="123">
        <v>0</v>
      </c>
      <c r="CL153" s="123">
        <v>0</v>
      </c>
      <c r="CM153" s="123">
        <v>0</v>
      </c>
      <c r="CN153" s="123">
        <v>0</v>
      </c>
      <c r="CO153" s="123">
        <v>0</v>
      </c>
      <c r="CP153" s="123">
        <v>0</v>
      </c>
      <c r="CQ153" s="123">
        <v>0</v>
      </c>
      <c r="CR153" s="123">
        <v>0</v>
      </c>
      <c r="CS153" s="123">
        <v>0</v>
      </c>
      <c r="CT153" s="123">
        <v>0</v>
      </c>
      <c r="CU153" s="123">
        <v>0</v>
      </c>
      <c r="CV153" s="123">
        <v>0</v>
      </c>
      <c r="CW153" s="123">
        <v>0</v>
      </c>
      <c r="CX153" s="123">
        <v>0</v>
      </c>
      <c r="CY153" s="123">
        <v>0</v>
      </c>
      <c r="CZ153" s="123">
        <v>0</v>
      </c>
      <c r="DA153" s="123">
        <v>0</v>
      </c>
      <c r="DB153" s="123">
        <v>0</v>
      </c>
      <c r="DC153" s="123">
        <v>0</v>
      </c>
      <c r="DD153" s="123">
        <v>0</v>
      </c>
      <c r="DE153" s="123">
        <v>0</v>
      </c>
      <c r="DF153" s="123">
        <v>0</v>
      </c>
      <c r="DG153" s="123">
        <v>0</v>
      </c>
      <c r="DH153" s="123">
        <v>0</v>
      </c>
      <c r="DI153" s="123">
        <v>0</v>
      </c>
      <c r="DJ153" s="123">
        <v>0</v>
      </c>
      <c r="DK153" s="123">
        <v>0</v>
      </c>
      <c r="DL153" s="123">
        <v>0</v>
      </c>
      <c r="DM153" s="123">
        <v>0</v>
      </c>
      <c r="DN153" s="123">
        <v>0</v>
      </c>
      <c r="DO153" s="123">
        <v>0</v>
      </c>
      <c r="DP153" s="123">
        <v>0</v>
      </c>
      <c r="DQ153" s="123">
        <v>94</v>
      </c>
      <c r="DR153" s="123">
        <v>3</v>
      </c>
      <c r="DS153" s="123">
        <v>240</v>
      </c>
      <c r="DT153" s="123">
        <v>0</v>
      </c>
      <c r="DU153" s="123">
        <v>0</v>
      </c>
      <c r="DV153" s="123">
        <v>0</v>
      </c>
      <c r="DW153" s="123">
        <v>0</v>
      </c>
      <c r="DX153" s="123">
        <v>50</v>
      </c>
      <c r="DY153" s="123">
        <v>1</v>
      </c>
      <c r="DZ153" s="142" t="s">
        <v>2505</v>
      </c>
      <c r="EA153" s="123">
        <v>2</v>
      </c>
      <c r="EB153" s="142" t="s">
        <v>2506</v>
      </c>
      <c r="EC153" s="142" t="s">
        <v>2507</v>
      </c>
      <c r="ED153" s="123">
        <v>1</v>
      </c>
      <c r="EE153" s="123">
        <v>1</v>
      </c>
      <c r="EF153" s="123">
        <v>1</v>
      </c>
      <c r="EG153" s="142" t="s">
        <v>973</v>
      </c>
      <c r="EH153" s="142" t="s">
        <v>973</v>
      </c>
      <c r="EI153" s="44">
        <v>26346</v>
      </c>
      <c r="EJ153" s="44">
        <v>417.26</v>
      </c>
      <c r="EK153" s="44">
        <v>33</v>
      </c>
    </row>
    <row r="154" spans="1:141" s="145" customFormat="1" ht="24" x14ac:dyDescent="0.2">
      <c r="A154" s="142" t="s">
        <v>309</v>
      </c>
      <c r="B154" s="142" t="s">
        <v>307</v>
      </c>
      <c r="C154" s="123">
        <v>1</v>
      </c>
      <c r="D154" s="142" t="s">
        <v>308</v>
      </c>
      <c r="E154" s="142" t="s">
        <v>2508</v>
      </c>
      <c r="F154" s="142">
        <v>1</v>
      </c>
      <c r="G154" s="142">
        <v>53021</v>
      </c>
      <c r="H154" s="142" t="s">
        <v>307</v>
      </c>
      <c r="I154" s="142" t="s">
        <v>2509</v>
      </c>
      <c r="J154" s="142" t="s">
        <v>2510</v>
      </c>
      <c r="K154" s="142" t="s">
        <v>986</v>
      </c>
      <c r="L154" s="142"/>
      <c r="M154" s="142" t="s">
        <v>2511</v>
      </c>
      <c r="N154" s="142" t="s">
        <v>2512</v>
      </c>
      <c r="O154" s="142"/>
      <c r="P154" s="142">
        <v>736519030</v>
      </c>
      <c r="Q154" s="142" t="s">
        <v>2513</v>
      </c>
      <c r="R154" s="142"/>
      <c r="S154" s="142" t="s">
        <v>1464</v>
      </c>
      <c r="T154" s="142" t="s">
        <v>1623</v>
      </c>
      <c r="U154" s="142"/>
      <c r="V154" s="142">
        <v>466859153</v>
      </c>
      <c r="W154" s="142" t="s">
        <v>2514</v>
      </c>
      <c r="X154" s="123">
        <v>5</v>
      </c>
      <c r="Y154" s="123">
        <v>0</v>
      </c>
      <c r="Z154" s="123">
        <v>5</v>
      </c>
      <c r="AA154" s="143">
        <v>5</v>
      </c>
      <c r="AB154" s="143">
        <v>0</v>
      </c>
      <c r="AC154" s="143">
        <v>5</v>
      </c>
      <c r="AD154" s="144" t="s">
        <v>945</v>
      </c>
      <c r="AE154" s="123">
        <v>4</v>
      </c>
      <c r="AF154" s="144" t="s">
        <v>945</v>
      </c>
      <c r="AG154" s="123">
        <v>0</v>
      </c>
      <c r="AH154" s="123">
        <v>4</v>
      </c>
      <c r="AI154" s="123">
        <v>0</v>
      </c>
      <c r="AJ154" s="123">
        <v>1</v>
      </c>
      <c r="AK154" s="123">
        <v>5</v>
      </c>
      <c r="AL154" s="144" t="s">
        <v>945</v>
      </c>
      <c r="AM154" s="123">
        <v>3</v>
      </c>
      <c r="AN154" s="123">
        <v>0</v>
      </c>
      <c r="AO154" s="123">
        <v>2</v>
      </c>
      <c r="AP154" s="123">
        <v>5</v>
      </c>
      <c r="AQ154" s="144" t="s">
        <v>945</v>
      </c>
      <c r="AR154" s="123">
        <v>0</v>
      </c>
      <c r="AS154" s="123">
        <v>1</v>
      </c>
      <c r="AT154" s="123">
        <v>0</v>
      </c>
      <c r="AU154" s="123">
        <v>3</v>
      </c>
      <c r="AV154" s="123">
        <v>1</v>
      </c>
      <c r="AW154" s="123">
        <v>0</v>
      </c>
      <c r="AX154" s="123">
        <v>5</v>
      </c>
      <c r="AY154" s="144" t="s">
        <v>945</v>
      </c>
      <c r="AZ154" s="123">
        <v>0</v>
      </c>
      <c r="BA154" s="123">
        <v>1</v>
      </c>
      <c r="BB154" s="123">
        <v>1</v>
      </c>
      <c r="BC154" s="123">
        <v>1</v>
      </c>
      <c r="BD154" s="123">
        <v>72</v>
      </c>
      <c r="BE154" s="123">
        <v>302</v>
      </c>
      <c r="BF154" s="123">
        <v>0</v>
      </c>
      <c r="BG154" s="123">
        <v>0</v>
      </c>
      <c r="BH154" s="123">
        <v>33</v>
      </c>
      <c r="BI154" s="123">
        <v>0</v>
      </c>
      <c r="BJ154" s="123">
        <v>8</v>
      </c>
      <c r="BK154" s="123">
        <v>0</v>
      </c>
      <c r="BL154" s="123">
        <v>107</v>
      </c>
      <c r="BM154" s="123">
        <v>0</v>
      </c>
      <c r="BN154" s="123">
        <v>5</v>
      </c>
      <c r="BO154" s="123">
        <v>3</v>
      </c>
      <c r="BP154" s="123">
        <v>302</v>
      </c>
      <c r="BQ154" s="123">
        <v>0</v>
      </c>
      <c r="BR154" s="123">
        <v>0</v>
      </c>
      <c r="BS154" s="123">
        <v>0</v>
      </c>
      <c r="BT154" s="123">
        <v>5</v>
      </c>
      <c r="BU154" s="123">
        <v>0</v>
      </c>
      <c r="BV154" s="123">
        <v>0</v>
      </c>
      <c r="BW154" s="123">
        <v>0</v>
      </c>
      <c r="BX154" s="123">
        <v>0</v>
      </c>
      <c r="BY154" s="123">
        <v>0</v>
      </c>
      <c r="BZ154" s="123">
        <v>0</v>
      </c>
      <c r="CA154" s="123">
        <v>0</v>
      </c>
      <c r="CB154" s="123">
        <v>0</v>
      </c>
      <c r="CC154" s="123">
        <v>0</v>
      </c>
      <c r="CD154" s="123">
        <v>1</v>
      </c>
      <c r="CE154" s="123">
        <v>0</v>
      </c>
      <c r="CF154" s="123">
        <v>3</v>
      </c>
      <c r="CG154" s="123">
        <v>0</v>
      </c>
      <c r="CH154" s="123">
        <v>0</v>
      </c>
      <c r="CI154" s="123">
        <v>10</v>
      </c>
      <c r="CJ154" s="123">
        <v>0</v>
      </c>
      <c r="CK154" s="123">
        <v>2</v>
      </c>
      <c r="CL154" s="123">
        <v>0</v>
      </c>
      <c r="CM154" s="123">
        <v>0</v>
      </c>
      <c r="CN154" s="123">
        <v>0</v>
      </c>
      <c r="CO154" s="123">
        <v>0</v>
      </c>
      <c r="CP154" s="123">
        <v>0</v>
      </c>
      <c r="CQ154" s="123">
        <v>0</v>
      </c>
      <c r="CR154" s="123">
        <v>0</v>
      </c>
      <c r="CS154" s="123">
        <v>0</v>
      </c>
      <c r="CT154" s="123">
        <v>0</v>
      </c>
      <c r="CU154" s="123">
        <v>0</v>
      </c>
      <c r="CV154" s="123">
        <v>0</v>
      </c>
      <c r="CW154" s="123">
        <v>0</v>
      </c>
      <c r="CX154" s="123">
        <v>0</v>
      </c>
      <c r="CY154" s="123">
        <v>0</v>
      </c>
      <c r="CZ154" s="123">
        <v>0</v>
      </c>
      <c r="DA154" s="123">
        <v>0</v>
      </c>
      <c r="DB154" s="123">
        <v>0</v>
      </c>
      <c r="DC154" s="123">
        <v>0</v>
      </c>
      <c r="DD154" s="123">
        <v>0</v>
      </c>
      <c r="DE154" s="123">
        <v>0</v>
      </c>
      <c r="DF154" s="123">
        <v>0</v>
      </c>
      <c r="DG154" s="123">
        <v>1</v>
      </c>
      <c r="DH154" s="123">
        <v>1</v>
      </c>
      <c r="DI154" s="123">
        <v>0</v>
      </c>
      <c r="DJ154" s="123">
        <v>0</v>
      </c>
      <c r="DK154" s="123">
        <v>0</v>
      </c>
      <c r="DL154" s="123">
        <v>0</v>
      </c>
      <c r="DM154" s="123">
        <v>0</v>
      </c>
      <c r="DN154" s="123">
        <v>3</v>
      </c>
      <c r="DO154" s="123">
        <v>0</v>
      </c>
      <c r="DP154" s="123">
        <v>0</v>
      </c>
      <c r="DQ154" s="123">
        <v>69</v>
      </c>
      <c r="DR154" s="123">
        <v>18</v>
      </c>
      <c r="DS154" s="123">
        <v>1531</v>
      </c>
      <c r="DT154" s="123"/>
      <c r="DU154" s="123"/>
      <c r="DV154" s="123">
        <v>0</v>
      </c>
      <c r="DW154" s="123">
        <v>0</v>
      </c>
      <c r="DX154" s="123">
        <v>85</v>
      </c>
      <c r="DY154" s="123">
        <v>1</v>
      </c>
      <c r="DZ154" s="142" t="s">
        <v>2515</v>
      </c>
      <c r="EA154" s="123">
        <v>2</v>
      </c>
      <c r="EB154" s="142" t="s">
        <v>2516</v>
      </c>
      <c r="EC154" s="142"/>
      <c r="ED154" s="123">
        <v>1</v>
      </c>
      <c r="EE154" s="123">
        <v>1</v>
      </c>
      <c r="EF154" s="123">
        <v>1</v>
      </c>
      <c r="EG154" s="142"/>
      <c r="EH154" s="142"/>
      <c r="EI154" s="44">
        <v>127477</v>
      </c>
      <c r="EJ154" s="44">
        <v>409.29</v>
      </c>
      <c r="EK154" s="44">
        <v>56</v>
      </c>
    </row>
    <row r="155" spans="1:141" s="145" customFormat="1" ht="60" x14ac:dyDescent="0.2">
      <c r="A155" s="142" t="s">
        <v>309</v>
      </c>
      <c r="B155" s="142" t="s">
        <v>327</v>
      </c>
      <c r="C155" s="123">
        <v>1</v>
      </c>
      <c r="D155" s="142" t="s">
        <v>326</v>
      </c>
      <c r="E155" s="142" t="s">
        <v>1502</v>
      </c>
      <c r="F155" s="142">
        <v>160</v>
      </c>
      <c r="G155" s="142">
        <v>57201</v>
      </c>
      <c r="H155" s="142" t="s">
        <v>327</v>
      </c>
      <c r="I155" s="142" t="s">
        <v>2517</v>
      </c>
      <c r="J155" s="142" t="s">
        <v>2518</v>
      </c>
      <c r="K155" s="142" t="s">
        <v>2519</v>
      </c>
      <c r="L155" s="142" t="s">
        <v>941</v>
      </c>
      <c r="M155" s="142" t="s">
        <v>1085</v>
      </c>
      <c r="N155" s="142" t="s">
        <v>2520</v>
      </c>
      <c r="O155" s="142"/>
      <c r="P155" s="142">
        <v>461723850</v>
      </c>
      <c r="Q155" s="142" t="s">
        <v>2521</v>
      </c>
      <c r="R155" s="142" t="s">
        <v>941</v>
      </c>
      <c r="S155" s="142" t="s">
        <v>1495</v>
      </c>
      <c r="T155" s="142" t="s">
        <v>2522</v>
      </c>
      <c r="U155" s="142"/>
      <c r="V155" s="142">
        <v>461723853</v>
      </c>
      <c r="W155" s="142" t="s">
        <v>2523</v>
      </c>
      <c r="X155" s="123">
        <v>2</v>
      </c>
      <c r="Y155" s="123">
        <v>1</v>
      </c>
      <c r="Z155" s="123">
        <v>3</v>
      </c>
      <c r="AA155" s="143">
        <v>2</v>
      </c>
      <c r="AB155" s="143">
        <v>1</v>
      </c>
      <c r="AC155" s="143">
        <v>3</v>
      </c>
      <c r="AD155" s="144" t="s">
        <v>945</v>
      </c>
      <c r="AE155" s="123">
        <v>2</v>
      </c>
      <c r="AF155" s="144" t="s">
        <v>945</v>
      </c>
      <c r="AG155" s="123">
        <v>0</v>
      </c>
      <c r="AH155" s="123">
        <v>1</v>
      </c>
      <c r="AI155" s="123">
        <v>0</v>
      </c>
      <c r="AJ155" s="123">
        <v>1</v>
      </c>
      <c r="AK155" s="123">
        <v>2</v>
      </c>
      <c r="AL155" s="144" t="s">
        <v>945</v>
      </c>
      <c r="AM155" s="123">
        <v>1</v>
      </c>
      <c r="AN155" s="123">
        <v>0</v>
      </c>
      <c r="AO155" s="123">
        <v>1</v>
      </c>
      <c r="AP155" s="123">
        <v>2</v>
      </c>
      <c r="AQ155" s="144" t="s">
        <v>945</v>
      </c>
      <c r="AR155" s="123">
        <v>0</v>
      </c>
      <c r="AS155" s="123">
        <v>0</v>
      </c>
      <c r="AT155" s="123">
        <v>2</v>
      </c>
      <c r="AU155" s="123">
        <v>0</v>
      </c>
      <c r="AV155" s="123">
        <v>0</v>
      </c>
      <c r="AW155" s="123">
        <v>0</v>
      </c>
      <c r="AX155" s="123">
        <v>2</v>
      </c>
      <c r="AY155" s="144" t="s">
        <v>945</v>
      </c>
      <c r="AZ155" s="123">
        <v>1</v>
      </c>
      <c r="BA155" s="123">
        <v>1</v>
      </c>
      <c r="BB155" s="123">
        <v>0</v>
      </c>
      <c r="BC155" s="123">
        <v>1</v>
      </c>
      <c r="BD155" s="123">
        <v>1</v>
      </c>
      <c r="BE155" s="123">
        <v>29</v>
      </c>
      <c r="BF155" s="123">
        <v>0</v>
      </c>
      <c r="BG155" s="123">
        <v>0</v>
      </c>
      <c r="BH155" s="123">
        <v>4</v>
      </c>
      <c r="BI155" s="123">
        <v>0</v>
      </c>
      <c r="BJ155" s="123">
        <v>0</v>
      </c>
      <c r="BK155" s="123">
        <v>0</v>
      </c>
      <c r="BL155" s="123">
        <v>31</v>
      </c>
      <c r="BM155" s="123">
        <v>1</v>
      </c>
      <c r="BN155" s="123">
        <v>0</v>
      </c>
      <c r="BO155" s="123">
        <v>1</v>
      </c>
      <c r="BP155" s="123">
        <v>29</v>
      </c>
      <c r="BQ155" s="123">
        <v>0</v>
      </c>
      <c r="BR155" s="123">
        <v>1</v>
      </c>
      <c r="BS155" s="123">
        <v>1</v>
      </c>
      <c r="BT155" s="123">
        <v>1</v>
      </c>
      <c r="BU155" s="123">
        <v>0</v>
      </c>
      <c r="BV155" s="123">
        <v>0</v>
      </c>
      <c r="BW155" s="123">
        <v>0</v>
      </c>
      <c r="BX155" s="123">
        <v>0</v>
      </c>
      <c r="BY155" s="123">
        <v>0</v>
      </c>
      <c r="BZ155" s="123">
        <v>0</v>
      </c>
      <c r="CA155" s="123">
        <v>0</v>
      </c>
      <c r="CB155" s="123">
        <v>0</v>
      </c>
      <c r="CC155" s="123">
        <v>2</v>
      </c>
      <c r="CD155" s="123">
        <v>3</v>
      </c>
      <c r="CE155" s="123">
        <v>0</v>
      </c>
      <c r="CF155" s="123">
        <v>1</v>
      </c>
      <c r="CG155" s="123">
        <v>0</v>
      </c>
      <c r="CH155" s="123">
        <v>0</v>
      </c>
      <c r="CI155" s="123">
        <v>10</v>
      </c>
      <c r="CJ155" s="123">
        <v>0</v>
      </c>
      <c r="CK155" s="123">
        <v>4</v>
      </c>
      <c r="CL155" s="123">
        <v>0</v>
      </c>
      <c r="CM155" s="123">
        <v>0</v>
      </c>
      <c r="CN155" s="123">
        <v>0</v>
      </c>
      <c r="CO155" s="123">
        <v>0</v>
      </c>
      <c r="CP155" s="123">
        <v>0</v>
      </c>
      <c r="CQ155" s="123">
        <v>0</v>
      </c>
      <c r="CR155" s="123">
        <v>0</v>
      </c>
      <c r="CS155" s="123">
        <v>0</v>
      </c>
      <c r="CT155" s="123">
        <v>0</v>
      </c>
      <c r="CU155" s="123">
        <v>0</v>
      </c>
      <c r="CV155" s="123">
        <v>0</v>
      </c>
      <c r="CW155" s="123">
        <v>0</v>
      </c>
      <c r="CX155" s="123">
        <v>0</v>
      </c>
      <c r="CY155" s="123">
        <v>0</v>
      </c>
      <c r="CZ155" s="123">
        <v>0</v>
      </c>
      <c r="DA155" s="123">
        <v>0</v>
      </c>
      <c r="DB155" s="123">
        <v>0</v>
      </c>
      <c r="DC155" s="123">
        <v>0</v>
      </c>
      <c r="DD155" s="123">
        <v>0</v>
      </c>
      <c r="DE155" s="123">
        <v>0</v>
      </c>
      <c r="DF155" s="123">
        <v>0</v>
      </c>
      <c r="DG155" s="123">
        <v>0</v>
      </c>
      <c r="DH155" s="123">
        <v>2</v>
      </c>
      <c r="DI155" s="123">
        <v>0</v>
      </c>
      <c r="DJ155" s="123">
        <v>0</v>
      </c>
      <c r="DK155" s="123">
        <v>0</v>
      </c>
      <c r="DL155" s="123">
        <v>0</v>
      </c>
      <c r="DM155" s="123">
        <v>0</v>
      </c>
      <c r="DN155" s="123">
        <v>0</v>
      </c>
      <c r="DO155" s="123">
        <v>0</v>
      </c>
      <c r="DP155" s="123">
        <v>0</v>
      </c>
      <c r="DQ155" s="123">
        <v>105</v>
      </c>
      <c r="DR155" s="123">
        <v>5</v>
      </c>
      <c r="DS155" s="123">
        <v>268</v>
      </c>
      <c r="DT155" s="123">
        <v>1</v>
      </c>
      <c r="DU155" s="123"/>
      <c r="DV155" s="123">
        <v>0</v>
      </c>
      <c r="DW155" s="123">
        <v>0</v>
      </c>
      <c r="DX155" s="123">
        <v>35</v>
      </c>
      <c r="DY155" s="123">
        <v>1</v>
      </c>
      <c r="DZ155" s="142" t="s">
        <v>2524</v>
      </c>
      <c r="EA155" s="123">
        <v>2</v>
      </c>
      <c r="EB155" s="142" t="s">
        <v>2525</v>
      </c>
      <c r="EC155" s="142" t="s">
        <v>1281</v>
      </c>
      <c r="ED155" s="123">
        <v>1</v>
      </c>
      <c r="EE155" s="123">
        <v>1</v>
      </c>
      <c r="EF155" s="123">
        <v>1</v>
      </c>
      <c r="EG155" s="142" t="s">
        <v>2526</v>
      </c>
      <c r="EH155" s="142" t="s">
        <v>2527</v>
      </c>
      <c r="EI155" s="44">
        <v>19587</v>
      </c>
      <c r="EJ155" s="44">
        <v>272.67</v>
      </c>
      <c r="EK155" s="44">
        <v>20</v>
      </c>
    </row>
    <row r="156" spans="1:141" s="145" customFormat="1" ht="24" x14ac:dyDescent="0.2">
      <c r="A156" s="142" t="s">
        <v>309</v>
      </c>
      <c r="B156" s="142" t="s">
        <v>329</v>
      </c>
      <c r="C156" s="123">
        <v>1</v>
      </c>
      <c r="D156" s="142" t="s">
        <v>328</v>
      </c>
      <c r="E156" s="142" t="s">
        <v>2340</v>
      </c>
      <c r="F156" s="142">
        <v>1665</v>
      </c>
      <c r="G156" s="142">
        <v>53533</v>
      </c>
      <c r="H156" s="142" t="s">
        <v>329</v>
      </c>
      <c r="I156" s="142" t="s">
        <v>2528</v>
      </c>
      <c r="J156" s="142" t="s">
        <v>2529</v>
      </c>
      <c r="K156" s="142" t="s">
        <v>2530</v>
      </c>
      <c r="L156" s="142"/>
      <c r="M156" s="142" t="s">
        <v>2531</v>
      </c>
      <c r="N156" s="142" t="s">
        <v>2532</v>
      </c>
      <c r="O156" s="142"/>
      <c r="P156" s="142">
        <v>466094141</v>
      </c>
      <c r="Q156" s="142" t="s">
        <v>2533</v>
      </c>
      <c r="R156" s="142"/>
      <c r="S156" s="142" t="s">
        <v>2531</v>
      </c>
      <c r="T156" s="142" t="s">
        <v>2532</v>
      </c>
      <c r="U156" s="142"/>
      <c r="V156" s="142">
        <v>466094141</v>
      </c>
      <c r="W156" s="142" t="s">
        <v>2533</v>
      </c>
      <c r="X156" s="123">
        <v>2</v>
      </c>
      <c r="Y156" s="123">
        <v>0</v>
      </c>
      <c r="Z156" s="123">
        <v>2</v>
      </c>
      <c r="AA156" s="143">
        <v>2</v>
      </c>
      <c r="AB156" s="143">
        <v>0</v>
      </c>
      <c r="AC156" s="143">
        <v>2</v>
      </c>
      <c r="AD156" s="144" t="s">
        <v>945</v>
      </c>
      <c r="AE156" s="123">
        <v>2</v>
      </c>
      <c r="AF156" s="144" t="s">
        <v>945</v>
      </c>
      <c r="AG156" s="123">
        <v>0</v>
      </c>
      <c r="AH156" s="123">
        <v>0</v>
      </c>
      <c r="AI156" s="123">
        <v>0</v>
      </c>
      <c r="AJ156" s="123">
        <v>2</v>
      </c>
      <c r="AK156" s="123">
        <v>2</v>
      </c>
      <c r="AL156" s="144" t="s">
        <v>945</v>
      </c>
      <c r="AM156" s="123">
        <v>1</v>
      </c>
      <c r="AN156" s="123">
        <v>0</v>
      </c>
      <c r="AO156" s="123">
        <v>1</v>
      </c>
      <c r="AP156" s="123">
        <v>2</v>
      </c>
      <c r="AQ156" s="144" t="s">
        <v>945</v>
      </c>
      <c r="AR156" s="123">
        <v>0</v>
      </c>
      <c r="AS156" s="123">
        <v>0</v>
      </c>
      <c r="AT156" s="123">
        <v>0</v>
      </c>
      <c r="AU156" s="123">
        <v>2</v>
      </c>
      <c r="AV156" s="123">
        <v>0</v>
      </c>
      <c r="AW156" s="123">
        <v>0</v>
      </c>
      <c r="AX156" s="123">
        <v>2</v>
      </c>
      <c r="AY156" s="144" t="s">
        <v>945</v>
      </c>
      <c r="AZ156" s="123">
        <v>1</v>
      </c>
      <c r="BA156" s="123">
        <v>1</v>
      </c>
      <c r="BB156" s="123">
        <v>1</v>
      </c>
      <c r="BC156" s="123">
        <v>1</v>
      </c>
      <c r="BD156" s="123">
        <v>0</v>
      </c>
      <c r="BE156" s="123">
        <v>39</v>
      </c>
      <c r="BF156" s="123">
        <v>0</v>
      </c>
      <c r="BG156" s="123">
        <v>0</v>
      </c>
      <c r="BH156" s="123">
        <v>0</v>
      </c>
      <c r="BI156" s="123">
        <v>0</v>
      </c>
      <c r="BJ156" s="123">
        <v>0</v>
      </c>
      <c r="BK156" s="123">
        <v>0</v>
      </c>
      <c r="BL156" s="123">
        <v>30</v>
      </c>
      <c r="BM156" s="123">
        <v>1</v>
      </c>
      <c r="BN156" s="123">
        <v>0</v>
      </c>
      <c r="BO156" s="123">
        <v>0</v>
      </c>
      <c r="BP156" s="123">
        <v>2</v>
      </c>
      <c r="BQ156" s="123">
        <v>0</v>
      </c>
      <c r="BR156" s="123">
        <v>0</v>
      </c>
      <c r="BS156" s="123">
        <v>0</v>
      </c>
      <c r="BT156" s="123">
        <v>3</v>
      </c>
      <c r="BU156" s="123">
        <v>0</v>
      </c>
      <c r="BV156" s="123">
        <v>0</v>
      </c>
      <c r="BW156" s="123">
        <v>0</v>
      </c>
      <c r="BX156" s="123">
        <v>0</v>
      </c>
      <c r="BY156" s="123">
        <v>0</v>
      </c>
      <c r="BZ156" s="123">
        <v>0</v>
      </c>
      <c r="CA156" s="123">
        <v>0</v>
      </c>
      <c r="CB156" s="123">
        <v>0</v>
      </c>
      <c r="CC156" s="123">
        <v>1</v>
      </c>
      <c r="CD156" s="123">
        <v>1</v>
      </c>
      <c r="CE156" s="123">
        <v>0</v>
      </c>
      <c r="CF156" s="123">
        <v>0</v>
      </c>
      <c r="CG156" s="123">
        <v>0</v>
      </c>
      <c r="CH156" s="123">
        <v>0</v>
      </c>
      <c r="CI156" s="123">
        <v>1</v>
      </c>
      <c r="CJ156" s="123">
        <v>0</v>
      </c>
      <c r="CK156" s="123">
        <v>0</v>
      </c>
      <c r="CL156" s="123">
        <v>0</v>
      </c>
      <c r="CM156" s="123">
        <v>0</v>
      </c>
      <c r="CN156" s="123">
        <v>0</v>
      </c>
      <c r="CO156" s="123">
        <v>0</v>
      </c>
      <c r="CP156" s="123">
        <v>0</v>
      </c>
      <c r="CQ156" s="123">
        <v>0</v>
      </c>
      <c r="CR156" s="123">
        <v>0</v>
      </c>
      <c r="CS156" s="123">
        <v>0</v>
      </c>
      <c r="CT156" s="123">
        <v>0</v>
      </c>
      <c r="CU156" s="123">
        <v>0</v>
      </c>
      <c r="CV156" s="123">
        <v>0</v>
      </c>
      <c r="CW156" s="123">
        <v>0</v>
      </c>
      <c r="CX156" s="123">
        <v>0</v>
      </c>
      <c r="CY156" s="123">
        <v>0</v>
      </c>
      <c r="CZ156" s="123">
        <v>2</v>
      </c>
      <c r="DA156" s="123">
        <v>0</v>
      </c>
      <c r="DB156" s="123">
        <v>0</v>
      </c>
      <c r="DC156" s="123">
        <v>0</v>
      </c>
      <c r="DD156" s="123">
        <v>0</v>
      </c>
      <c r="DE156" s="123">
        <v>0</v>
      </c>
      <c r="DF156" s="123">
        <v>0</v>
      </c>
      <c r="DG156" s="123">
        <v>0</v>
      </c>
      <c r="DH156" s="123">
        <v>0</v>
      </c>
      <c r="DI156" s="123">
        <v>0</v>
      </c>
      <c r="DJ156" s="123">
        <v>0</v>
      </c>
      <c r="DK156" s="123">
        <v>0</v>
      </c>
      <c r="DL156" s="123">
        <v>1</v>
      </c>
      <c r="DM156" s="123">
        <v>2</v>
      </c>
      <c r="DN156" s="123">
        <v>0</v>
      </c>
      <c r="DO156" s="123">
        <v>0</v>
      </c>
      <c r="DP156" s="123">
        <v>0</v>
      </c>
      <c r="DQ156" s="123">
        <v>69</v>
      </c>
      <c r="DR156" s="123">
        <v>7</v>
      </c>
      <c r="DS156" s="123">
        <v>89</v>
      </c>
      <c r="DT156" s="123">
        <v>1</v>
      </c>
      <c r="DU156" s="123">
        <v>0</v>
      </c>
      <c r="DV156" s="123">
        <v>0</v>
      </c>
      <c r="DW156" s="123">
        <v>0</v>
      </c>
      <c r="DX156" s="123">
        <v>40</v>
      </c>
      <c r="DY156" s="123">
        <v>1</v>
      </c>
      <c r="DZ156" s="142" t="s">
        <v>2534</v>
      </c>
      <c r="EA156" s="123">
        <v>2</v>
      </c>
      <c r="EB156" s="142"/>
      <c r="EC156" s="142"/>
      <c r="ED156" s="123">
        <v>1</v>
      </c>
      <c r="EE156" s="123">
        <v>1</v>
      </c>
      <c r="EF156" s="123">
        <v>1</v>
      </c>
      <c r="EG156" s="142"/>
      <c r="EH156" s="142"/>
      <c r="EI156" s="44">
        <v>24873</v>
      </c>
      <c r="EJ156" s="44">
        <v>257.27</v>
      </c>
      <c r="EK156" s="44">
        <v>42</v>
      </c>
    </row>
    <row r="157" spans="1:141" s="145" customFormat="1" x14ac:dyDescent="0.2">
      <c r="A157" s="142" t="s">
        <v>309</v>
      </c>
      <c r="B157" s="142" t="s">
        <v>331</v>
      </c>
      <c r="C157" s="123">
        <v>1</v>
      </c>
      <c r="D157" s="142" t="s">
        <v>330</v>
      </c>
      <c r="E157" s="142" t="s">
        <v>2535</v>
      </c>
      <c r="F157" s="142" t="s">
        <v>2536</v>
      </c>
      <c r="G157" s="142">
        <v>56802</v>
      </c>
      <c r="H157" s="142" t="s">
        <v>331</v>
      </c>
      <c r="I157" s="142" t="s">
        <v>2537</v>
      </c>
      <c r="J157" s="142" t="s">
        <v>2538</v>
      </c>
      <c r="K157" s="142" t="s">
        <v>1411</v>
      </c>
      <c r="L157" s="142" t="s">
        <v>941</v>
      </c>
      <c r="M157" s="142" t="s">
        <v>1163</v>
      </c>
      <c r="N157" s="142" t="s">
        <v>2539</v>
      </c>
      <c r="O157" s="142"/>
      <c r="P157" s="142">
        <v>461550250</v>
      </c>
      <c r="Q157" s="142" t="s">
        <v>2540</v>
      </c>
      <c r="R157" s="142" t="s">
        <v>941</v>
      </c>
      <c r="S157" s="142" t="s">
        <v>2541</v>
      </c>
      <c r="T157" s="142" t="s">
        <v>2542</v>
      </c>
      <c r="U157" s="142"/>
      <c r="V157" s="142">
        <v>461550255</v>
      </c>
      <c r="W157" s="142" t="s">
        <v>2543</v>
      </c>
      <c r="X157" s="123">
        <v>2</v>
      </c>
      <c r="Y157" s="123">
        <v>0</v>
      </c>
      <c r="Z157" s="123">
        <v>2</v>
      </c>
      <c r="AA157" s="143">
        <v>2</v>
      </c>
      <c r="AB157" s="143">
        <v>0</v>
      </c>
      <c r="AC157" s="143">
        <v>2</v>
      </c>
      <c r="AD157" s="144" t="s">
        <v>945</v>
      </c>
      <c r="AE157" s="123">
        <v>0</v>
      </c>
      <c r="AF157" s="144" t="s">
        <v>945</v>
      </c>
      <c r="AG157" s="123">
        <v>0</v>
      </c>
      <c r="AH157" s="123">
        <v>0</v>
      </c>
      <c r="AI157" s="123">
        <v>0</v>
      </c>
      <c r="AJ157" s="123">
        <v>2</v>
      </c>
      <c r="AK157" s="123">
        <v>2</v>
      </c>
      <c r="AL157" s="144" t="s">
        <v>945</v>
      </c>
      <c r="AM157" s="123">
        <v>1</v>
      </c>
      <c r="AN157" s="123">
        <v>0</v>
      </c>
      <c r="AO157" s="123">
        <v>1</v>
      </c>
      <c r="AP157" s="123">
        <v>2</v>
      </c>
      <c r="AQ157" s="144" t="s">
        <v>945</v>
      </c>
      <c r="AR157" s="123">
        <v>0</v>
      </c>
      <c r="AS157" s="123">
        <v>1</v>
      </c>
      <c r="AT157" s="123">
        <v>0</v>
      </c>
      <c r="AU157" s="123">
        <v>1</v>
      </c>
      <c r="AV157" s="123">
        <v>0</v>
      </c>
      <c r="AW157" s="123">
        <v>0</v>
      </c>
      <c r="AX157" s="123">
        <v>2</v>
      </c>
      <c r="AY157" s="144" t="s">
        <v>945</v>
      </c>
      <c r="AZ157" s="123">
        <v>1</v>
      </c>
      <c r="BA157" s="123">
        <v>1</v>
      </c>
      <c r="BB157" s="123">
        <v>0</v>
      </c>
      <c r="BC157" s="123">
        <v>1</v>
      </c>
      <c r="BD157" s="123">
        <v>3</v>
      </c>
      <c r="BE157" s="123">
        <v>30</v>
      </c>
      <c r="BF157" s="123">
        <v>3</v>
      </c>
      <c r="BG157" s="123">
        <v>0</v>
      </c>
      <c r="BH157" s="123">
        <v>4</v>
      </c>
      <c r="BI157" s="123">
        <v>0</v>
      </c>
      <c r="BJ157" s="123">
        <v>0</v>
      </c>
      <c r="BK157" s="123">
        <v>0</v>
      </c>
      <c r="BL157" s="123">
        <v>45</v>
      </c>
      <c r="BM157" s="123">
        <v>0</v>
      </c>
      <c r="BN157" s="123">
        <v>0</v>
      </c>
      <c r="BO157" s="123">
        <v>0</v>
      </c>
      <c r="BP157" s="123">
        <v>66</v>
      </c>
      <c r="BQ157" s="123">
        <v>0</v>
      </c>
      <c r="BR157" s="123">
        <v>0</v>
      </c>
      <c r="BS157" s="123">
        <v>0</v>
      </c>
      <c r="BT157" s="123">
        <v>0</v>
      </c>
      <c r="BU157" s="123">
        <v>0</v>
      </c>
      <c r="BV157" s="123">
        <v>0</v>
      </c>
      <c r="BW157" s="123">
        <v>0</v>
      </c>
      <c r="BX157" s="123">
        <v>0</v>
      </c>
      <c r="BY157" s="123">
        <v>0</v>
      </c>
      <c r="BZ157" s="123">
        <v>0</v>
      </c>
      <c r="CA157" s="123">
        <v>0</v>
      </c>
      <c r="CB157" s="123">
        <v>0</v>
      </c>
      <c r="CC157" s="123">
        <v>0</v>
      </c>
      <c r="CD157" s="123">
        <v>0</v>
      </c>
      <c r="CE157" s="123">
        <v>0</v>
      </c>
      <c r="CF157" s="123">
        <v>1</v>
      </c>
      <c r="CG157" s="123">
        <v>1</v>
      </c>
      <c r="CH157" s="123">
        <v>0</v>
      </c>
      <c r="CI157" s="123">
        <v>0</v>
      </c>
      <c r="CJ157" s="123">
        <v>0</v>
      </c>
      <c r="CK157" s="123">
        <v>0</v>
      </c>
      <c r="CL157" s="123">
        <v>0</v>
      </c>
      <c r="CM157" s="123">
        <v>0</v>
      </c>
      <c r="CN157" s="123">
        <v>0</v>
      </c>
      <c r="CO157" s="123">
        <v>0</v>
      </c>
      <c r="CP157" s="123">
        <v>0</v>
      </c>
      <c r="CQ157" s="123">
        <v>0</v>
      </c>
      <c r="CR157" s="123">
        <v>0</v>
      </c>
      <c r="CS157" s="123">
        <v>0</v>
      </c>
      <c r="CT157" s="123">
        <v>0</v>
      </c>
      <c r="CU157" s="123">
        <v>0</v>
      </c>
      <c r="CV157" s="123">
        <v>0</v>
      </c>
      <c r="CW157" s="123">
        <v>0</v>
      </c>
      <c r="CX157" s="123">
        <v>0</v>
      </c>
      <c r="CY157" s="123">
        <v>0</v>
      </c>
      <c r="CZ157" s="123">
        <v>0</v>
      </c>
      <c r="DA157" s="123">
        <v>0</v>
      </c>
      <c r="DB157" s="123">
        <v>0</v>
      </c>
      <c r="DC157" s="123">
        <v>0</v>
      </c>
      <c r="DD157" s="123">
        <v>0</v>
      </c>
      <c r="DE157" s="123">
        <v>0</v>
      </c>
      <c r="DF157" s="123">
        <v>0</v>
      </c>
      <c r="DG157" s="123">
        <v>0</v>
      </c>
      <c r="DH157" s="123">
        <v>0</v>
      </c>
      <c r="DI157" s="123">
        <v>0</v>
      </c>
      <c r="DJ157" s="123">
        <v>0</v>
      </c>
      <c r="DK157" s="123">
        <v>0</v>
      </c>
      <c r="DL157" s="123">
        <v>0</v>
      </c>
      <c r="DM157" s="123">
        <v>0</v>
      </c>
      <c r="DN157" s="123">
        <v>2</v>
      </c>
      <c r="DO157" s="123">
        <v>0</v>
      </c>
      <c r="DP157" s="123">
        <v>0</v>
      </c>
      <c r="DQ157" s="123">
        <v>91</v>
      </c>
      <c r="DR157" s="123">
        <v>0</v>
      </c>
      <c r="DS157" s="123">
        <v>393</v>
      </c>
      <c r="DT157" s="123">
        <v>0</v>
      </c>
      <c r="DU157" s="123">
        <v>0</v>
      </c>
      <c r="DV157" s="123">
        <v>0</v>
      </c>
      <c r="DW157" s="123">
        <v>0</v>
      </c>
      <c r="DX157" s="123">
        <v>35</v>
      </c>
      <c r="DY157" s="123">
        <v>1</v>
      </c>
      <c r="DZ157" s="142" t="s">
        <v>2544</v>
      </c>
      <c r="EA157" s="123">
        <v>2</v>
      </c>
      <c r="EB157" s="142" t="s">
        <v>2545</v>
      </c>
      <c r="EC157" s="142" t="s">
        <v>2546</v>
      </c>
      <c r="ED157" s="123">
        <v>1</v>
      </c>
      <c r="EE157" s="123">
        <v>1</v>
      </c>
      <c r="EF157" s="123">
        <v>1</v>
      </c>
      <c r="EG157" s="142"/>
      <c r="EH157" s="142"/>
      <c r="EI157" s="44">
        <v>31620</v>
      </c>
      <c r="EJ157" s="44">
        <v>351.6</v>
      </c>
      <c r="EK157" s="44">
        <v>28</v>
      </c>
    </row>
    <row r="158" spans="1:141" s="145" customFormat="1" ht="48" x14ac:dyDescent="0.2">
      <c r="A158" s="142" t="s">
        <v>309</v>
      </c>
      <c r="B158" s="142" t="s">
        <v>333</v>
      </c>
      <c r="C158" s="123">
        <v>1</v>
      </c>
      <c r="D158" s="142" t="s">
        <v>332</v>
      </c>
      <c r="E158" s="142" t="s">
        <v>2547</v>
      </c>
      <c r="F158" s="142">
        <v>16</v>
      </c>
      <c r="G158" s="142">
        <v>56224</v>
      </c>
      <c r="H158" s="142" t="s">
        <v>333</v>
      </c>
      <c r="I158" s="142" t="s">
        <v>2548</v>
      </c>
      <c r="J158" s="142" t="s">
        <v>2549</v>
      </c>
      <c r="K158" s="142" t="s">
        <v>1411</v>
      </c>
      <c r="L158" s="142" t="s">
        <v>2550</v>
      </c>
      <c r="M158" s="142" t="s">
        <v>1177</v>
      </c>
      <c r="N158" s="142" t="s">
        <v>2551</v>
      </c>
      <c r="O158" s="142"/>
      <c r="P158" s="142">
        <v>465514222</v>
      </c>
      <c r="Q158" s="142" t="s">
        <v>2552</v>
      </c>
      <c r="R158" s="142"/>
      <c r="S158" s="142" t="s">
        <v>2456</v>
      </c>
      <c r="T158" s="142" t="s">
        <v>2553</v>
      </c>
      <c r="U158" s="142"/>
      <c r="V158" s="142">
        <v>465514216</v>
      </c>
      <c r="W158" s="142" t="s">
        <v>2554</v>
      </c>
      <c r="X158" s="123">
        <v>2</v>
      </c>
      <c r="Y158" s="123">
        <v>0</v>
      </c>
      <c r="Z158" s="123">
        <v>2</v>
      </c>
      <c r="AA158" s="143">
        <v>2</v>
      </c>
      <c r="AB158" s="143">
        <v>0</v>
      </c>
      <c r="AC158" s="143">
        <v>2</v>
      </c>
      <c r="AD158" s="144" t="s">
        <v>945</v>
      </c>
      <c r="AE158" s="123">
        <v>2</v>
      </c>
      <c r="AF158" s="144" t="s">
        <v>945</v>
      </c>
      <c r="AG158" s="123">
        <v>0</v>
      </c>
      <c r="AH158" s="123">
        <v>1</v>
      </c>
      <c r="AI158" s="123">
        <v>0</v>
      </c>
      <c r="AJ158" s="123">
        <v>1</v>
      </c>
      <c r="AK158" s="123">
        <v>2</v>
      </c>
      <c r="AL158" s="144" t="s">
        <v>945</v>
      </c>
      <c r="AM158" s="123">
        <v>0</v>
      </c>
      <c r="AN158" s="123">
        <v>0</v>
      </c>
      <c r="AO158" s="123">
        <v>2</v>
      </c>
      <c r="AP158" s="123">
        <v>2</v>
      </c>
      <c r="AQ158" s="144" t="s">
        <v>945</v>
      </c>
      <c r="AR158" s="123">
        <v>0</v>
      </c>
      <c r="AS158" s="123">
        <v>0</v>
      </c>
      <c r="AT158" s="123">
        <v>0</v>
      </c>
      <c r="AU158" s="123">
        <v>2</v>
      </c>
      <c r="AV158" s="123">
        <v>0</v>
      </c>
      <c r="AW158" s="123">
        <v>0</v>
      </c>
      <c r="AX158" s="123">
        <v>2</v>
      </c>
      <c r="AY158" s="144" t="s">
        <v>945</v>
      </c>
      <c r="AZ158" s="123">
        <v>0</v>
      </c>
      <c r="BA158" s="123">
        <v>1</v>
      </c>
      <c r="BB158" s="123">
        <v>0</v>
      </c>
      <c r="BC158" s="123">
        <v>1</v>
      </c>
      <c r="BD158" s="123">
        <v>2</v>
      </c>
      <c r="BE158" s="123">
        <v>46</v>
      </c>
      <c r="BF158" s="123">
        <v>0</v>
      </c>
      <c r="BG158" s="123">
        <v>0</v>
      </c>
      <c r="BH158" s="123">
        <v>7</v>
      </c>
      <c r="BI158" s="123">
        <v>0</v>
      </c>
      <c r="BJ158" s="123">
        <v>0</v>
      </c>
      <c r="BK158" s="123">
        <v>5</v>
      </c>
      <c r="BL158" s="123">
        <v>36</v>
      </c>
      <c r="BM158" s="123">
        <v>0</v>
      </c>
      <c r="BN158" s="123">
        <v>0</v>
      </c>
      <c r="BO158" s="123">
        <v>0</v>
      </c>
      <c r="BP158" s="123">
        <v>2</v>
      </c>
      <c r="BQ158" s="123">
        <v>2</v>
      </c>
      <c r="BR158" s="123">
        <v>0</v>
      </c>
      <c r="BS158" s="123">
        <v>1</v>
      </c>
      <c r="BT158" s="123">
        <v>1</v>
      </c>
      <c r="BU158" s="123">
        <v>0</v>
      </c>
      <c r="BV158" s="123">
        <v>0</v>
      </c>
      <c r="BW158" s="123">
        <v>0</v>
      </c>
      <c r="BX158" s="123">
        <v>0</v>
      </c>
      <c r="BY158" s="123">
        <v>0</v>
      </c>
      <c r="BZ158" s="123">
        <v>0</v>
      </c>
      <c r="CA158" s="123">
        <v>0</v>
      </c>
      <c r="CB158" s="123">
        <v>0</v>
      </c>
      <c r="CC158" s="123">
        <v>2</v>
      </c>
      <c r="CD158" s="123">
        <v>0</v>
      </c>
      <c r="CE158" s="123">
        <v>0</v>
      </c>
      <c r="CF158" s="123">
        <v>2</v>
      </c>
      <c r="CG158" s="123">
        <v>0</v>
      </c>
      <c r="CH158" s="123">
        <v>0</v>
      </c>
      <c r="CI158" s="123">
        <v>3</v>
      </c>
      <c r="CJ158" s="123">
        <v>2</v>
      </c>
      <c r="CK158" s="123">
        <v>3</v>
      </c>
      <c r="CL158" s="123">
        <v>0</v>
      </c>
      <c r="CM158" s="123">
        <v>0</v>
      </c>
      <c r="CN158" s="123">
        <v>0</v>
      </c>
      <c r="CO158" s="123">
        <v>0</v>
      </c>
      <c r="CP158" s="123">
        <v>0</v>
      </c>
      <c r="CQ158" s="123">
        <v>0</v>
      </c>
      <c r="CR158" s="123">
        <v>0</v>
      </c>
      <c r="CS158" s="123">
        <v>0</v>
      </c>
      <c r="CT158" s="123">
        <v>0</v>
      </c>
      <c r="CU158" s="123">
        <v>0</v>
      </c>
      <c r="CV158" s="123">
        <v>0</v>
      </c>
      <c r="CW158" s="123">
        <v>0</v>
      </c>
      <c r="CX158" s="123">
        <v>0</v>
      </c>
      <c r="CY158" s="123">
        <v>0</v>
      </c>
      <c r="CZ158" s="123">
        <v>0</v>
      </c>
      <c r="DA158" s="123">
        <v>0</v>
      </c>
      <c r="DB158" s="123">
        <v>0</v>
      </c>
      <c r="DC158" s="123">
        <v>0</v>
      </c>
      <c r="DD158" s="123">
        <v>0</v>
      </c>
      <c r="DE158" s="123">
        <v>1</v>
      </c>
      <c r="DF158" s="123">
        <v>1</v>
      </c>
      <c r="DG158" s="123">
        <v>0</v>
      </c>
      <c r="DH158" s="123">
        <v>2</v>
      </c>
      <c r="DI158" s="123">
        <v>0</v>
      </c>
      <c r="DJ158" s="123">
        <v>0</v>
      </c>
      <c r="DK158" s="123">
        <v>0</v>
      </c>
      <c r="DL158" s="123">
        <v>0</v>
      </c>
      <c r="DM158" s="123">
        <v>0</v>
      </c>
      <c r="DN158" s="123">
        <v>3</v>
      </c>
      <c r="DO158" s="123">
        <v>0</v>
      </c>
      <c r="DP158" s="123">
        <v>0</v>
      </c>
      <c r="DQ158" s="123">
        <v>147</v>
      </c>
      <c r="DR158" s="123">
        <v>3</v>
      </c>
      <c r="DS158" s="123">
        <v>96</v>
      </c>
      <c r="DT158" s="123"/>
      <c r="DU158" s="123"/>
      <c r="DV158" s="123">
        <v>0</v>
      </c>
      <c r="DW158" s="123">
        <v>0</v>
      </c>
      <c r="DX158" s="123">
        <v>40</v>
      </c>
      <c r="DY158" s="123">
        <v>1</v>
      </c>
      <c r="DZ158" s="142" t="s">
        <v>2555</v>
      </c>
      <c r="EA158" s="123">
        <v>3</v>
      </c>
      <c r="EB158" s="142">
        <v>0</v>
      </c>
      <c r="EC158" s="142">
        <v>0</v>
      </c>
      <c r="ED158" s="123">
        <v>1</v>
      </c>
      <c r="EE158" s="123">
        <v>1</v>
      </c>
      <c r="EF158" s="123">
        <v>1</v>
      </c>
      <c r="EG158" s="142">
        <v>0</v>
      </c>
      <c r="EH158" s="142">
        <v>0</v>
      </c>
      <c r="EI158" s="44">
        <v>26368</v>
      </c>
      <c r="EJ158" s="44">
        <v>190.52</v>
      </c>
      <c r="EK158" s="44">
        <v>16</v>
      </c>
    </row>
    <row r="159" spans="1:141" s="145" customFormat="1" ht="24" x14ac:dyDescent="0.2">
      <c r="A159" s="142" t="s">
        <v>309</v>
      </c>
      <c r="B159" s="142" t="s">
        <v>335</v>
      </c>
      <c r="C159" s="123">
        <v>1</v>
      </c>
      <c r="D159" s="142" t="s">
        <v>334</v>
      </c>
      <c r="E159" s="142" t="s">
        <v>2556</v>
      </c>
      <c r="F159" s="142">
        <v>92</v>
      </c>
      <c r="G159" s="142">
        <v>56632</v>
      </c>
      <c r="H159" s="142" t="s">
        <v>335</v>
      </c>
      <c r="I159" s="142" t="s">
        <v>2557</v>
      </c>
      <c r="J159" s="142" t="s">
        <v>2558</v>
      </c>
      <c r="K159" s="142" t="s">
        <v>2559</v>
      </c>
      <c r="L159" s="142" t="s">
        <v>941</v>
      </c>
      <c r="M159" s="142" t="s">
        <v>2560</v>
      </c>
      <c r="N159" s="142"/>
      <c r="O159" s="142"/>
      <c r="P159" s="142">
        <v>465466161</v>
      </c>
      <c r="Q159" s="142" t="s">
        <v>2561</v>
      </c>
      <c r="R159" s="142"/>
      <c r="S159" s="142" t="s">
        <v>1151</v>
      </c>
      <c r="T159" s="142" t="s">
        <v>2562</v>
      </c>
      <c r="U159" s="142"/>
      <c r="V159" s="142">
        <v>465466160</v>
      </c>
      <c r="W159" s="142" t="s">
        <v>2563</v>
      </c>
      <c r="X159" s="123">
        <v>2</v>
      </c>
      <c r="Y159" s="123">
        <v>0</v>
      </c>
      <c r="Z159" s="123">
        <v>2</v>
      </c>
      <c r="AA159" s="143">
        <v>2</v>
      </c>
      <c r="AB159" s="143">
        <v>0</v>
      </c>
      <c r="AC159" s="143">
        <v>2</v>
      </c>
      <c r="AD159" s="144" t="s">
        <v>945</v>
      </c>
      <c r="AE159" s="123">
        <v>1</v>
      </c>
      <c r="AF159" s="144" t="s">
        <v>945</v>
      </c>
      <c r="AG159" s="123">
        <v>0</v>
      </c>
      <c r="AH159" s="123">
        <v>2</v>
      </c>
      <c r="AI159" s="123">
        <v>0</v>
      </c>
      <c r="AJ159" s="123">
        <v>0</v>
      </c>
      <c r="AK159" s="123">
        <v>2</v>
      </c>
      <c r="AL159" s="144" t="s">
        <v>945</v>
      </c>
      <c r="AM159" s="123">
        <v>1</v>
      </c>
      <c r="AN159" s="123">
        <v>0</v>
      </c>
      <c r="AO159" s="123">
        <v>1</v>
      </c>
      <c r="AP159" s="123">
        <v>2</v>
      </c>
      <c r="AQ159" s="144" t="s">
        <v>945</v>
      </c>
      <c r="AR159" s="123">
        <v>0</v>
      </c>
      <c r="AS159" s="123">
        <v>0</v>
      </c>
      <c r="AT159" s="123">
        <v>0</v>
      </c>
      <c r="AU159" s="123">
        <v>2</v>
      </c>
      <c r="AV159" s="123">
        <v>0</v>
      </c>
      <c r="AW159" s="123">
        <v>0</v>
      </c>
      <c r="AX159" s="123">
        <v>2</v>
      </c>
      <c r="AY159" s="144" t="s">
        <v>945</v>
      </c>
      <c r="AZ159" s="123">
        <v>1</v>
      </c>
      <c r="BA159" s="123">
        <v>1</v>
      </c>
      <c r="BB159" s="123">
        <v>1</v>
      </c>
      <c r="BC159" s="123">
        <v>1</v>
      </c>
      <c r="BD159" s="123">
        <v>24</v>
      </c>
      <c r="BE159" s="123">
        <v>24</v>
      </c>
      <c r="BF159" s="123">
        <v>0</v>
      </c>
      <c r="BG159" s="123">
        <v>0</v>
      </c>
      <c r="BH159" s="123">
        <v>2</v>
      </c>
      <c r="BI159" s="123">
        <v>0</v>
      </c>
      <c r="BJ159" s="123">
        <v>0</v>
      </c>
      <c r="BK159" s="123">
        <v>0</v>
      </c>
      <c r="BL159" s="123">
        <v>28</v>
      </c>
      <c r="BM159" s="123">
        <v>0</v>
      </c>
      <c r="BN159" s="123">
        <v>1</v>
      </c>
      <c r="BO159" s="123">
        <v>0</v>
      </c>
      <c r="BP159" s="123">
        <v>7</v>
      </c>
      <c r="BQ159" s="123">
        <v>1</v>
      </c>
      <c r="BR159" s="123">
        <v>0</v>
      </c>
      <c r="BS159" s="123">
        <v>0</v>
      </c>
      <c r="BT159" s="123">
        <v>0</v>
      </c>
      <c r="BU159" s="123">
        <v>0</v>
      </c>
      <c r="BV159" s="123">
        <v>0</v>
      </c>
      <c r="BW159" s="123">
        <v>1</v>
      </c>
      <c r="BX159" s="123">
        <v>0</v>
      </c>
      <c r="BY159" s="123">
        <v>0</v>
      </c>
      <c r="BZ159" s="123">
        <v>0</v>
      </c>
      <c r="CA159" s="123">
        <v>0</v>
      </c>
      <c r="CB159" s="123">
        <v>0</v>
      </c>
      <c r="CC159" s="123">
        <v>1</v>
      </c>
      <c r="CD159" s="123">
        <v>0</v>
      </c>
      <c r="CE159" s="123">
        <v>0</v>
      </c>
      <c r="CF159" s="123">
        <v>0</v>
      </c>
      <c r="CG159" s="123">
        <v>0</v>
      </c>
      <c r="CH159" s="123">
        <v>0</v>
      </c>
      <c r="CI159" s="123">
        <v>5</v>
      </c>
      <c r="CJ159" s="123">
        <v>0</v>
      </c>
      <c r="CK159" s="123">
        <v>0</v>
      </c>
      <c r="CL159" s="123">
        <v>0</v>
      </c>
      <c r="CM159" s="123">
        <v>0</v>
      </c>
      <c r="CN159" s="123">
        <v>0</v>
      </c>
      <c r="CO159" s="123">
        <v>0</v>
      </c>
      <c r="CP159" s="123">
        <v>0</v>
      </c>
      <c r="CQ159" s="123">
        <v>0</v>
      </c>
      <c r="CR159" s="123">
        <v>0</v>
      </c>
      <c r="CS159" s="123">
        <v>0</v>
      </c>
      <c r="CT159" s="123">
        <v>0</v>
      </c>
      <c r="CU159" s="123">
        <v>0</v>
      </c>
      <c r="CV159" s="123">
        <v>0</v>
      </c>
      <c r="CW159" s="123">
        <v>0</v>
      </c>
      <c r="CX159" s="123">
        <v>0</v>
      </c>
      <c r="CY159" s="123">
        <v>0</v>
      </c>
      <c r="CZ159" s="123">
        <v>0</v>
      </c>
      <c r="DA159" s="123">
        <v>0</v>
      </c>
      <c r="DB159" s="123">
        <v>0</v>
      </c>
      <c r="DC159" s="123">
        <v>0</v>
      </c>
      <c r="DD159" s="123">
        <v>0</v>
      </c>
      <c r="DE159" s="123">
        <v>0</v>
      </c>
      <c r="DF159" s="123">
        <v>0</v>
      </c>
      <c r="DG159" s="123">
        <v>0</v>
      </c>
      <c r="DH159" s="123">
        <v>0</v>
      </c>
      <c r="DI159" s="123">
        <v>0</v>
      </c>
      <c r="DJ159" s="123">
        <v>0</v>
      </c>
      <c r="DK159" s="123">
        <v>0</v>
      </c>
      <c r="DL159" s="123">
        <v>0</v>
      </c>
      <c r="DM159" s="123">
        <v>0</v>
      </c>
      <c r="DN159" s="123">
        <v>0</v>
      </c>
      <c r="DO159" s="123">
        <v>0</v>
      </c>
      <c r="DP159" s="123">
        <v>0</v>
      </c>
      <c r="DQ159" s="123">
        <v>61</v>
      </c>
      <c r="DR159" s="123">
        <v>5</v>
      </c>
      <c r="DS159" s="123">
        <v>365</v>
      </c>
      <c r="DT159" s="123">
        <v>0</v>
      </c>
      <c r="DU159" s="123"/>
      <c r="DV159" s="123">
        <v>0</v>
      </c>
      <c r="DW159" s="123">
        <v>0</v>
      </c>
      <c r="DX159" s="123">
        <v>50</v>
      </c>
      <c r="DY159" s="123">
        <v>0</v>
      </c>
      <c r="DZ159" s="142"/>
      <c r="EA159" s="123">
        <v>3</v>
      </c>
      <c r="EB159" s="142"/>
      <c r="EC159" s="142"/>
      <c r="ED159" s="123">
        <v>1</v>
      </c>
      <c r="EE159" s="123">
        <v>1</v>
      </c>
      <c r="EF159" s="123">
        <v>1</v>
      </c>
      <c r="EG159" s="142"/>
      <c r="EH159" s="142"/>
      <c r="EI159" s="44">
        <v>32498</v>
      </c>
      <c r="EJ159" s="44">
        <v>281.89</v>
      </c>
      <c r="EK159" s="44">
        <v>40</v>
      </c>
    </row>
    <row r="160" spans="1:141" s="145" customFormat="1" ht="60" x14ac:dyDescent="0.2">
      <c r="A160" s="142" t="s">
        <v>309</v>
      </c>
      <c r="B160" s="142" t="s">
        <v>337</v>
      </c>
      <c r="C160" s="123">
        <v>1</v>
      </c>
      <c r="D160" s="142" t="s">
        <v>336</v>
      </c>
      <c r="E160" s="142" t="s">
        <v>1398</v>
      </c>
      <c r="F160" s="142">
        <v>166</v>
      </c>
      <c r="G160" s="142">
        <v>56401</v>
      </c>
      <c r="H160" s="142" t="s">
        <v>337</v>
      </c>
      <c r="I160" s="142" t="s">
        <v>2564</v>
      </c>
      <c r="J160" s="142" t="s">
        <v>2565</v>
      </c>
      <c r="K160" s="142" t="s">
        <v>954</v>
      </c>
      <c r="L160" s="142" t="s">
        <v>941</v>
      </c>
      <c r="M160" s="142" t="s">
        <v>942</v>
      </c>
      <c r="N160" s="142" t="s">
        <v>2566</v>
      </c>
      <c r="O160" s="142" t="s">
        <v>973</v>
      </c>
      <c r="P160" s="142">
        <v>465670263</v>
      </c>
      <c r="Q160" s="142" t="s">
        <v>2567</v>
      </c>
      <c r="R160" s="142" t="s">
        <v>941</v>
      </c>
      <c r="S160" s="142" t="s">
        <v>942</v>
      </c>
      <c r="T160" s="142" t="s">
        <v>2566</v>
      </c>
      <c r="U160" s="142" t="s">
        <v>973</v>
      </c>
      <c r="V160" s="142">
        <v>465670263</v>
      </c>
      <c r="W160" s="142" t="s">
        <v>2567</v>
      </c>
      <c r="X160" s="123">
        <v>3</v>
      </c>
      <c r="Y160" s="123">
        <v>0</v>
      </c>
      <c r="Z160" s="123">
        <v>3</v>
      </c>
      <c r="AA160" s="143">
        <v>2.84</v>
      </c>
      <c r="AB160" s="143">
        <v>0</v>
      </c>
      <c r="AC160" s="143">
        <v>2.84</v>
      </c>
      <c r="AD160" s="144" t="s">
        <v>945</v>
      </c>
      <c r="AE160" s="123">
        <v>3</v>
      </c>
      <c r="AF160" s="144" t="s">
        <v>945</v>
      </c>
      <c r="AG160" s="123">
        <v>0</v>
      </c>
      <c r="AH160" s="123">
        <v>0</v>
      </c>
      <c r="AI160" s="123">
        <v>0</v>
      </c>
      <c r="AJ160" s="123">
        <v>3</v>
      </c>
      <c r="AK160" s="123">
        <v>3</v>
      </c>
      <c r="AL160" s="144" t="s">
        <v>945</v>
      </c>
      <c r="AM160" s="123">
        <v>2</v>
      </c>
      <c r="AN160" s="123">
        <v>0</v>
      </c>
      <c r="AO160" s="123">
        <v>1</v>
      </c>
      <c r="AP160" s="123">
        <v>3</v>
      </c>
      <c r="AQ160" s="144" t="s">
        <v>945</v>
      </c>
      <c r="AR160" s="123">
        <v>0</v>
      </c>
      <c r="AS160" s="123">
        <v>0</v>
      </c>
      <c r="AT160" s="123">
        <v>0</v>
      </c>
      <c r="AU160" s="123">
        <v>3</v>
      </c>
      <c r="AV160" s="123">
        <v>0</v>
      </c>
      <c r="AW160" s="123">
        <v>0</v>
      </c>
      <c r="AX160" s="123">
        <v>3</v>
      </c>
      <c r="AY160" s="144" t="s">
        <v>945</v>
      </c>
      <c r="AZ160" s="123">
        <v>1</v>
      </c>
      <c r="BA160" s="123">
        <v>1</v>
      </c>
      <c r="BB160" s="123">
        <v>0</v>
      </c>
      <c r="BC160" s="123">
        <v>1</v>
      </c>
      <c r="BD160" s="123">
        <v>6</v>
      </c>
      <c r="BE160" s="123">
        <v>44</v>
      </c>
      <c r="BF160" s="123">
        <v>0</v>
      </c>
      <c r="BG160" s="123">
        <v>0</v>
      </c>
      <c r="BH160" s="123">
        <v>11</v>
      </c>
      <c r="BI160" s="123">
        <v>0</v>
      </c>
      <c r="BJ160" s="123">
        <v>0</v>
      </c>
      <c r="BK160" s="123">
        <v>17</v>
      </c>
      <c r="BL160" s="123">
        <v>19</v>
      </c>
      <c r="BM160" s="123">
        <v>2</v>
      </c>
      <c r="BN160" s="123">
        <v>0</v>
      </c>
      <c r="BO160" s="123">
        <v>1</v>
      </c>
      <c r="BP160" s="123">
        <v>0</v>
      </c>
      <c r="BQ160" s="123">
        <v>0</v>
      </c>
      <c r="BR160" s="123">
        <v>1</v>
      </c>
      <c r="BS160" s="123">
        <v>0</v>
      </c>
      <c r="BT160" s="123">
        <v>1</v>
      </c>
      <c r="BU160" s="123">
        <v>0</v>
      </c>
      <c r="BV160" s="123">
        <v>0</v>
      </c>
      <c r="BW160" s="123">
        <v>0</v>
      </c>
      <c r="BX160" s="123">
        <v>0</v>
      </c>
      <c r="BY160" s="123">
        <v>0</v>
      </c>
      <c r="BZ160" s="123">
        <v>0</v>
      </c>
      <c r="CA160" s="123">
        <v>0</v>
      </c>
      <c r="CB160" s="123">
        <v>0</v>
      </c>
      <c r="CC160" s="123">
        <v>0</v>
      </c>
      <c r="CD160" s="123">
        <v>0</v>
      </c>
      <c r="CE160" s="123">
        <v>0</v>
      </c>
      <c r="CF160" s="123">
        <v>0</v>
      </c>
      <c r="CG160" s="123">
        <v>0</v>
      </c>
      <c r="CH160" s="123">
        <v>0</v>
      </c>
      <c r="CI160" s="123">
        <v>15</v>
      </c>
      <c r="CJ160" s="123">
        <v>0</v>
      </c>
      <c r="CK160" s="123">
        <v>2</v>
      </c>
      <c r="CL160" s="123">
        <v>0</v>
      </c>
      <c r="CM160" s="123">
        <v>0</v>
      </c>
      <c r="CN160" s="123">
        <v>0</v>
      </c>
      <c r="CO160" s="123">
        <v>0</v>
      </c>
      <c r="CP160" s="123">
        <v>0</v>
      </c>
      <c r="CQ160" s="123">
        <v>0</v>
      </c>
      <c r="CR160" s="123">
        <v>0</v>
      </c>
      <c r="CS160" s="123">
        <v>0</v>
      </c>
      <c r="CT160" s="123">
        <v>0</v>
      </c>
      <c r="CU160" s="123">
        <v>0</v>
      </c>
      <c r="CV160" s="123">
        <v>0</v>
      </c>
      <c r="CW160" s="123">
        <v>0</v>
      </c>
      <c r="CX160" s="123">
        <v>0</v>
      </c>
      <c r="CY160" s="123">
        <v>0</v>
      </c>
      <c r="CZ160" s="123">
        <v>0</v>
      </c>
      <c r="DA160" s="123">
        <v>0</v>
      </c>
      <c r="DB160" s="123">
        <v>0</v>
      </c>
      <c r="DC160" s="123">
        <v>0</v>
      </c>
      <c r="DD160" s="123">
        <v>0</v>
      </c>
      <c r="DE160" s="123">
        <v>0</v>
      </c>
      <c r="DF160" s="123">
        <v>1</v>
      </c>
      <c r="DG160" s="123">
        <v>0</v>
      </c>
      <c r="DH160" s="123">
        <v>1</v>
      </c>
      <c r="DI160" s="123">
        <v>0</v>
      </c>
      <c r="DJ160" s="123">
        <v>0</v>
      </c>
      <c r="DK160" s="123">
        <v>0</v>
      </c>
      <c r="DL160" s="123">
        <v>0</v>
      </c>
      <c r="DM160" s="123">
        <v>0</v>
      </c>
      <c r="DN160" s="123">
        <v>0</v>
      </c>
      <c r="DO160" s="123">
        <v>0</v>
      </c>
      <c r="DP160" s="123">
        <v>1</v>
      </c>
      <c r="DQ160" s="123">
        <v>105</v>
      </c>
      <c r="DR160" s="123">
        <v>3</v>
      </c>
      <c r="DS160" s="123">
        <v>484</v>
      </c>
      <c r="DT160" s="123">
        <v>0</v>
      </c>
      <c r="DU160" s="123">
        <v>0</v>
      </c>
      <c r="DV160" s="123">
        <v>1</v>
      </c>
      <c r="DW160" s="123">
        <v>1</v>
      </c>
      <c r="DX160" s="123">
        <v>25</v>
      </c>
      <c r="DY160" s="123">
        <v>1</v>
      </c>
      <c r="DZ160" s="142" t="s">
        <v>2568</v>
      </c>
      <c r="EA160" s="123">
        <v>2</v>
      </c>
      <c r="EB160" s="142" t="s">
        <v>2569</v>
      </c>
      <c r="EC160" s="142" t="s">
        <v>2570</v>
      </c>
      <c r="ED160" s="123">
        <v>1</v>
      </c>
      <c r="EE160" s="123">
        <v>1</v>
      </c>
      <c r="EF160" s="123">
        <v>1</v>
      </c>
      <c r="EG160" s="142" t="s">
        <v>973</v>
      </c>
      <c r="EH160" s="142" t="s">
        <v>2571</v>
      </c>
      <c r="EI160" s="44">
        <v>29090</v>
      </c>
      <c r="EJ160" s="44">
        <v>281.51</v>
      </c>
      <c r="EK160" s="44">
        <v>27</v>
      </c>
    </row>
    <row r="161" spans="1:141" s="145" customFormat="1" ht="48" x14ac:dyDescent="0.2">
      <c r="A161" s="142" t="s">
        <v>468</v>
      </c>
      <c r="B161" s="142" t="s">
        <v>470</v>
      </c>
      <c r="C161" s="123">
        <v>1</v>
      </c>
      <c r="D161" s="142" t="s">
        <v>469</v>
      </c>
      <c r="E161" s="142" t="s">
        <v>2572</v>
      </c>
      <c r="F161" s="142">
        <v>405</v>
      </c>
      <c r="G161" s="142">
        <v>59315</v>
      </c>
      <c r="H161" s="142" t="s">
        <v>470</v>
      </c>
      <c r="I161" s="142" t="s">
        <v>2573</v>
      </c>
      <c r="J161" s="142" t="s">
        <v>2574</v>
      </c>
      <c r="K161" s="142" t="s">
        <v>1411</v>
      </c>
      <c r="L161" s="142" t="s">
        <v>941</v>
      </c>
      <c r="M161" s="142" t="s">
        <v>1082</v>
      </c>
      <c r="N161" s="142" t="s">
        <v>972</v>
      </c>
      <c r="O161" s="142"/>
      <c r="P161" s="142" t="s">
        <v>2575</v>
      </c>
      <c r="Q161" s="142" t="s">
        <v>2576</v>
      </c>
      <c r="R161" s="142" t="s">
        <v>941</v>
      </c>
      <c r="S161" s="142" t="s">
        <v>1082</v>
      </c>
      <c r="T161" s="142" t="s">
        <v>972</v>
      </c>
      <c r="U161" s="142"/>
      <c r="V161" s="142" t="s">
        <v>2575</v>
      </c>
      <c r="W161" s="142" t="s">
        <v>2576</v>
      </c>
      <c r="X161" s="123">
        <v>3</v>
      </c>
      <c r="Y161" s="123">
        <v>1</v>
      </c>
      <c r="Z161" s="123">
        <v>4</v>
      </c>
      <c r="AA161" s="143">
        <v>1.5</v>
      </c>
      <c r="AB161" s="143">
        <v>0.2</v>
      </c>
      <c r="AC161" s="143">
        <v>1.7</v>
      </c>
      <c r="AD161" s="144" t="s">
        <v>945</v>
      </c>
      <c r="AE161" s="123">
        <v>3</v>
      </c>
      <c r="AF161" s="144" t="s">
        <v>945</v>
      </c>
      <c r="AG161" s="123">
        <v>0</v>
      </c>
      <c r="AH161" s="123">
        <v>0</v>
      </c>
      <c r="AI161" s="123">
        <v>0</v>
      </c>
      <c r="AJ161" s="123">
        <v>3</v>
      </c>
      <c r="AK161" s="123">
        <v>3</v>
      </c>
      <c r="AL161" s="144" t="s">
        <v>945</v>
      </c>
      <c r="AM161" s="123">
        <v>0</v>
      </c>
      <c r="AN161" s="123">
        <v>0</v>
      </c>
      <c r="AO161" s="123">
        <v>3</v>
      </c>
      <c r="AP161" s="123">
        <v>3</v>
      </c>
      <c r="AQ161" s="144" t="s">
        <v>945</v>
      </c>
      <c r="AR161" s="123">
        <v>0</v>
      </c>
      <c r="AS161" s="123">
        <v>0</v>
      </c>
      <c r="AT161" s="123">
        <v>0</v>
      </c>
      <c r="AU161" s="123">
        <v>2</v>
      </c>
      <c r="AV161" s="123">
        <v>1</v>
      </c>
      <c r="AW161" s="123">
        <v>0</v>
      </c>
      <c r="AX161" s="123">
        <v>3</v>
      </c>
      <c r="AY161" s="144" t="s">
        <v>945</v>
      </c>
      <c r="AZ161" s="123">
        <v>0</v>
      </c>
      <c r="BA161" s="123">
        <v>1</v>
      </c>
      <c r="BB161" s="123">
        <v>0</v>
      </c>
      <c r="BC161" s="123">
        <v>1</v>
      </c>
      <c r="BD161" s="123">
        <v>2</v>
      </c>
      <c r="BE161" s="123">
        <v>47</v>
      </c>
      <c r="BF161" s="123">
        <v>3</v>
      </c>
      <c r="BG161" s="123">
        <v>0</v>
      </c>
      <c r="BH161" s="123">
        <v>0</v>
      </c>
      <c r="BI161" s="123">
        <v>2</v>
      </c>
      <c r="BJ161" s="123">
        <v>0</v>
      </c>
      <c r="BK161" s="123">
        <v>0</v>
      </c>
      <c r="BL161" s="123">
        <v>14</v>
      </c>
      <c r="BM161" s="123">
        <v>0</v>
      </c>
      <c r="BN161" s="123">
        <v>0</v>
      </c>
      <c r="BO161" s="123">
        <v>0</v>
      </c>
      <c r="BP161" s="123">
        <v>5</v>
      </c>
      <c r="BQ161" s="123">
        <v>0</v>
      </c>
      <c r="BR161" s="123">
        <v>0</v>
      </c>
      <c r="BS161" s="123">
        <v>0</v>
      </c>
      <c r="BT161" s="123">
        <v>1</v>
      </c>
      <c r="BU161" s="123">
        <v>0</v>
      </c>
      <c r="BV161" s="123">
        <v>0</v>
      </c>
      <c r="BW161" s="123">
        <v>0</v>
      </c>
      <c r="BX161" s="123">
        <v>0</v>
      </c>
      <c r="BY161" s="123">
        <v>0</v>
      </c>
      <c r="BZ161" s="123">
        <v>0</v>
      </c>
      <c r="CA161" s="123">
        <v>0</v>
      </c>
      <c r="CB161" s="123">
        <v>0</v>
      </c>
      <c r="CC161" s="123">
        <v>0</v>
      </c>
      <c r="CD161" s="123">
        <v>0</v>
      </c>
      <c r="CE161" s="123">
        <v>0</v>
      </c>
      <c r="CF161" s="123">
        <v>0</v>
      </c>
      <c r="CG161" s="123">
        <v>0</v>
      </c>
      <c r="CH161" s="123">
        <v>0</v>
      </c>
      <c r="CI161" s="123">
        <v>0</v>
      </c>
      <c r="CJ161" s="123">
        <v>0</v>
      </c>
      <c r="CK161" s="123">
        <v>1</v>
      </c>
      <c r="CL161" s="123">
        <v>0</v>
      </c>
      <c r="CM161" s="123">
        <v>0</v>
      </c>
      <c r="CN161" s="123">
        <v>0</v>
      </c>
      <c r="CO161" s="123">
        <v>0</v>
      </c>
      <c r="CP161" s="123">
        <v>0</v>
      </c>
      <c r="CQ161" s="123">
        <v>0</v>
      </c>
      <c r="CR161" s="123">
        <v>0</v>
      </c>
      <c r="CS161" s="123">
        <v>0</v>
      </c>
      <c r="CT161" s="123">
        <v>0</v>
      </c>
      <c r="CU161" s="123">
        <v>0</v>
      </c>
      <c r="CV161" s="123">
        <v>0</v>
      </c>
      <c r="CW161" s="123">
        <v>0</v>
      </c>
      <c r="CX161" s="123">
        <v>0</v>
      </c>
      <c r="CY161" s="123">
        <v>0</v>
      </c>
      <c r="CZ161" s="123">
        <v>4</v>
      </c>
      <c r="DA161" s="123">
        <v>0</v>
      </c>
      <c r="DB161" s="123">
        <v>0</v>
      </c>
      <c r="DC161" s="123">
        <v>0</v>
      </c>
      <c r="DD161" s="123">
        <v>0</v>
      </c>
      <c r="DE161" s="123">
        <v>1</v>
      </c>
      <c r="DF161" s="123">
        <v>0</v>
      </c>
      <c r="DG161" s="123">
        <v>0</v>
      </c>
      <c r="DH161" s="123">
        <v>0</v>
      </c>
      <c r="DI161" s="123">
        <v>0</v>
      </c>
      <c r="DJ161" s="123">
        <v>1</v>
      </c>
      <c r="DK161" s="123">
        <v>0</v>
      </c>
      <c r="DL161" s="123">
        <v>0</v>
      </c>
      <c r="DM161" s="123">
        <v>0</v>
      </c>
      <c r="DN161" s="123">
        <v>4</v>
      </c>
      <c r="DO161" s="123">
        <v>6</v>
      </c>
      <c r="DP161" s="123">
        <v>1</v>
      </c>
      <c r="DQ161" s="123">
        <v>111</v>
      </c>
      <c r="DR161" s="123">
        <v>1</v>
      </c>
      <c r="DS161" s="123">
        <v>268</v>
      </c>
      <c r="DT161" s="123">
        <v>0</v>
      </c>
      <c r="DU161" s="123">
        <v>0</v>
      </c>
      <c r="DV161" s="123">
        <v>1</v>
      </c>
      <c r="DW161" s="123">
        <v>0</v>
      </c>
      <c r="DX161" s="123">
        <v>30</v>
      </c>
      <c r="DY161" s="123">
        <v>1</v>
      </c>
      <c r="DZ161" s="142" t="s">
        <v>2577</v>
      </c>
      <c r="EA161" s="123">
        <v>1</v>
      </c>
      <c r="EB161" s="142"/>
      <c r="EC161" s="142"/>
      <c r="ED161" s="123">
        <v>1</v>
      </c>
      <c r="EE161" s="123">
        <v>1</v>
      </c>
      <c r="EF161" s="123">
        <v>1</v>
      </c>
      <c r="EG161" s="142"/>
      <c r="EH161" s="142"/>
      <c r="EI161" s="44">
        <v>20008</v>
      </c>
      <c r="EJ161" s="44">
        <v>347.93</v>
      </c>
      <c r="EK161" s="44">
        <v>39</v>
      </c>
    </row>
    <row r="162" spans="1:141" s="145" customFormat="1" x14ac:dyDescent="0.2">
      <c r="A162" s="142" t="s">
        <v>468</v>
      </c>
      <c r="B162" s="142" t="s">
        <v>472</v>
      </c>
      <c r="C162" s="123">
        <v>1</v>
      </c>
      <c r="D162" s="142" t="s">
        <v>471</v>
      </c>
      <c r="E162" s="142" t="s">
        <v>1510</v>
      </c>
      <c r="F162" s="142">
        <v>57</v>
      </c>
      <c r="G162" s="142">
        <v>58061</v>
      </c>
      <c r="H162" s="142" t="s">
        <v>472</v>
      </c>
      <c r="I162" s="142" t="s">
        <v>2578</v>
      </c>
      <c r="J162" s="142"/>
      <c r="K162" s="142" t="s">
        <v>1411</v>
      </c>
      <c r="L162" s="142" t="s">
        <v>941</v>
      </c>
      <c r="M162" s="142" t="s">
        <v>1085</v>
      </c>
      <c r="N162" s="142" t="s">
        <v>2579</v>
      </c>
      <c r="O162" s="142" t="s">
        <v>973</v>
      </c>
      <c r="P162" s="142">
        <v>569497200</v>
      </c>
      <c r="Q162" s="142" t="s">
        <v>2580</v>
      </c>
      <c r="R162" s="142" t="s">
        <v>941</v>
      </c>
      <c r="S162" s="142" t="s">
        <v>2581</v>
      </c>
      <c r="T162" s="142" t="s">
        <v>2582</v>
      </c>
      <c r="U162" s="142" t="s">
        <v>973</v>
      </c>
      <c r="V162" s="142">
        <v>569497209</v>
      </c>
      <c r="W162" s="142" t="s">
        <v>2583</v>
      </c>
      <c r="X162" s="123">
        <v>3</v>
      </c>
      <c r="Y162" s="123">
        <v>0</v>
      </c>
      <c r="Z162" s="123">
        <v>3</v>
      </c>
      <c r="AA162" s="143">
        <v>3</v>
      </c>
      <c r="AB162" s="143">
        <v>0</v>
      </c>
      <c r="AC162" s="143">
        <v>3</v>
      </c>
      <c r="AD162" s="144" t="s">
        <v>945</v>
      </c>
      <c r="AE162" s="123">
        <v>3</v>
      </c>
      <c r="AF162" s="144" t="s">
        <v>945</v>
      </c>
      <c r="AG162" s="123">
        <v>0</v>
      </c>
      <c r="AH162" s="123">
        <v>1</v>
      </c>
      <c r="AI162" s="123">
        <v>0</v>
      </c>
      <c r="AJ162" s="123">
        <v>2</v>
      </c>
      <c r="AK162" s="123">
        <v>3</v>
      </c>
      <c r="AL162" s="144" t="s">
        <v>945</v>
      </c>
      <c r="AM162" s="123">
        <v>1</v>
      </c>
      <c r="AN162" s="123">
        <v>1</v>
      </c>
      <c r="AO162" s="123">
        <v>1</v>
      </c>
      <c r="AP162" s="123">
        <v>3</v>
      </c>
      <c r="AQ162" s="144" t="s">
        <v>945</v>
      </c>
      <c r="AR162" s="123">
        <v>0</v>
      </c>
      <c r="AS162" s="123">
        <v>0</v>
      </c>
      <c r="AT162" s="123">
        <v>1</v>
      </c>
      <c r="AU162" s="123">
        <v>2</v>
      </c>
      <c r="AV162" s="123">
        <v>0</v>
      </c>
      <c r="AW162" s="123">
        <v>0</v>
      </c>
      <c r="AX162" s="123">
        <v>3</v>
      </c>
      <c r="AY162" s="144" t="s">
        <v>945</v>
      </c>
      <c r="AZ162" s="123">
        <v>1</v>
      </c>
      <c r="BA162" s="123">
        <v>1</v>
      </c>
      <c r="BB162" s="123">
        <v>0</v>
      </c>
      <c r="BC162" s="123">
        <v>1</v>
      </c>
      <c r="BD162" s="123">
        <v>0</v>
      </c>
      <c r="BE162" s="123">
        <v>91</v>
      </c>
      <c r="BF162" s="123">
        <v>0</v>
      </c>
      <c r="BG162" s="123">
        <v>0</v>
      </c>
      <c r="BH162" s="123">
        <v>8</v>
      </c>
      <c r="BI162" s="123">
        <v>0</v>
      </c>
      <c r="BJ162" s="123">
        <v>0</v>
      </c>
      <c r="BK162" s="123">
        <v>0</v>
      </c>
      <c r="BL162" s="123">
        <v>58</v>
      </c>
      <c r="BM162" s="123">
        <v>0</v>
      </c>
      <c r="BN162" s="123">
        <v>0</v>
      </c>
      <c r="BO162" s="123">
        <v>1</v>
      </c>
      <c r="BP162" s="123">
        <v>7</v>
      </c>
      <c r="BQ162" s="123">
        <v>0</v>
      </c>
      <c r="BR162" s="123">
        <v>0</v>
      </c>
      <c r="BS162" s="123">
        <v>0</v>
      </c>
      <c r="BT162" s="123">
        <v>6</v>
      </c>
      <c r="BU162" s="123">
        <v>0</v>
      </c>
      <c r="BV162" s="123">
        <v>0</v>
      </c>
      <c r="BW162" s="123">
        <v>0</v>
      </c>
      <c r="BX162" s="123">
        <v>0</v>
      </c>
      <c r="BY162" s="123">
        <v>0</v>
      </c>
      <c r="BZ162" s="123">
        <v>0</v>
      </c>
      <c r="CA162" s="123">
        <v>0</v>
      </c>
      <c r="CB162" s="123">
        <v>0</v>
      </c>
      <c r="CC162" s="123">
        <v>0</v>
      </c>
      <c r="CD162" s="123">
        <v>0</v>
      </c>
      <c r="CE162" s="123">
        <v>0</v>
      </c>
      <c r="CF162" s="123">
        <v>3</v>
      </c>
      <c r="CG162" s="123">
        <v>0</v>
      </c>
      <c r="CH162" s="123">
        <v>0</v>
      </c>
      <c r="CI162" s="123">
        <v>3</v>
      </c>
      <c r="CJ162" s="123">
        <v>0</v>
      </c>
      <c r="CK162" s="123">
        <v>1</v>
      </c>
      <c r="CL162" s="123">
        <v>0</v>
      </c>
      <c r="CM162" s="123">
        <v>0</v>
      </c>
      <c r="CN162" s="123">
        <v>0</v>
      </c>
      <c r="CO162" s="123">
        <v>0</v>
      </c>
      <c r="CP162" s="123">
        <v>0</v>
      </c>
      <c r="CQ162" s="123">
        <v>0</v>
      </c>
      <c r="CR162" s="123">
        <v>0</v>
      </c>
      <c r="CS162" s="123">
        <v>0</v>
      </c>
      <c r="CT162" s="123">
        <v>0</v>
      </c>
      <c r="CU162" s="123">
        <v>0</v>
      </c>
      <c r="CV162" s="123">
        <v>0</v>
      </c>
      <c r="CW162" s="123">
        <v>0</v>
      </c>
      <c r="CX162" s="123">
        <v>0</v>
      </c>
      <c r="CY162" s="123">
        <v>0</v>
      </c>
      <c r="CZ162" s="123">
        <v>1</v>
      </c>
      <c r="DA162" s="123">
        <v>0</v>
      </c>
      <c r="DB162" s="123">
        <v>0</v>
      </c>
      <c r="DC162" s="123">
        <v>0</v>
      </c>
      <c r="DD162" s="123">
        <v>0</v>
      </c>
      <c r="DE162" s="123">
        <v>0</v>
      </c>
      <c r="DF162" s="123">
        <v>1</v>
      </c>
      <c r="DG162" s="123">
        <v>0</v>
      </c>
      <c r="DH162" s="123">
        <v>1</v>
      </c>
      <c r="DI162" s="123">
        <v>0</v>
      </c>
      <c r="DJ162" s="123">
        <v>0</v>
      </c>
      <c r="DK162" s="123">
        <v>0</v>
      </c>
      <c r="DL162" s="123">
        <v>0</v>
      </c>
      <c r="DM162" s="123">
        <v>0</v>
      </c>
      <c r="DN162" s="123">
        <v>0</v>
      </c>
      <c r="DO162" s="123">
        <v>0</v>
      </c>
      <c r="DP162" s="123">
        <v>0</v>
      </c>
      <c r="DQ162" s="123">
        <v>185</v>
      </c>
      <c r="DR162" s="123">
        <v>9</v>
      </c>
      <c r="DS162" s="123">
        <v>918</v>
      </c>
      <c r="DT162" s="123">
        <v>0</v>
      </c>
      <c r="DU162" s="123">
        <v>0</v>
      </c>
      <c r="DV162" s="123">
        <v>0</v>
      </c>
      <c r="DW162" s="123">
        <v>0</v>
      </c>
      <c r="DX162" s="123">
        <v>40</v>
      </c>
      <c r="DY162" s="123">
        <v>0</v>
      </c>
      <c r="DZ162" s="142" t="s">
        <v>973</v>
      </c>
      <c r="EA162" s="123">
        <v>1</v>
      </c>
      <c r="EB162" s="142" t="s">
        <v>2584</v>
      </c>
      <c r="EC162" s="142" t="s">
        <v>973</v>
      </c>
      <c r="ED162" s="123">
        <v>1</v>
      </c>
      <c r="EE162" s="123">
        <v>1</v>
      </c>
      <c r="EF162" s="123">
        <v>1</v>
      </c>
      <c r="EG162" s="142" t="s">
        <v>973</v>
      </c>
      <c r="EH162" s="142" t="s">
        <v>973</v>
      </c>
      <c r="EI162" s="44">
        <v>52220</v>
      </c>
      <c r="EJ162" s="44">
        <v>631.89</v>
      </c>
      <c r="EK162" s="44">
        <v>56</v>
      </c>
    </row>
    <row r="163" spans="1:141" s="145" customFormat="1" ht="24" x14ac:dyDescent="0.2">
      <c r="A163" s="142" t="s">
        <v>468</v>
      </c>
      <c r="B163" s="142" t="s">
        <v>474</v>
      </c>
      <c r="C163" s="123">
        <v>1</v>
      </c>
      <c r="D163" s="142" t="s">
        <v>473</v>
      </c>
      <c r="E163" s="142" t="s">
        <v>2585</v>
      </c>
      <c r="F163" s="142">
        <v>300</v>
      </c>
      <c r="G163" s="142">
        <v>39601</v>
      </c>
      <c r="H163" s="142" t="s">
        <v>474</v>
      </c>
      <c r="I163" s="142" t="s">
        <v>2586</v>
      </c>
      <c r="J163" s="142" t="s">
        <v>2587</v>
      </c>
      <c r="K163" s="142" t="s">
        <v>1636</v>
      </c>
      <c r="L163" s="142" t="s">
        <v>941</v>
      </c>
      <c r="M163" s="142" t="s">
        <v>1082</v>
      </c>
      <c r="N163" s="142" t="s">
        <v>2588</v>
      </c>
      <c r="O163" s="142"/>
      <c r="P163" s="142">
        <v>565518180</v>
      </c>
      <c r="Q163" s="142" t="s">
        <v>2589</v>
      </c>
      <c r="R163" s="142" t="s">
        <v>941</v>
      </c>
      <c r="S163" s="142" t="s">
        <v>971</v>
      </c>
      <c r="T163" s="142" t="s">
        <v>2590</v>
      </c>
      <c r="U163" s="142"/>
      <c r="V163" s="142">
        <v>565518182</v>
      </c>
      <c r="W163" s="142" t="s">
        <v>2591</v>
      </c>
      <c r="X163" s="123">
        <v>2</v>
      </c>
      <c r="Y163" s="123">
        <v>0</v>
      </c>
      <c r="Z163" s="123">
        <v>2</v>
      </c>
      <c r="AA163" s="143">
        <v>1.5</v>
      </c>
      <c r="AB163" s="143">
        <v>0</v>
      </c>
      <c r="AC163" s="143">
        <v>1.5</v>
      </c>
      <c r="AD163" s="144" t="s">
        <v>945</v>
      </c>
      <c r="AE163" s="123">
        <v>1</v>
      </c>
      <c r="AF163" s="144" t="s">
        <v>945</v>
      </c>
      <c r="AG163" s="123">
        <v>0</v>
      </c>
      <c r="AH163" s="123">
        <v>1</v>
      </c>
      <c r="AI163" s="123">
        <v>0</v>
      </c>
      <c r="AJ163" s="123">
        <v>1</v>
      </c>
      <c r="AK163" s="123">
        <v>2</v>
      </c>
      <c r="AL163" s="144" t="s">
        <v>945</v>
      </c>
      <c r="AM163" s="123">
        <v>0</v>
      </c>
      <c r="AN163" s="123">
        <v>1</v>
      </c>
      <c r="AO163" s="123">
        <v>1</v>
      </c>
      <c r="AP163" s="123">
        <v>2</v>
      </c>
      <c r="AQ163" s="144" t="s">
        <v>945</v>
      </c>
      <c r="AR163" s="123">
        <v>0</v>
      </c>
      <c r="AS163" s="123">
        <v>0</v>
      </c>
      <c r="AT163" s="123">
        <v>2</v>
      </c>
      <c r="AU163" s="123">
        <v>0</v>
      </c>
      <c r="AV163" s="123">
        <v>0</v>
      </c>
      <c r="AW163" s="123">
        <v>0</v>
      </c>
      <c r="AX163" s="123">
        <v>2</v>
      </c>
      <c r="AY163" s="144" t="s">
        <v>945</v>
      </c>
      <c r="AZ163" s="123">
        <v>0</v>
      </c>
      <c r="BA163" s="123">
        <v>1</v>
      </c>
      <c r="BB163" s="123">
        <v>0</v>
      </c>
      <c r="BC163" s="123">
        <v>1</v>
      </c>
      <c r="BD163" s="123">
        <v>8</v>
      </c>
      <c r="BE163" s="123">
        <v>80</v>
      </c>
      <c r="BF163" s="123">
        <v>0</v>
      </c>
      <c r="BG163" s="123">
        <v>0</v>
      </c>
      <c r="BH163" s="123">
        <v>8</v>
      </c>
      <c r="BI163" s="123">
        <v>0</v>
      </c>
      <c r="BJ163" s="123">
        <v>0</v>
      </c>
      <c r="BK163" s="123">
        <v>0</v>
      </c>
      <c r="BL163" s="123">
        <v>48</v>
      </c>
      <c r="BM163" s="123">
        <v>0</v>
      </c>
      <c r="BN163" s="123">
        <v>0</v>
      </c>
      <c r="BO163" s="123">
        <v>1</v>
      </c>
      <c r="BP163" s="123">
        <v>0</v>
      </c>
      <c r="BQ163" s="123">
        <v>0</v>
      </c>
      <c r="BR163" s="123">
        <v>0</v>
      </c>
      <c r="BS163" s="123">
        <v>0</v>
      </c>
      <c r="BT163" s="123">
        <v>3</v>
      </c>
      <c r="BU163" s="123">
        <v>0</v>
      </c>
      <c r="BV163" s="123">
        <v>0</v>
      </c>
      <c r="BW163" s="123">
        <v>0</v>
      </c>
      <c r="BX163" s="123">
        <v>0</v>
      </c>
      <c r="BY163" s="123">
        <v>0</v>
      </c>
      <c r="BZ163" s="123">
        <v>0</v>
      </c>
      <c r="CA163" s="123">
        <v>0</v>
      </c>
      <c r="CB163" s="123">
        <v>0</v>
      </c>
      <c r="CC163" s="123">
        <v>3</v>
      </c>
      <c r="CD163" s="123">
        <v>0</v>
      </c>
      <c r="CE163" s="123">
        <v>0</v>
      </c>
      <c r="CF163" s="123">
        <v>0</v>
      </c>
      <c r="CG163" s="123">
        <v>0</v>
      </c>
      <c r="CH163" s="123">
        <v>0</v>
      </c>
      <c r="CI163" s="123">
        <v>0</v>
      </c>
      <c r="CJ163" s="123">
        <v>0</v>
      </c>
      <c r="CK163" s="123">
        <v>0</v>
      </c>
      <c r="CL163" s="123">
        <v>0</v>
      </c>
      <c r="CM163" s="123">
        <v>0</v>
      </c>
      <c r="CN163" s="123">
        <v>0</v>
      </c>
      <c r="CO163" s="123">
        <v>0</v>
      </c>
      <c r="CP163" s="123">
        <v>0</v>
      </c>
      <c r="CQ163" s="123">
        <v>0</v>
      </c>
      <c r="CR163" s="123">
        <v>0</v>
      </c>
      <c r="CS163" s="123">
        <v>0</v>
      </c>
      <c r="CT163" s="123">
        <v>0</v>
      </c>
      <c r="CU163" s="123">
        <v>0</v>
      </c>
      <c r="CV163" s="123">
        <v>0</v>
      </c>
      <c r="CW163" s="123">
        <v>0</v>
      </c>
      <c r="CX163" s="123">
        <v>0</v>
      </c>
      <c r="CY163" s="123">
        <v>0</v>
      </c>
      <c r="CZ163" s="123">
        <v>0</v>
      </c>
      <c r="DA163" s="123">
        <v>0</v>
      </c>
      <c r="DB163" s="123">
        <v>0</v>
      </c>
      <c r="DC163" s="123">
        <v>0</v>
      </c>
      <c r="DD163" s="123">
        <v>0</v>
      </c>
      <c r="DE163" s="123">
        <v>0</v>
      </c>
      <c r="DF163" s="123">
        <v>0</v>
      </c>
      <c r="DG163" s="123">
        <v>0</v>
      </c>
      <c r="DH163" s="123">
        <v>0</v>
      </c>
      <c r="DI163" s="123">
        <v>0</v>
      </c>
      <c r="DJ163" s="123">
        <v>0</v>
      </c>
      <c r="DK163" s="123">
        <v>0</v>
      </c>
      <c r="DL163" s="123">
        <v>0</v>
      </c>
      <c r="DM163" s="123">
        <v>0</v>
      </c>
      <c r="DN163" s="123">
        <v>0</v>
      </c>
      <c r="DO163" s="123">
        <v>0</v>
      </c>
      <c r="DP163" s="123">
        <v>0</v>
      </c>
      <c r="DQ163" s="123">
        <v>79</v>
      </c>
      <c r="DR163" s="123">
        <v>0</v>
      </c>
      <c r="DS163" s="123">
        <v>118</v>
      </c>
      <c r="DT163" s="123">
        <v>1</v>
      </c>
      <c r="DU163" s="123">
        <v>0</v>
      </c>
      <c r="DV163" s="123">
        <v>0</v>
      </c>
      <c r="DW163" s="123">
        <v>0</v>
      </c>
      <c r="DX163" s="123">
        <v>75</v>
      </c>
      <c r="DY163" s="123">
        <v>1</v>
      </c>
      <c r="DZ163" s="142" t="s">
        <v>2592</v>
      </c>
      <c r="EA163" s="123">
        <v>1</v>
      </c>
      <c r="EB163" s="142" t="s">
        <v>2593</v>
      </c>
      <c r="EC163" s="142"/>
      <c r="ED163" s="123">
        <v>1</v>
      </c>
      <c r="EE163" s="123">
        <v>1</v>
      </c>
      <c r="EF163" s="123">
        <v>1</v>
      </c>
      <c r="EG163" s="142"/>
      <c r="EH163" s="142"/>
      <c r="EI163" s="44">
        <v>17495</v>
      </c>
      <c r="EJ163" s="44">
        <v>228</v>
      </c>
      <c r="EK163" s="44">
        <v>25</v>
      </c>
    </row>
    <row r="164" spans="1:141" s="145" customFormat="1" ht="36" x14ac:dyDescent="0.2">
      <c r="A164" s="142" t="s">
        <v>468</v>
      </c>
      <c r="B164" s="142" t="s">
        <v>476</v>
      </c>
      <c r="C164" s="123">
        <v>1</v>
      </c>
      <c r="D164" s="142" t="s">
        <v>475</v>
      </c>
      <c r="E164" s="142" t="s">
        <v>2594</v>
      </c>
      <c r="F164" s="142">
        <v>69</v>
      </c>
      <c r="G164" s="142">
        <v>58301</v>
      </c>
      <c r="H164" s="142" t="s">
        <v>476</v>
      </c>
      <c r="I164" s="142" t="s">
        <v>2595</v>
      </c>
      <c r="J164" s="142" t="s">
        <v>2596</v>
      </c>
      <c r="K164" s="142" t="s">
        <v>2320</v>
      </c>
      <c r="L164" s="142" t="s">
        <v>941</v>
      </c>
      <c r="M164" s="142" t="s">
        <v>1695</v>
      </c>
      <c r="N164" s="142" t="s">
        <v>2597</v>
      </c>
      <c r="O164" s="142"/>
      <c r="P164" s="142">
        <v>569641106</v>
      </c>
      <c r="Q164" s="142" t="s">
        <v>2598</v>
      </c>
      <c r="R164" s="142" t="s">
        <v>941</v>
      </c>
      <c r="S164" s="142" t="s">
        <v>1695</v>
      </c>
      <c r="T164" s="142" t="s">
        <v>2597</v>
      </c>
      <c r="U164" s="142"/>
      <c r="V164" s="142">
        <v>569641106</v>
      </c>
      <c r="W164" s="142" t="s">
        <v>2598</v>
      </c>
      <c r="X164" s="123">
        <v>4</v>
      </c>
      <c r="Y164" s="123">
        <v>0</v>
      </c>
      <c r="Z164" s="123">
        <v>4</v>
      </c>
      <c r="AA164" s="143">
        <v>4</v>
      </c>
      <c r="AB164" s="143">
        <v>0</v>
      </c>
      <c r="AC164" s="143">
        <v>4</v>
      </c>
      <c r="AD164" s="144" t="s">
        <v>945</v>
      </c>
      <c r="AE164" s="123">
        <v>4</v>
      </c>
      <c r="AF164" s="144" t="s">
        <v>945</v>
      </c>
      <c r="AG164" s="123">
        <v>0</v>
      </c>
      <c r="AH164" s="123">
        <v>2</v>
      </c>
      <c r="AI164" s="123">
        <v>0</v>
      </c>
      <c r="AJ164" s="123">
        <v>2</v>
      </c>
      <c r="AK164" s="123">
        <v>4</v>
      </c>
      <c r="AL164" s="144" t="s">
        <v>945</v>
      </c>
      <c r="AM164" s="123">
        <v>0</v>
      </c>
      <c r="AN164" s="123">
        <v>1</v>
      </c>
      <c r="AO164" s="123">
        <v>3</v>
      </c>
      <c r="AP164" s="123">
        <v>4</v>
      </c>
      <c r="AQ164" s="144" t="s">
        <v>945</v>
      </c>
      <c r="AR164" s="123">
        <v>0</v>
      </c>
      <c r="AS164" s="123">
        <v>0</v>
      </c>
      <c r="AT164" s="123">
        <v>2</v>
      </c>
      <c r="AU164" s="123">
        <v>1</v>
      </c>
      <c r="AV164" s="123">
        <v>1</v>
      </c>
      <c r="AW164" s="123">
        <v>0</v>
      </c>
      <c r="AX164" s="123">
        <v>4</v>
      </c>
      <c r="AY164" s="144" t="s">
        <v>945</v>
      </c>
      <c r="AZ164" s="123">
        <v>1</v>
      </c>
      <c r="BA164" s="123">
        <v>1</v>
      </c>
      <c r="BB164" s="123">
        <v>1</v>
      </c>
      <c r="BC164" s="123">
        <v>1</v>
      </c>
      <c r="BD164" s="123">
        <v>0</v>
      </c>
      <c r="BE164" s="123">
        <v>34</v>
      </c>
      <c r="BF164" s="123">
        <v>0</v>
      </c>
      <c r="BG164" s="123">
        <v>0</v>
      </c>
      <c r="BH164" s="123">
        <v>2</v>
      </c>
      <c r="BI164" s="123">
        <v>0</v>
      </c>
      <c r="BJ164" s="123">
        <v>0</v>
      </c>
      <c r="BK164" s="123">
        <v>0</v>
      </c>
      <c r="BL164" s="123">
        <v>20</v>
      </c>
      <c r="BM164" s="123">
        <v>0</v>
      </c>
      <c r="BN164" s="123">
        <v>0</v>
      </c>
      <c r="BO164" s="123">
        <v>1</v>
      </c>
      <c r="BP164" s="123">
        <v>2</v>
      </c>
      <c r="BQ164" s="123">
        <v>0</v>
      </c>
      <c r="BR164" s="123">
        <v>1</v>
      </c>
      <c r="BS164" s="123">
        <v>0</v>
      </c>
      <c r="BT164" s="123">
        <v>0</v>
      </c>
      <c r="BU164" s="123">
        <v>0</v>
      </c>
      <c r="BV164" s="123">
        <v>0</v>
      </c>
      <c r="BW164" s="123">
        <v>0</v>
      </c>
      <c r="BX164" s="123">
        <v>0</v>
      </c>
      <c r="BY164" s="123">
        <v>0</v>
      </c>
      <c r="BZ164" s="123">
        <v>0</v>
      </c>
      <c r="CA164" s="123">
        <v>0</v>
      </c>
      <c r="CB164" s="123">
        <v>0</v>
      </c>
      <c r="CC164" s="123">
        <v>0</v>
      </c>
      <c r="CD164" s="123">
        <v>0</v>
      </c>
      <c r="CE164" s="123">
        <v>0</v>
      </c>
      <c r="CF164" s="123">
        <v>1</v>
      </c>
      <c r="CG164" s="123">
        <v>0</v>
      </c>
      <c r="CH164" s="123">
        <v>0</v>
      </c>
      <c r="CI164" s="123">
        <v>2</v>
      </c>
      <c r="CJ164" s="123">
        <v>0</v>
      </c>
      <c r="CK164" s="123">
        <v>0</v>
      </c>
      <c r="CL164" s="123">
        <v>0</v>
      </c>
      <c r="CM164" s="123">
        <v>0</v>
      </c>
      <c r="CN164" s="123">
        <v>0</v>
      </c>
      <c r="CO164" s="123">
        <v>0</v>
      </c>
      <c r="CP164" s="123">
        <v>0</v>
      </c>
      <c r="CQ164" s="123">
        <v>0</v>
      </c>
      <c r="CR164" s="123">
        <v>0</v>
      </c>
      <c r="CS164" s="123">
        <v>0</v>
      </c>
      <c r="CT164" s="123">
        <v>0</v>
      </c>
      <c r="CU164" s="123">
        <v>0</v>
      </c>
      <c r="CV164" s="123">
        <v>0</v>
      </c>
      <c r="CW164" s="123">
        <v>0</v>
      </c>
      <c r="CX164" s="123">
        <v>0</v>
      </c>
      <c r="CY164" s="123">
        <v>0</v>
      </c>
      <c r="CZ164" s="123">
        <v>0</v>
      </c>
      <c r="DA164" s="123">
        <v>0</v>
      </c>
      <c r="DB164" s="123">
        <v>0</v>
      </c>
      <c r="DC164" s="123">
        <v>0</v>
      </c>
      <c r="DD164" s="123">
        <v>0</v>
      </c>
      <c r="DE164" s="123">
        <v>0</v>
      </c>
      <c r="DF164" s="123">
        <v>0</v>
      </c>
      <c r="DG164" s="123">
        <v>0</v>
      </c>
      <c r="DH164" s="123">
        <v>0</v>
      </c>
      <c r="DI164" s="123">
        <v>0</v>
      </c>
      <c r="DJ164" s="123">
        <v>0</v>
      </c>
      <c r="DK164" s="123">
        <v>0</v>
      </c>
      <c r="DL164" s="123">
        <v>0</v>
      </c>
      <c r="DM164" s="123">
        <v>0</v>
      </c>
      <c r="DN164" s="123">
        <v>1</v>
      </c>
      <c r="DO164" s="123">
        <v>0</v>
      </c>
      <c r="DP164" s="123">
        <v>0</v>
      </c>
      <c r="DQ164" s="123">
        <v>123</v>
      </c>
      <c r="DR164" s="123">
        <v>1</v>
      </c>
      <c r="DS164" s="123">
        <v>429</v>
      </c>
      <c r="DT164" s="123">
        <v>0</v>
      </c>
      <c r="DU164" s="123">
        <v>0</v>
      </c>
      <c r="DV164" s="123">
        <v>0</v>
      </c>
      <c r="DW164" s="123">
        <v>0</v>
      </c>
      <c r="DX164" s="123">
        <v>27</v>
      </c>
      <c r="DY164" s="123">
        <v>1</v>
      </c>
      <c r="DZ164" s="142" t="s">
        <v>2599</v>
      </c>
      <c r="EA164" s="123">
        <v>2</v>
      </c>
      <c r="EB164" s="142" t="s">
        <v>973</v>
      </c>
      <c r="EC164" s="142" t="s">
        <v>973</v>
      </c>
      <c r="ED164" s="123">
        <v>1</v>
      </c>
      <c r="EE164" s="123">
        <v>1</v>
      </c>
      <c r="EF164" s="123">
        <v>1</v>
      </c>
      <c r="EG164" s="142" t="s">
        <v>973</v>
      </c>
      <c r="EH164" s="142" t="s">
        <v>973</v>
      </c>
      <c r="EI164" s="44">
        <v>22117</v>
      </c>
      <c r="EJ164" s="44">
        <v>329.02</v>
      </c>
      <c r="EK164" s="44">
        <v>31</v>
      </c>
    </row>
    <row r="165" spans="1:141" s="145" customFormat="1" ht="36" x14ac:dyDescent="0.2">
      <c r="A165" s="142" t="s">
        <v>468</v>
      </c>
      <c r="B165" s="142" t="s">
        <v>478</v>
      </c>
      <c r="C165" s="123">
        <v>1</v>
      </c>
      <c r="D165" s="142" t="s">
        <v>477</v>
      </c>
      <c r="E165" s="142" t="s">
        <v>1398</v>
      </c>
      <c r="F165" s="142" t="s">
        <v>2600</v>
      </c>
      <c r="G165" s="142">
        <v>58601</v>
      </c>
      <c r="H165" s="142" t="s">
        <v>478</v>
      </c>
      <c r="I165" s="142" t="s">
        <v>2601</v>
      </c>
      <c r="J165" s="142" t="s">
        <v>2602</v>
      </c>
      <c r="K165" s="142" t="s">
        <v>1605</v>
      </c>
      <c r="L165" s="142" t="s">
        <v>2603</v>
      </c>
      <c r="M165" s="142" t="s">
        <v>1098</v>
      </c>
      <c r="N165" s="142" t="s">
        <v>2604</v>
      </c>
      <c r="O165" s="142"/>
      <c r="P165" s="142">
        <v>565593320</v>
      </c>
      <c r="Q165" s="142" t="s">
        <v>2605</v>
      </c>
      <c r="R165" s="142"/>
      <c r="S165" s="142"/>
      <c r="T165" s="142"/>
      <c r="U165" s="142"/>
      <c r="V165" s="142"/>
      <c r="W165" s="142"/>
      <c r="X165" s="123">
        <v>6</v>
      </c>
      <c r="Y165" s="123">
        <v>0</v>
      </c>
      <c r="Z165" s="123">
        <v>6</v>
      </c>
      <c r="AA165" s="143">
        <v>6</v>
      </c>
      <c r="AB165" s="143">
        <v>0</v>
      </c>
      <c r="AC165" s="143">
        <v>6</v>
      </c>
      <c r="AD165" s="144" t="s">
        <v>945</v>
      </c>
      <c r="AE165" s="123">
        <v>6</v>
      </c>
      <c r="AF165" s="144" t="s">
        <v>945</v>
      </c>
      <c r="AG165" s="123">
        <v>0</v>
      </c>
      <c r="AH165" s="123">
        <v>1</v>
      </c>
      <c r="AI165" s="123">
        <v>2</v>
      </c>
      <c r="AJ165" s="123">
        <v>3</v>
      </c>
      <c r="AK165" s="123">
        <v>6</v>
      </c>
      <c r="AL165" s="144" t="s">
        <v>945</v>
      </c>
      <c r="AM165" s="123">
        <v>2</v>
      </c>
      <c r="AN165" s="123">
        <v>2</v>
      </c>
      <c r="AO165" s="123">
        <v>2</v>
      </c>
      <c r="AP165" s="123">
        <v>6</v>
      </c>
      <c r="AQ165" s="144" t="s">
        <v>945</v>
      </c>
      <c r="AR165" s="123">
        <v>0</v>
      </c>
      <c r="AS165" s="123">
        <v>0</v>
      </c>
      <c r="AT165" s="123">
        <v>0</v>
      </c>
      <c r="AU165" s="123">
        <v>5</v>
      </c>
      <c r="AV165" s="123">
        <v>1</v>
      </c>
      <c r="AW165" s="123">
        <v>0</v>
      </c>
      <c r="AX165" s="123">
        <v>6</v>
      </c>
      <c r="AY165" s="144" t="s">
        <v>945</v>
      </c>
      <c r="AZ165" s="123">
        <v>0</v>
      </c>
      <c r="BA165" s="123">
        <v>1</v>
      </c>
      <c r="BB165" s="123">
        <v>0</v>
      </c>
      <c r="BC165" s="123">
        <v>1</v>
      </c>
      <c r="BD165" s="123">
        <v>12</v>
      </c>
      <c r="BE165" s="123">
        <v>131</v>
      </c>
      <c r="BF165" s="123">
        <v>2</v>
      </c>
      <c r="BG165" s="123">
        <v>0</v>
      </c>
      <c r="BH165" s="123">
        <v>17</v>
      </c>
      <c r="BI165" s="123">
        <v>0</v>
      </c>
      <c r="BJ165" s="123">
        <v>0</v>
      </c>
      <c r="BK165" s="123">
        <v>0</v>
      </c>
      <c r="BL165" s="123">
        <v>171</v>
      </c>
      <c r="BM165" s="123">
        <v>4</v>
      </c>
      <c r="BN165" s="123">
        <v>0</v>
      </c>
      <c r="BO165" s="123">
        <v>3</v>
      </c>
      <c r="BP165" s="123">
        <v>15</v>
      </c>
      <c r="BQ165" s="123">
        <v>0</v>
      </c>
      <c r="BR165" s="123">
        <v>0</v>
      </c>
      <c r="BS165" s="123">
        <v>0</v>
      </c>
      <c r="BT165" s="123">
        <v>1</v>
      </c>
      <c r="BU165" s="123">
        <v>0</v>
      </c>
      <c r="BV165" s="123">
        <v>0</v>
      </c>
      <c r="BW165" s="123">
        <v>0</v>
      </c>
      <c r="BX165" s="123">
        <v>0</v>
      </c>
      <c r="BY165" s="123">
        <v>0</v>
      </c>
      <c r="BZ165" s="123">
        <v>0</v>
      </c>
      <c r="CA165" s="123">
        <v>0</v>
      </c>
      <c r="CB165" s="123">
        <v>0</v>
      </c>
      <c r="CC165" s="123">
        <v>3</v>
      </c>
      <c r="CD165" s="123">
        <v>0</v>
      </c>
      <c r="CE165" s="123">
        <v>0</v>
      </c>
      <c r="CF165" s="123">
        <v>4</v>
      </c>
      <c r="CG165" s="123">
        <v>5</v>
      </c>
      <c r="CH165" s="123">
        <v>0</v>
      </c>
      <c r="CI165" s="123">
        <v>5</v>
      </c>
      <c r="CJ165" s="123">
        <v>5</v>
      </c>
      <c r="CK165" s="123">
        <v>11</v>
      </c>
      <c r="CL165" s="123">
        <v>0</v>
      </c>
      <c r="CM165" s="123">
        <v>0</v>
      </c>
      <c r="CN165" s="123">
        <v>0</v>
      </c>
      <c r="CO165" s="123">
        <v>0</v>
      </c>
      <c r="CP165" s="123">
        <v>0</v>
      </c>
      <c r="CQ165" s="123">
        <v>0</v>
      </c>
      <c r="CR165" s="123">
        <v>0</v>
      </c>
      <c r="CS165" s="123">
        <v>0</v>
      </c>
      <c r="CT165" s="123">
        <v>0</v>
      </c>
      <c r="CU165" s="123">
        <v>0</v>
      </c>
      <c r="CV165" s="123">
        <v>0</v>
      </c>
      <c r="CW165" s="123">
        <v>0</v>
      </c>
      <c r="CX165" s="123">
        <v>0</v>
      </c>
      <c r="CY165" s="123">
        <v>0</v>
      </c>
      <c r="CZ165" s="123">
        <v>0</v>
      </c>
      <c r="DA165" s="123">
        <v>0</v>
      </c>
      <c r="DB165" s="123">
        <v>0</v>
      </c>
      <c r="DC165" s="123">
        <v>0</v>
      </c>
      <c r="DD165" s="123">
        <v>2</v>
      </c>
      <c r="DE165" s="123">
        <v>0</v>
      </c>
      <c r="DF165" s="123">
        <v>3</v>
      </c>
      <c r="DG165" s="123">
        <v>0</v>
      </c>
      <c r="DH165" s="123">
        <v>3</v>
      </c>
      <c r="DI165" s="123">
        <v>4</v>
      </c>
      <c r="DJ165" s="123">
        <v>0</v>
      </c>
      <c r="DK165" s="123">
        <v>0</v>
      </c>
      <c r="DL165" s="123">
        <v>0</v>
      </c>
      <c r="DM165" s="123">
        <v>0</v>
      </c>
      <c r="DN165" s="123">
        <v>9</v>
      </c>
      <c r="DO165" s="123">
        <v>0</v>
      </c>
      <c r="DP165" s="123">
        <v>2</v>
      </c>
      <c r="DQ165" s="123">
        <v>279</v>
      </c>
      <c r="DR165" s="123">
        <v>25</v>
      </c>
      <c r="DS165" s="123">
        <v>569</v>
      </c>
      <c r="DT165" s="123">
        <v>1</v>
      </c>
      <c r="DU165" s="123">
        <v>1</v>
      </c>
      <c r="DV165" s="123">
        <v>5</v>
      </c>
      <c r="DW165" s="123">
        <v>5</v>
      </c>
      <c r="DX165" s="123">
        <v>50</v>
      </c>
      <c r="DY165" s="123">
        <v>1</v>
      </c>
      <c r="DZ165" s="142" t="s">
        <v>2606</v>
      </c>
      <c r="EA165" s="123">
        <v>3</v>
      </c>
      <c r="EB165" s="142" t="s">
        <v>2607</v>
      </c>
      <c r="EC165" s="142" t="s">
        <v>2608</v>
      </c>
      <c r="ED165" s="123">
        <v>1</v>
      </c>
      <c r="EE165" s="123">
        <v>1</v>
      </c>
      <c r="EF165" s="123">
        <v>1</v>
      </c>
      <c r="EG165" s="142"/>
      <c r="EH165" s="142"/>
      <c r="EI165" s="44">
        <v>99951</v>
      </c>
      <c r="EJ165" s="44">
        <v>921.71</v>
      </c>
      <c r="EK165" s="44">
        <v>79</v>
      </c>
    </row>
    <row r="166" spans="1:141" s="145" customFormat="1" ht="24" x14ac:dyDescent="0.2">
      <c r="A166" s="142" t="s">
        <v>468</v>
      </c>
      <c r="B166" s="142" t="s">
        <v>480</v>
      </c>
      <c r="C166" s="123">
        <v>1</v>
      </c>
      <c r="D166" s="142" t="s">
        <v>479</v>
      </c>
      <c r="E166" s="142" t="s">
        <v>2254</v>
      </c>
      <c r="F166" s="142">
        <v>31</v>
      </c>
      <c r="G166" s="142">
        <v>67602</v>
      </c>
      <c r="H166" s="142" t="s">
        <v>480</v>
      </c>
      <c r="I166" s="142" t="s">
        <v>2609</v>
      </c>
      <c r="J166" s="142" t="s">
        <v>2610</v>
      </c>
      <c r="K166" s="142" t="s">
        <v>1411</v>
      </c>
      <c r="L166" s="142" t="s">
        <v>937</v>
      </c>
      <c r="M166" s="142" t="s">
        <v>2611</v>
      </c>
      <c r="N166" s="142" t="s">
        <v>2612</v>
      </c>
      <c r="O166" s="142"/>
      <c r="P166" s="142">
        <v>568408380</v>
      </c>
      <c r="Q166" s="142" t="s">
        <v>2613</v>
      </c>
      <c r="R166" s="142"/>
      <c r="S166" s="142" t="s">
        <v>1983</v>
      </c>
      <c r="T166" s="142" t="s">
        <v>1834</v>
      </c>
      <c r="U166" s="142" t="s">
        <v>1087</v>
      </c>
      <c r="V166" s="142">
        <v>568408379</v>
      </c>
      <c r="W166" s="142" t="s">
        <v>2614</v>
      </c>
      <c r="X166" s="123">
        <v>3</v>
      </c>
      <c r="Y166" s="123">
        <v>0</v>
      </c>
      <c r="Z166" s="123">
        <v>3</v>
      </c>
      <c r="AA166" s="143">
        <v>1.5</v>
      </c>
      <c r="AB166" s="143">
        <v>0</v>
      </c>
      <c r="AC166" s="143">
        <v>1.5</v>
      </c>
      <c r="AD166" s="144" t="s">
        <v>945</v>
      </c>
      <c r="AE166" s="123">
        <v>1</v>
      </c>
      <c r="AF166" s="144" t="s">
        <v>945</v>
      </c>
      <c r="AG166" s="123">
        <v>0</v>
      </c>
      <c r="AH166" s="123">
        <v>2</v>
      </c>
      <c r="AI166" s="123">
        <v>0</v>
      </c>
      <c r="AJ166" s="123">
        <v>1</v>
      </c>
      <c r="AK166" s="123">
        <v>3</v>
      </c>
      <c r="AL166" s="144" t="s">
        <v>945</v>
      </c>
      <c r="AM166" s="123">
        <v>1</v>
      </c>
      <c r="AN166" s="123">
        <v>1</v>
      </c>
      <c r="AO166" s="123">
        <v>1</v>
      </c>
      <c r="AP166" s="123">
        <v>3</v>
      </c>
      <c r="AQ166" s="144" t="s">
        <v>945</v>
      </c>
      <c r="AR166" s="123">
        <v>0</v>
      </c>
      <c r="AS166" s="123">
        <v>0</v>
      </c>
      <c r="AT166" s="123">
        <v>1</v>
      </c>
      <c r="AU166" s="123">
        <v>1</v>
      </c>
      <c r="AV166" s="123">
        <v>1</v>
      </c>
      <c r="AW166" s="123">
        <v>0</v>
      </c>
      <c r="AX166" s="123">
        <v>3</v>
      </c>
      <c r="AY166" s="144" t="s">
        <v>945</v>
      </c>
      <c r="AZ166" s="123">
        <v>1</v>
      </c>
      <c r="BA166" s="123">
        <v>1</v>
      </c>
      <c r="BB166" s="123">
        <v>1</v>
      </c>
      <c r="BC166" s="123">
        <v>1</v>
      </c>
      <c r="BD166" s="123">
        <v>5</v>
      </c>
      <c r="BE166" s="123">
        <v>37</v>
      </c>
      <c r="BF166" s="123">
        <v>0</v>
      </c>
      <c r="BG166" s="123">
        <v>0</v>
      </c>
      <c r="BH166" s="123">
        <v>2</v>
      </c>
      <c r="BI166" s="123">
        <v>0</v>
      </c>
      <c r="BJ166" s="123">
        <v>0</v>
      </c>
      <c r="BK166" s="123">
        <v>0</v>
      </c>
      <c r="BL166" s="123">
        <v>11</v>
      </c>
      <c r="BM166" s="123">
        <v>0</v>
      </c>
      <c r="BN166" s="123">
        <v>0</v>
      </c>
      <c r="BO166" s="123">
        <v>0</v>
      </c>
      <c r="BP166" s="123">
        <v>0</v>
      </c>
      <c r="BQ166" s="123">
        <v>0</v>
      </c>
      <c r="BR166" s="123">
        <v>0</v>
      </c>
      <c r="BS166" s="123">
        <v>0</v>
      </c>
      <c r="BT166" s="123">
        <v>0</v>
      </c>
      <c r="BU166" s="123">
        <v>0</v>
      </c>
      <c r="BV166" s="123">
        <v>0</v>
      </c>
      <c r="BW166" s="123">
        <v>0</v>
      </c>
      <c r="BX166" s="123">
        <v>0</v>
      </c>
      <c r="BY166" s="123">
        <v>0</v>
      </c>
      <c r="BZ166" s="123">
        <v>0</v>
      </c>
      <c r="CA166" s="123">
        <v>0</v>
      </c>
      <c r="CB166" s="123">
        <v>0</v>
      </c>
      <c r="CC166" s="123">
        <v>0</v>
      </c>
      <c r="CD166" s="123">
        <v>0</v>
      </c>
      <c r="CE166" s="123">
        <v>0</v>
      </c>
      <c r="CF166" s="123">
        <v>0</v>
      </c>
      <c r="CG166" s="123">
        <v>0</v>
      </c>
      <c r="CH166" s="123">
        <v>0</v>
      </c>
      <c r="CI166" s="123">
        <v>1</v>
      </c>
      <c r="CJ166" s="123">
        <v>0</v>
      </c>
      <c r="CK166" s="123">
        <v>0</v>
      </c>
      <c r="CL166" s="123">
        <v>0</v>
      </c>
      <c r="CM166" s="123">
        <v>0</v>
      </c>
      <c r="CN166" s="123">
        <v>0</v>
      </c>
      <c r="CO166" s="123">
        <v>0</v>
      </c>
      <c r="CP166" s="123">
        <v>0</v>
      </c>
      <c r="CQ166" s="123">
        <v>0</v>
      </c>
      <c r="CR166" s="123">
        <v>0</v>
      </c>
      <c r="CS166" s="123">
        <v>0</v>
      </c>
      <c r="CT166" s="123">
        <v>0</v>
      </c>
      <c r="CU166" s="123">
        <v>0</v>
      </c>
      <c r="CV166" s="123">
        <v>0</v>
      </c>
      <c r="CW166" s="123">
        <v>0</v>
      </c>
      <c r="CX166" s="123">
        <v>0</v>
      </c>
      <c r="CY166" s="123">
        <v>0</v>
      </c>
      <c r="CZ166" s="123">
        <v>0</v>
      </c>
      <c r="DA166" s="123">
        <v>0</v>
      </c>
      <c r="DB166" s="123">
        <v>0</v>
      </c>
      <c r="DC166" s="123">
        <v>0</v>
      </c>
      <c r="DD166" s="123">
        <v>0</v>
      </c>
      <c r="DE166" s="123">
        <v>0</v>
      </c>
      <c r="DF166" s="123">
        <v>0</v>
      </c>
      <c r="DG166" s="123">
        <v>0</v>
      </c>
      <c r="DH166" s="123">
        <v>0</v>
      </c>
      <c r="DI166" s="123">
        <v>0</v>
      </c>
      <c r="DJ166" s="123">
        <v>0</v>
      </c>
      <c r="DK166" s="123">
        <v>0</v>
      </c>
      <c r="DL166" s="123">
        <v>0</v>
      </c>
      <c r="DM166" s="123">
        <v>0</v>
      </c>
      <c r="DN166" s="123">
        <v>0</v>
      </c>
      <c r="DO166" s="123">
        <v>0</v>
      </c>
      <c r="DP166" s="123">
        <v>0</v>
      </c>
      <c r="DQ166" s="123">
        <v>20</v>
      </c>
      <c r="DR166" s="123">
        <v>4</v>
      </c>
      <c r="DS166" s="123">
        <v>126</v>
      </c>
      <c r="DT166" s="123">
        <v>0</v>
      </c>
      <c r="DU166" s="123"/>
      <c r="DV166" s="123">
        <v>0</v>
      </c>
      <c r="DW166" s="123">
        <v>0</v>
      </c>
      <c r="DX166" s="123">
        <v>80</v>
      </c>
      <c r="DY166" s="123">
        <v>1</v>
      </c>
      <c r="DZ166" s="142" t="s">
        <v>2615</v>
      </c>
      <c r="EA166" s="123">
        <v>1</v>
      </c>
      <c r="EB166" s="142" t="s">
        <v>2616</v>
      </c>
      <c r="EC166" s="142" t="s">
        <v>2617</v>
      </c>
      <c r="ED166" s="123">
        <v>1</v>
      </c>
      <c r="EE166" s="123">
        <v>1</v>
      </c>
      <c r="EF166" s="123">
        <v>1</v>
      </c>
      <c r="EG166" s="142"/>
      <c r="EH166" s="142"/>
      <c r="EI166" s="44">
        <v>23330</v>
      </c>
      <c r="EJ166" s="44">
        <v>414.07</v>
      </c>
      <c r="EK166" s="44">
        <v>47</v>
      </c>
    </row>
    <row r="167" spans="1:141" s="145" customFormat="1" ht="36" x14ac:dyDescent="0.2">
      <c r="A167" s="142" t="s">
        <v>468</v>
      </c>
      <c r="B167" s="142" t="s">
        <v>482</v>
      </c>
      <c r="C167" s="123">
        <v>1</v>
      </c>
      <c r="D167" s="142" t="s">
        <v>481</v>
      </c>
      <c r="E167" s="142" t="s">
        <v>1888</v>
      </c>
      <c r="F167" s="142">
        <v>104</v>
      </c>
      <c r="G167" s="142">
        <v>67571</v>
      </c>
      <c r="H167" s="142" t="s">
        <v>482</v>
      </c>
      <c r="I167" s="142" t="s">
        <v>2618</v>
      </c>
      <c r="J167" s="142" t="s">
        <v>2619</v>
      </c>
      <c r="K167" s="142" t="s">
        <v>2620</v>
      </c>
      <c r="L167" s="142" t="s">
        <v>941</v>
      </c>
      <c r="M167" s="142" t="s">
        <v>1290</v>
      </c>
      <c r="N167" s="142" t="s">
        <v>2621</v>
      </c>
      <c r="O167" s="142"/>
      <c r="P167" s="142">
        <v>568619180</v>
      </c>
      <c r="Q167" s="142" t="s">
        <v>2622</v>
      </c>
      <c r="R167" s="142" t="s">
        <v>941</v>
      </c>
      <c r="S167" s="142" t="s">
        <v>1201</v>
      </c>
      <c r="T167" s="142" t="s">
        <v>2623</v>
      </c>
      <c r="U167" s="142" t="s">
        <v>1087</v>
      </c>
      <c r="V167" s="142">
        <v>568619184</v>
      </c>
      <c r="W167" s="142" t="s">
        <v>2624</v>
      </c>
      <c r="X167" s="123">
        <v>1</v>
      </c>
      <c r="Y167" s="123">
        <v>3</v>
      </c>
      <c r="Z167" s="123">
        <v>4</v>
      </c>
      <c r="AA167" s="143">
        <v>1</v>
      </c>
      <c r="AB167" s="143">
        <v>3</v>
      </c>
      <c r="AC167" s="143">
        <v>4</v>
      </c>
      <c r="AD167" s="144" t="s">
        <v>945</v>
      </c>
      <c r="AE167" s="123">
        <v>1</v>
      </c>
      <c r="AF167" s="144" t="s">
        <v>945</v>
      </c>
      <c r="AG167" s="123">
        <v>0</v>
      </c>
      <c r="AH167" s="123">
        <v>0</v>
      </c>
      <c r="AI167" s="123">
        <v>0</v>
      </c>
      <c r="AJ167" s="123">
        <v>1</v>
      </c>
      <c r="AK167" s="123">
        <v>1</v>
      </c>
      <c r="AL167" s="144" t="s">
        <v>945</v>
      </c>
      <c r="AM167" s="123">
        <v>0</v>
      </c>
      <c r="AN167" s="123">
        <v>0</v>
      </c>
      <c r="AO167" s="123">
        <v>1</v>
      </c>
      <c r="AP167" s="123">
        <v>1</v>
      </c>
      <c r="AQ167" s="144" t="s">
        <v>945</v>
      </c>
      <c r="AR167" s="123">
        <v>0</v>
      </c>
      <c r="AS167" s="123">
        <v>0</v>
      </c>
      <c r="AT167" s="123">
        <v>0</v>
      </c>
      <c r="AU167" s="123">
        <v>1</v>
      </c>
      <c r="AV167" s="123">
        <v>0</v>
      </c>
      <c r="AW167" s="123">
        <v>0</v>
      </c>
      <c r="AX167" s="123">
        <v>1</v>
      </c>
      <c r="AY167" s="144" t="s">
        <v>945</v>
      </c>
      <c r="AZ167" s="123">
        <v>0</v>
      </c>
      <c r="BA167" s="123">
        <v>1</v>
      </c>
      <c r="BB167" s="123">
        <v>0</v>
      </c>
      <c r="BC167" s="123">
        <v>1</v>
      </c>
      <c r="BD167" s="123">
        <v>0</v>
      </c>
      <c r="BE167" s="123">
        <v>18</v>
      </c>
      <c r="BF167" s="123">
        <v>0</v>
      </c>
      <c r="BG167" s="123">
        <v>0</v>
      </c>
      <c r="BH167" s="123">
        <v>1</v>
      </c>
      <c r="BI167" s="123">
        <v>0</v>
      </c>
      <c r="BJ167" s="123">
        <v>1</v>
      </c>
      <c r="BK167" s="123">
        <v>0</v>
      </c>
      <c r="BL167" s="123">
        <v>14</v>
      </c>
      <c r="BM167" s="123">
        <v>1</v>
      </c>
      <c r="BN167" s="123">
        <v>0</v>
      </c>
      <c r="BO167" s="123">
        <v>0</v>
      </c>
      <c r="BP167" s="123">
        <v>0</v>
      </c>
      <c r="BQ167" s="123">
        <v>0</v>
      </c>
      <c r="BR167" s="123">
        <v>1</v>
      </c>
      <c r="BS167" s="123">
        <v>0</v>
      </c>
      <c r="BT167" s="123">
        <v>0</v>
      </c>
      <c r="BU167" s="123">
        <v>0</v>
      </c>
      <c r="BV167" s="123">
        <v>0</v>
      </c>
      <c r="BW167" s="123">
        <v>0</v>
      </c>
      <c r="BX167" s="123">
        <v>0</v>
      </c>
      <c r="BY167" s="123">
        <v>0</v>
      </c>
      <c r="BZ167" s="123">
        <v>0</v>
      </c>
      <c r="CA167" s="123">
        <v>0</v>
      </c>
      <c r="CB167" s="123">
        <v>0</v>
      </c>
      <c r="CC167" s="123">
        <v>0</v>
      </c>
      <c r="CD167" s="123">
        <v>0</v>
      </c>
      <c r="CE167" s="123">
        <v>0</v>
      </c>
      <c r="CF167" s="123">
        <v>0</v>
      </c>
      <c r="CG167" s="123">
        <v>0</v>
      </c>
      <c r="CH167" s="123">
        <v>0</v>
      </c>
      <c r="CI167" s="123">
        <v>1</v>
      </c>
      <c r="CJ167" s="123">
        <v>0</v>
      </c>
      <c r="CK167" s="123">
        <v>0</v>
      </c>
      <c r="CL167" s="123">
        <v>0</v>
      </c>
      <c r="CM167" s="123">
        <v>0</v>
      </c>
      <c r="CN167" s="123">
        <v>0</v>
      </c>
      <c r="CO167" s="123">
        <v>0</v>
      </c>
      <c r="CP167" s="123">
        <v>0</v>
      </c>
      <c r="CQ167" s="123">
        <v>0</v>
      </c>
      <c r="CR167" s="123">
        <v>0</v>
      </c>
      <c r="CS167" s="123">
        <v>0</v>
      </c>
      <c r="CT167" s="123">
        <v>0</v>
      </c>
      <c r="CU167" s="123">
        <v>0</v>
      </c>
      <c r="CV167" s="123">
        <v>0</v>
      </c>
      <c r="CW167" s="123">
        <v>0</v>
      </c>
      <c r="CX167" s="123">
        <v>0</v>
      </c>
      <c r="CY167" s="123">
        <v>0</v>
      </c>
      <c r="CZ167" s="123">
        <v>0</v>
      </c>
      <c r="DA167" s="123">
        <v>0</v>
      </c>
      <c r="DB167" s="123">
        <v>0</v>
      </c>
      <c r="DC167" s="123">
        <v>0</v>
      </c>
      <c r="DD167" s="123">
        <v>0</v>
      </c>
      <c r="DE167" s="123">
        <v>0</v>
      </c>
      <c r="DF167" s="123">
        <v>0</v>
      </c>
      <c r="DG167" s="123">
        <v>0</v>
      </c>
      <c r="DH167" s="123">
        <v>0</v>
      </c>
      <c r="DI167" s="123">
        <v>0</v>
      </c>
      <c r="DJ167" s="123">
        <v>0</v>
      </c>
      <c r="DK167" s="123">
        <v>4</v>
      </c>
      <c r="DL167" s="123">
        <v>0</v>
      </c>
      <c r="DM167" s="123">
        <v>0</v>
      </c>
      <c r="DN167" s="123">
        <v>0</v>
      </c>
      <c r="DO167" s="123">
        <v>0</v>
      </c>
      <c r="DP167" s="123">
        <v>2</v>
      </c>
      <c r="DQ167" s="123">
        <v>58</v>
      </c>
      <c r="DR167" s="123">
        <v>4</v>
      </c>
      <c r="DS167" s="123">
        <v>241</v>
      </c>
      <c r="DT167" s="123">
        <v>0</v>
      </c>
      <c r="DU167" s="123"/>
      <c r="DV167" s="123">
        <v>0</v>
      </c>
      <c r="DW167" s="123">
        <v>0</v>
      </c>
      <c r="DX167" s="123">
        <v>45</v>
      </c>
      <c r="DY167" s="123">
        <v>1</v>
      </c>
      <c r="DZ167" s="142" t="s">
        <v>2625</v>
      </c>
      <c r="EA167" s="123">
        <v>1</v>
      </c>
      <c r="EB167" s="142" t="s">
        <v>2626</v>
      </c>
      <c r="EC167" s="142" t="s">
        <v>2627</v>
      </c>
      <c r="ED167" s="123">
        <v>1</v>
      </c>
      <c r="EE167" s="123">
        <v>1</v>
      </c>
      <c r="EF167" s="123">
        <v>1</v>
      </c>
      <c r="EG167" s="142" t="s">
        <v>973</v>
      </c>
      <c r="EH167" s="142" t="s">
        <v>973</v>
      </c>
      <c r="EI167" s="44">
        <v>13327</v>
      </c>
      <c r="EJ167" s="44">
        <v>211.29</v>
      </c>
      <c r="EK167" s="44">
        <v>27</v>
      </c>
    </row>
    <row r="168" spans="1:141" s="145" customFormat="1" ht="36" x14ac:dyDescent="0.2">
      <c r="A168" s="142" t="s">
        <v>468</v>
      </c>
      <c r="B168" s="142" t="s">
        <v>484</v>
      </c>
      <c r="C168" s="123">
        <v>1</v>
      </c>
      <c r="D168" s="142" t="s">
        <v>483</v>
      </c>
      <c r="E168" s="142" t="s">
        <v>2628</v>
      </c>
      <c r="F168" s="142">
        <v>103</v>
      </c>
      <c r="G168" s="142">
        <v>59231</v>
      </c>
      <c r="H168" s="142" t="s">
        <v>484</v>
      </c>
      <c r="I168" s="142" t="s">
        <v>2629</v>
      </c>
      <c r="J168" s="142" t="s">
        <v>2630</v>
      </c>
      <c r="K168" s="142" t="s">
        <v>2631</v>
      </c>
      <c r="L168" s="142" t="s">
        <v>941</v>
      </c>
      <c r="M168" s="142" t="s">
        <v>1123</v>
      </c>
      <c r="N168" s="142" t="s">
        <v>2632</v>
      </c>
      <c r="O168" s="142"/>
      <c r="P168" s="142">
        <v>566598400</v>
      </c>
      <c r="Q168" s="142" t="s">
        <v>2633</v>
      </c>
      <c r="R168" s="142" t="s">
        <v>937</v>
      </c>
      <c r="S168" s="142" t="s">
        <v>1046</v>
      </c>
      <c r="T168" s="142" t="s">
        <v>2634</v>
      </c>
      <c r="U168" s="142"/>
      <c r="V168" s="142">
        <v>566598408</v>
      </c>
      <c r="W168" s="142" t="s">
        <v>2635</v>
      </c>
      <c r="X168" s="123">
        <v>2</v>
      </c>
      <c r="Y168" s="123">
        <v>0</v>
      </c>
      <c r="Z168" s="123">
        <v>2</v>
      </c>
      <c r="AA168" s="143">
        <v>2</v>
      </c>
      <c r="AB168" s="143">
        <v>0</v>
      </c>
      <c r="AC168" s="143">
        <v>2</v>
      </c>
      <c r="AD168" s="144" t="s">
        <v>945</v>
      </c>
      <c r="AE168" s="123">
        <v>2</v>
      </c>
      <c r="AF168" s="144" t="s">
        <v>945</v>
      </c>
      <c r="AG168" s="123">
        <v>0</v>
      </c>
      <c r="AH168" s="123">
        <v>0</v>
      </c>
      <c r="AI168" s="123">
        <v>0</v>
      </c>
      <c r="AJ168" s="123">
        <v>2</v>
      </c>
      <c r="AK168" s="123">
        <v>2</v>
      </c>
      <c r="AL168" s="144" t="s">
        <v>945</v>
      </c>
      <c r="AM168" s="123">
        <v>1</v>
      </c>
      <c r="AN168" s="123">
        <v>0</v>
      </c>
      <c r="AO168" s="123">
        <v>1</v>
      </c>
      <c r="AP168" s="123">
        <v>2</v>
      </c>
      <c r="AQ168" s="144" t="s">
        <v>945</v>
      </c>
      <c r="AR168" s="123">
        <v>0</v>
      </c>
      <c r="AS168" s="123">
        <v>0</v>
      </c>
      <c r="AT168" s="123">
        <v>0</v>
      </c>
      <c r="AU168" s="123">
        <v>2</v>
      </c>
      <c r="AV168" s="123">
        <v>0</v>
      </c>
      <c r="AW168" s="123">
        <v>0</v>
      </c>
      <c r="AX168" s="123">
        <v>2</v>
      </c>
      <c r="AY168" s="144" t="s">
        <v>945</v>
      </c>
      <c r="AZ168" s="123">
        <v>1</v>
      </c>
      <c r="BA168" s="123">
        <v>1</v>
      </c>
      <c r="BB168" s="123">
        <v>0</v>
      </c>
      <c r="BC168" s="123">
        <v>1</v>
      </c>
      <c r="BD168" s="123">
        <v>2</v>
      </c>
      <c r="BE168" s="123">
        <v>42</v>
      </c>
      <c r="BF168" s="123">
        <v>1</v>
      </c>
      <c r="BG168" s="123">
        <v>0</v>
      </c>
      <c r="BH168" s="123">
        <v>3</v>
      </c>
      <c r="BI168" s="123">
        <v>0</v>
      </c>
      <c r="BJ168" s="123">
        <v>0</v>
      </c>
      <c r="BK168" s="123">
        <v>0</v>
      </c>
      <c r="BL168" s="123">
        <v>36</v>
      </c>
      <c r="BM168" s="123">
        <v>0</v>
      </c>
      <c r="BN168" s="123">
        <v>0</v>
      </c>
      <c r="BO168" s="123">
        <v>2</v>
      </c>
      <c r="BP168" s="123">
        <v>5</v>
      </c>
      <c r="BQ168" s="123">
        <v>0</v>
      </c>
      <c r="BR168" s="123">
        <v>0</v>
      </c>
      <c r="BS168" s="123">
        <v>0</v>
      </c>
      <c r="BT168" s="123">
        <v>3</v>
      </c>
      <c r="BU168" s="123">
        <v>0</v>
      </c>
      <c r="BV168" s="123">
        <v>0</v>
      </c>
      <c r="BW168" s="123">
        <v>0</v>
      </c>
      <c r="BX168" s="123">
        <v>0</v>
      </c>
      <c r="BY168" s="123">
        <v>0</v>
      </c>
      <c r="BZ168" s="123">
        <v>0</v>
      </c>
      <c r="CA168" s="123">
        <v>0</v>
      </c>
      <c r="CB168" s="123">
        <v>0</v>
      </c>
      <c r="CC168" s="123">
        <v>0</v>
      </c>
      <c r="CD168" s="123">
        <v>0</v>
      </c>
      <c r="CE168" s="123">
        <v>0</v>
      </c>
      <c r="CF168" s="123">
        <v>0</v>
      </c>
      <c r="CG168" s="123">
        <v>0</v>
      </c>
      <c r="CH168" s="123">
        <v>0</v>
      </c>
      <c r="CI168" s="123">
        <v>2</v>
      </c>
      <c r="CJ168" s="123">
        <v>3</v>
      </c>
      <c r="CK168" s="123">
        <v>0</v>
      </c>
      <c r="CL168" s="123">
        <v>0</v>
      </c>
      <c r="CM168" s="123">
        <v>0</v>
      </c>
      <c r="CN168" s="123">
        <v>0</v>
      </c>
      <c r="CO168" s="123">
        <v>0</v>
      </c>
      <c r="CP168" s="123">
        <v>0</v>
      </c>
      <c r="CQ168" s="123">
        <v>0</v>
      </c>
      <c r="CR168" s="123">
        <v>0</v>
      </c>
      <c r="CS168" s="123">
        <v>0</v>
      </c>
      <c r="CT168" s="123">
        <v>0</v>
      </c>
      <c r="CU168" s="123">
        <v>0</v>
      </c>
      <c r="CV168" s="123">
        <v>0</v>
      </c>
      <c r="CW168" s="123">
        <v>0</v>
      </c>
      <c r="CX168" s="123">
        <v>0</v>
      </c>
      <c r="CY168" s="123">
        <v>0</v>
      </c>
      <c r="CZ168" s="123">
        <v>0</v>
      </c>
      <c r="DA168" s="123">
        <v>0</v>
      </c>
      <c r="DB168" s="123">
        <v>0</v>
      </c>
      <c r="DC168" s="123">
        <v>0</v>
      </c>
      <c r="DD168" s="123">
        <v>0</v>
      </c>
      <c r="DE168" s="123">
        <v>0</v>
      </c>
      <c r="DF168" s="123">
        <v>0</v>
      </c>
      <c r="DG168" s="123">
        <v>0</v>
      </c>
      <c r="DH168" s="123">
        <v>0</v>
      </c>
      <c r="DI168" s="123">
        <v>0</v>
      </c>
      <c r="DJ168" s="123">
        <v>0</v>
      </c>
      <c r="DK168" s="123">
        <v>0</v>
      </c>
      <c r="DL168" s="123">
        <v>0</v>
      </c>
      <c r="DM168" s="123">
        <v>0</v>
      </c>
      <c r="DN168" s="123">
        <v>0</v>
      </c>
      <c r="DO168" s="123">
        <v>0</v>
      </c>
      <c r="DP168" s="123">
        <v>0</v>
      </c>
      <c r="DQ168" s="123">
        <v>80</v>
      </c>
      <c r="DR168" s="123">
        <v>10</v>
      </c>
      <c r="DS168" s="123">
        <v>215</v>
      </c>
      <c r="DT168" s="123">
        <v>0</v>
      </c>
      <c r="DU168" s="123"/>
      <c r="DV168" s="123">
        <v>0</v>
      </c>
      <c r="DW168" s="123">
        <v>0</v>
      </c>
      <c r="DX168" s="123">
        <v>50</v>
      </c>
      <c r="DY168" s="123">
        <v>1</v>
      </c>
      <c r="DZ168" s="142" t="s">
        <v>2636</v>
      </c>
      <c r="EA168" s="123">
        <v>3</v>
      </c>
      <c r="EB168" s="142" t="s">
        <v>2637</v>
      </c>
      <c r="EC168" s="142"/>
      <c r="ED168" s="123">
        <v>1</v>
      </c>
      <c r="EE168" s="123">
        <v>1</v>
      </c>
      <c r="EF168" s="123">
        <v>1</v>
      </c>
      <c r="EG168" s="142"/>
      <c r="EH168" s="142"/>
      <c r="EI168" s="44">
        <v>19341</v>
      </c>
      <c r="EJ168" s="44">
        <v>292.83999999999997</v>
      </c>
      <c r="EK168" s="44">
        <v>30</v>
      </c>
    </row>
    <row r="169" spans="1:141" s="145" customFormat="1" ht="24" x14ac:dyDescent="0.2">
      <c r="A169" s="142" t="s">
        <v>468</v>
      </c>
      <c r="B169" s="142" t="s">
        <v>486</v>
      </c>
      <c r="C169" s="123">
        <v>1</v>
      </c>
      <c r="D169" s="142" t="s">
        <v>485</v>
      </c>
      <c r="E169" s="142" t="s">
        <v>1790</v>
      </c>
      <c r="F169" s="142">
        <v>1</v>
      </c>
      <c r="G169" s="142">
        <v>39501</v>
      </c>
      <c r="H169" s="142" t="s">
        <v>486</v>
      </c>
      <c r="I169" s="142" t="s">
        <v>2638</v>
      </c>
      <c r="J169" s="142" t="s">
        <v>2639</v>
      </c>
      <c r="K169" s="142" t="s">
        <v>1636</v>
      </c>
      <c r="L169" s="142" t="s">
        <v>941</v>
      </c>
      <c r="M169" s="142" t="s">
        <v>2640</v>
      </c>
      <c r="N169" s="142" t="s">
        <v>2641</v>
      </c>
      <c r="O169" s="142" t="s">
        <v>973</v>
      </c>
      <c r="P169" s="142">
        <v>565455136</v>
      </c>
      <c r="Q169" s="142" t="s">
        <v>2642</v>
      </c>
      <c r="R169" s="142" t="s">
        <v>941</v>
      </c>
      <c r="S169" s="142" t="s">
        <v>2076</v>
      </c>
      <c r="T169" s="142" t="s">
        <v>2643</v>
      </c>
      <c r="U169" s="142" t="s">
        <v>973</v>
      </c>
      <c r="V169" s="142">
        <v>565455132</v>
      </c>
      <c r="W169" s="142" t="s">
        <v>2644</v>
      </c>
      <c r="X169" s="123">
        <v>2</v>
      </c>
      <c r="Y169" s="123">
        <v>0</v>
      </c>
      <c r="Z169" s="123">
        <v>2</v>
      </c>
      <c r="AA169" s="143">
        <v>0.8</v>
      </c>
      <c r="AB169" s="143">
        <v>0</v>
      </c>
      <c r="AC169" s="143">
        <v>0.8</v>
      </c>
      <c r="AD169" s="144" t="s">
        <v>945</v>
      </c>
      <c r="AE169" s="123">
        <v>2</v>
      </c>
      <c r="AF169" s="144" t="s">
        <v>945</v>
      </c>
      <c r="AG169" s="123">
        <v>0</v>
      </c>
      <c r="AH169" s="123">
        <v>1</v>
      </c>
      <c r="AI169" s="123">
        <v>0</v>
      </c>
      <c r="AJ169" s="123">
        <v>1</v>
      </c>
      <c r="AK169" s="123">
        <v>2</v>
      </c>
      <c r="AL169" s="144" t="s">
        <v>945</v>
      </c>
      <c r="AM169" s="123">
        <v>2</v>
      </c>
      <c r="AN169" s="123">
        <v>0</v>
      </c>
      <c r="AO169" s="123">
        <v>0</v>
      </c>
      <c r="AP169" s="123">
        <v>2</v>
      </c>
      <c r="AQ169" s="144" t="s">
        <v>945</v>
      </c>
      <c r="AR169" s="123">
        <v>0</v>
      </c>
      <c r="AS169" s="123">
        <v>0</v>
      </c>
      <c r="AT169" s="123">
        <v>0</v>
      </c>
      <c r="AU169" s="123">
        <v>2</v>
      </c>
      <c r="AV169" s="123">
        <v>0</v>
      </c>
      <c r="AW169" s="123">
        <v>0</v>
      </c>
      <c r="AX169" s="123">
        <v>2</v>
      </c>
      <c r="AY169" s="144" t="s">
        <v>945</v>
      </c>
      <c r="AZ169" s="123">
        <v>1</v>
      </c>
      <c r="BA169" s="123">
        <v>1</v>
      </c>
      <c r="BB169" s="123">
        <v>0</v>
      </c>
      <c r="BC169" s="123">
        <v>1</v>
      </c>
      <c r="BD169" s="123">
        <v>2</v>
      </c>
      <c r="BE169" s="123">
        <v>16</v>
      </c>
      <c r="BF169" s="123">
        <v>0</v>
      </c>
      <c r="BG169" s="123">
        <v>0</v>
      </c>
      <c r="BH169" s="123">
        <v>0</v>
      </c>
      <c r="BI169" s="123">
        <v>0</v>
      </c>
      <c r="BJ169" s="123">
        <v>0</v>
      </c>
      <c r="BK169" s="123">
        <v>0</v>
      </c>
      <c r="BL169" s="123">
        <v>10</v>
      </c>
      <c r="BM169" s="123">
        <v>0</v>
      </c>
      <c r="BN169" s="123">
        <v>0</v>
      </c>
      <c r="BO169" s="123">
        <v>0</v>
      </c>
      <c r="BP169" s="123">
        <v>4</v>
      </c>
      <c r="BQ169" s="123">
        <v>0</v>
      </c>
      <c r="BR169" s="123">
        <v>0</v>
      </c>
      <c r="BS169" s="123">
        <v>0</v>
      </c>
      <c r="BT169" s="123">
        <v>0</v>
      </c>
      <c r="BU169" s="123">
        <v>0</v>
      </c>
      <c r="BV169" s="123">
        <v>0</v>
      </c>
      <c r="BW169" s="123">
        <v>0</v>
      </c>
      <c r="BX169" s="123">
        <v>0</v>
      </c>
      <c r="BY169" s="123">
        <v>0</v>
      </c>
      <c r="BZ169" s="123">
        <v>0</v>
      </c>
      <c r="CA169" s="123">
        <v>0</v>
      </c>
      <c r="CB169" s="123">
        <v>0</v>
      </c>
      <c r="CC169" s="123">
        <v>0</v>
      </c>
      <c r="CD169" s="123">
        <v>0</v>
      </c>
      <c r="CE169" s="123">
        <v>0</v>
      </c>
      <c r="CF169" s="123">
        <v>0</v>
      </c>
      <c r="CG169" s="123">
        <v>0</v>
      </c>
      <c r="CH169" s="123">
        <v>0</v>
      </c>
      <c r="CI169" s="123">
        <v>1</v>
      </c>
      <c r="CJ169" s="123">
        <v>0</v>
      </c>
      <c r="CK169" s="123">
        <v>0</v>
      </c>
      <c r="CL169" s="123">
        <v>0</v>
      </c>
      <c r="CM169" s="123">
        <v>0</v>
      </c>
      <c r="CN169" s="123">
        <v>0</v>
      </c>
      <c r="CO169" s="123">
        <v>0</v>
      </c>
      <c r="CP169" s="123">
        <v>0</v>
      </c>
      <c r="CQ169" s="123">
        <v>0</v>
      </c>
      <c r="CR169" s="123">
        <v>0</v>
      </c>
      <c r="CS169" s="123">
        <v>0</v>
      </c>
      <c r="CT169" s="123">
        <v>0</v>
      </c>
      <c r="CU169" s="123">
        <v>0</v>
      </c>
      <c r="CV169" s="123">
        <v>0</v>
      </c>
      <c r="CW169" s="123">
        <v>0</v>
      </c>
      <c r="CX169" s="123">
        <v>0</v>
      </c>
      <c r="CY169" s="123">
        <v>0</v>
      </c>
      <c r="CZ169" s="123">
        <v>0</v>
      </c>
      <c r="DA169" s="123">
        <v>0</v>
      </c>
      <c r="DB169" s="123">
        <v>0</v>
      </c>
      <c r="DC169" s="123">
        <v>0</v>
      </c>
      <c r="DD169" s="123">
        <v>0</v>
      </c>
      <c r="DE169" s="123">
        <v>0</v>
      </c>
      <c r="DF169" s="123">
        <v>0</v>
      </c>
      <c r="DG169" s="123">
        <v>0</v>
      </c>
      <c r="DH169" s="123">
        <v>0</v>
      </c>
      <c r="DI169" s="123">
        <v>0</v>
      </c>
      <c r="DJ169" s="123">
        <v>0</v>
      </c>
      <c r="DK169" s="123">
        <v>0</v>
      </c>
      <c r="DL169" s="123">
        <v>0</v>
      </c>
      <c r="DM169" s="123">
        <v>0</v>
      </c>
      <c r="DN169" s="123">
        <v>4</v>
      </c>
      <c r="DO169" s="123">
        <v>0</v>
      </c>
      <c r="DP169" s="123">
        <v>0</v>
      </c>
      <c r="DQ169" s="123">
        <v>48</v>
      </c>
      <c r="DR169" s="123">
        <v>2</v>
      </c>
      <c r="DS169" s="123">
        <v>250</v>
      </c>
      <c r="DT169" s="123">
        <v>0</v>
      </c>
      <c r="DU169" s="123"/>
      <c r="DV169" s="123">
        <v>0</v>
      </c>
      <c r="DW169" s="123">
        <v>0</v>
      </c>
      <c r="DX169" s="123">
        <v>40</v>
      </c>
      <c r="DY169" s="123">
        <v>1</v>
      </c>
      <c r="DZ169" s="142" t="s">
        <v>2645</v>
      </c>
      <c r="EA169" s="123">
        <v>2</v>
      </c>
      <c r="EB169" s="142" t="s">
        <v>2646</v>
      </c>
      <c r="EC169" s="142">
        <v>0</v>
      </c>
      <c r="ED169" s="123">
        <v>1</v>
      </c>
      <c r="EE169" s="123">
        <v>1</v>
      </c>
      <c r="EF169" s="123">
        <v>1</v>
      </c>
      <c r="EG169" s="142" t="s">
        <v>973</v>
      </c>
      <c r="EH169" s="142" t="s">
        <v>973</v>
      </c>
      <c r="EI169" s="44">
        <v>9581</v>
      </c>
      <c r="EJ169" s="44">
        <v>234.6</v>
      </c>
      <c r="EK169" s="44">
        <v>24</v>
      </c>
    </row>
    <row r="170" spans="1:141" s="145" customFormat="1" ht="24" x14ac:dyDescent="0.2">
      <c r="A170" s="142" t="s">
        <v>468</v>
      </c>
      <c r="B170" s="142" t="s">
        <v>488</v>
      </c>
      <c r="C170" s="123">
        <v>1</v>
      </c>
      <c r="D170" s="142" t="s">
        <v>487</v>
      </c>
      <c r="E170" s="142" t="s">
        <v>2647</v>
      </c>
      <c r="F170" s="142">
        <v>2460</v>
      </c>
      <c r="G170" s="142">
        <v>39301</v>
      </c>
      <c r="H170" s="142" t="s">
        <v>488</v>
      </c>
      <c r="I170" s="142" t="s">
        <v>2648</v>
      </c>
      <c r="J170" s="142" t="s">
        <v>2649</v>
      </c>
      <c r="K170" s="142" t="s">
        <v>1411</v>
      </c>
      <c r="L170" s="142" t="s">
        <v>941</v>
      </c>
      <c r="M170" s="142" t="s">
        <v>1058</v>
      </c>
      <c r="N170" s="142" t="s">
        <v>2650</v>
      </c>
      <c r="O170" s="142"/>
      <c r="P170" s="142">
        <v>565351415</v>
      </c>
      <c r="Q170" s="142" t="s">
        <v>2651</v>
      </c>
      <c r="R170" s="142"/>
      <c r="S170" s="142" t="s">
        <v>990</v>
      </c>
      <c r="T170" s="142" t="s">
        <v>2652</v>
      </c>
      <c r="U170" s="142"/>
      <c r="V170" s="142">
        <v>565351412</v>
      </c>
      <c r="W170" s="142" t="s">
        <v>2653</v>
      </c>
      <c r="X170" s="123">
        <v>3</v>
      </c>
      <c r="Y170" s="123">
        <v>0</v>
      </c>
      <c r="Z170" s="123">
        <v>3</v>
      </c>
      <c r="AA170" s="143">
        <v>2.5</v>
      </c>
      <c r="AB170" s="143">
        <v>0</v>
      </c>
      <c r="AC170" s="143">
        <v>2.5</v>
      </c>
      <c r="AD170" s="144" t="s">
        <v>945</v>
      </c>
      <c r="AE170" s="123">
        <v>3</v>
      </c>
      <c r="AF170" s="144" t="s">
        <v>945</v>
      </c>
      <c r="AG170" s="123">
        <v>0</v>
      </c>
      <c r="AH170" s="123">
        <v>1</v>
      </c>
      <c r="AI170" s="123">
        <v>0</v>
      </c>
      <c r="AJ170" s="123">
        <v>2</v>
      </c>
      <c r="AK170" s="123">
        <v>3</v>
      </c>
      <c r="AL170" s="144" t="s">
        <v>945</v>
      </c>
      <c r="AM170" s="123">
        <v>0</v>
      </c>
      <c r="AN170" s="123">
        <v>0</v>
      </c>
      <c r="AO170" s="123">
        <v>3</v>
      </c>
      <c r="AP170" s="123">
        <v>3</v>
      </c>
      <c r="AQ170" s="144" t="s">
        <v>945</v>
      </c>
      <c r="AR170" s="123">
        <v>0</v>
      </c>
      <c r="AS170" s="123">
        <v>0</v>
      </c>
      <c r="AT170" s="123">
        <v>2</v>
      </c>
      <c r="AU170" s="123">
        <v>1</v>
      </c>
      <c r="AV170" s="123">
        <v>0</v>
      </c>
      <c r="AW170" s="123">
        <v>0</v>
      </c>
      <c r="AX170" s="123">
        <v>3</v>
      </c>
      <c r="AY170" s="144" t="s">
        <v>945</v>
      </c>
      <c r="AZ170" s="123">
        <v>0</v>
      </c>
      <c r="BA170" s="123">
        <v>1</v>
      </c>
      <c r="BB170" s="123">
        <v>0</v>
      </c>
      <c r="BC170" s="123">
        <v>1</v>
      </c>
      <c r="BD170" s="123">
        <v>7</v>
      </c>
      <c r="BE170" s="123">
        <v>102</v>
      </c>
      <c r="BF170" s="123">
        <v>0</v>
      </c>
      <c r="BG170" s="123">
        <v>0</v>
      </c>
      <c r="BH170" s="123">
        <v>10</v>
      </c>
      <c r="BI170" s="123">
        <v>0</v>
      </c>
      <c r="BJ170" s="123">
        <v>0</v>
      </c>
      <c r="BK170" s="123">
        <v>0</v>
      </c>
      <c r="BL170" s="123">
        <v>64</v>
      </c>
      <c r="BM170" s="123">
        <v>1</v>
      </c>
      <c r="BN170" s="123">
        <v>0</v>
      </c>
      <c r="BO170" s="123">
        <v>0</v>
      </c>
      <c r="BP170" s="123">
        <v>12</v>
      </c>
      <c r="BQ170" s="123">
        <v>0</v>
      </c>
      <c r="BR170" s="123">
        <v>0</v>
      </c>
      <c r="BS170" s="123">
        <v>0</v>
      </c>
      <c r="BT170" s="123">
        <v>2</v>
      </c>
      <c r="BU170" s="123">
        <v>0</v>
      </c>
      <c r="BV170" s="123">
        <v>0</v>
      </c>
      <c r="BW170" s="123">
        <v>0</v>
      </c>
      <c r="BX170" s="123">
        <v>0</v>
      </c>
      <c r="BY170" s="123">
        <v>0</v>
      </c>
      <c r="BZ170" s="123">
        <v>0</v>
      </c>
      <c r="CA170" s="123">
        <v>0</v>
      </c>
      <c r="CB170" s="123">
        <v>0</v>
      </c>
      <c r="CC170" s="123">
        <v>2</v>
      </c>
      <c r="CD170" s="123">
        <v>0</v>
      </c>
      <c r="CE170" s="123">
        <v>0</v>
      </c>
      <c r="CF170" s="123">
        <v>1</v>
      </c>
      <c r="CG170" s="123">
        <v>0</v>
      </c>
      <c r="CH170" s="123">
        <v>0</v>
      </c>
      <c r="CI170" s="123">
        <v>2</v>
      </c>
      <c r="CJ170" s="123">
        <v>2</v>
      </c>
      <c r="CK170" s="123">
        <v>0</v>
      </c>
      <c r="CL170" s="123">
        <v>0</v>
      </c>
      <c r="CM170" s="123">
        <v>0</v>
      </c>
      <c r="CN170" s="123">
        <v>0</v>
      </c>
      <c r="CO170" s="123">
        <v>0</v>
      </c>
      <c r="CP170" s="123">
        <v>0</v>
      </c>
      <c r="CQ170" s="123">
        <v>0</v>
      </c>
      <c r="CR170" s="123">
        <v>0</v>
      </c>
      <c r="CS170" s="123">
        <v>0</v>
      </c>
      <c r="CT170" s="123">
        <v>0</v>
      </c>
      <c r="CU170" s="123">
        <v>0</v>
      </c>
      <c r="CV170" s="123">
        <v>0</v>
      </c>
      <c r="CW170" s="123">
        <v>0</v>
      </c>
      <c r="CX170" s="123">
        <v>0</v>
      </c>
      <c r="CY170" s="123">
        <v>0</v>
      </c>
      <c r="CZ170" s="123">
        <v>3</v>
      </c>
      <c r="DA170" s="123">
        <v>0</v>
      </c>
      <c r="DB170" s="123">
        <v>0</v>
      </c>
      <c r="DC170" s="123">
        <v>0</v>
      </c>
      <c r="DD170" s="123">
        <v>0</v>
      </c>
      <c r="DE170" s="123">
        <v>0</v>
      </c>
      <c r="DF170" s="123">
        <v>0</v>
      </c>
      <c r="DG170" s="123">
        <v>0</v>
      </c>
      <c r="DH170" s="123">
        <v>0</v>
      </c>
      <c r="DI170" s="123">
        <v>0</v>
      </c>
      <c r="DJ170" s="123">
        <v>0</v>
      </c>
      <c r="DK170" s="123">
        <v>0</v>
      </c>
      <c r="DL170" s="123">
        <v>0</v>
      </c>
      <c r="DM170" s="123">
        <v>0</v>
      </c>
      <c r="DN170" s="123">
        <v>0</v>
      </c>
      <c r="DO170" s="123">
        <v>0</v>
      </c>
      <c r="DP170" s="123">
        <v>0</v>
      </c>
      <c r="DQ170" s="123">
        <v>188</v>
      </c>
      <c r="DR170" s="123">
        <v>14</v>
      </c>
      <c r="DS170" s="123">
        <v>620</v>
      </c>
      <c r="DT170" s="123">
        <v>0</v>
      </c>
      <c r="DU170" s="123">
        <v>0</v>
      </c>
      <c r="DV170" s="123">
        <v>0</v>
      </c>
      <c r="DW170" s="123">
        <v>0</v>
      </c>
      <c r="DX170" s="123">
        <v>40</v>
      </c>
      <c r="DY170" s="123">
        <v>1</v>
      </c>
      <c r="DZ170" s="142" t="s">
        <v>2654</v>
      </c>
      <c r="EA170" s="123">
        <v>3</v>
      </c>
      <c r="EB170" s="142" t="s">
        <v>2655</v>
      </c>
      <c r="EC170" s="142" t="s">
        <v>2656</v>
      </c>
      <c r="ED170" s="123">
        <v>1</v>
      </c>
      <c r="EE170" s="123">
        <v>1</v>
      </c>
      <c r="EF170" s="123">
        <v>0</v>
      </c>
      <c r="EG170" s="142"/>
      <c r="EH170" s="142"/>
      <c r="EI170" s="44">
        <v>44985</v>
      </c>
      <c r="EJ170" s="44">
        <v>827.38</v>
      </c>
      <c r="EK170" s="44">
        <v>71</v>
      </c>
    </row>
    <row r="171" spans="1:141" s="145" customFormat="1" ht="84" x14ac:dyDescent="0.2">
      <c r="A171" s="142" t="s">
        <v>468</v>
      </c>
      <c r="B171" s="142" t="s">
        <v>490</v>
      </c>
      <c r="C171" s="123">
        <v>1</v>
      </c>
      <c r="D171" s="142" t="s">
        <v>489</v>
      </c>
      <c r="E171" s="142" t="s">
        <v>2657</v>
      </c>
      <c r="F171" s="142">
        <v>18</v>
      </c>
      <c r="G171" s="142">
        <v>58291</v>
      </c>
      <c r="H171" s="142" t="s">
        <v>490</v>
      </c>
      <c r="I171" s="142" t="s">
        <v>2658</v>
      </c>
      <c r="J171" s="142" t="s">
        <v>2659</v>
      </c>
      <c r="K171" s="142" t="s">
        <v>1411</v>
      </c>
      <c r="L171" s="142" t="s">
        <v>1001</v>
      </c>
      <c r="M171" s="142" t="s">
        <v>1528</v>
      </c>
      <c r="N171" s="142" t="s">
        <v>2660</v>
      </c>
      <c r="O171" s="142" t="s">
        <v>973</v>
      </c>
      <c r="P171" s="142">
        <v>569496640</v>
      </c>
      <c r="Q171" s="142" t="s">
        <v>2661</v>
      </c>
      <c r="R171" s="142" t="s">
        <v>1001</v>
      </c>
      <c r="S171" s="142" t="s">
        <v>1549</v>
      </c>
      <c r="T171" s="142" t="s">
        <v>2662</v>
      </c>
      <c r="U171" s="142" t="s">
        <v>973</v>
      </c>
      <c r="V171" s="142">
        <v>569496647</v>
      </c>
      <c r="W171" s="142" t="s">
        <v>2663</v>
      </c>
      <c r="X171" s="123">
        <v>3</v>
      </c>
      <c r="Y171" s="123">
        <v>0</v>
      </c>
      <c r="Z171" s="123">
        <v>3</v>
      </c>
      <c r="AA171" s="143">
        <v>1.75</v>
      </c>
      <c r="AB171" s="143">
        <v>0</v>
      </c>
      <c r="AC171" s="143">
        <v>1.75</v>
      </c>
      <c r="AD171" s="144" t="s">
        <v>945</v>
      </c>
      <c r="AE171" s="123">
        <v>3</v>
      </c>
      <c r="AF171" s="144" t="s">
        <v>945</v>
      </c>
      <c r="AG171" s="123">
        <v>0</v>
      </c>
      <c r="AH171" s="123">
        <v>0</v>
      </c>
      <c r="AI171" s="123">
        <v>0</v>
      </c>
      <c r="AJ171" s="123">
        <v>3</v>
      </c>
      <c r="AK171" s="123">
        <v>3</v>
      </c>
      <c r="AL171" s="144" t="s">
        <v>945</v>
      </c>
      <c r="AM171" s="123">
        <v>0</v>
      </c>
      <c r="AN171" s="123">
        <v>3</v>
      </c>
      <c r="AO171" s="123">
        <v>0</v>
      </c>
      <c r="AP171" s="123">
        <v>3</v>
      </c>
      <c r="AQ171" s="144" t="s">
        <v>945</v>
      </c>
      <c r="AR171" s="123">
        <v>0</v>
      </c>
      <c r="AS171" s="123">
        <v>0</v>
      </c>
      <c r="AT171" s="123">
        <v>0</v>
      </c>
      <c r="AU171" s="123">
        <v>2</v>
      </c>
      <c r="AV171" s="123">
        <v>1</v>
      </c>
      <c r="AW171" s="123">
        <v>0</v>
      </c>
      <c r="AX171" s="123">
        <v>3</v>
      </c>
      <c r="AY171" s="144" t="s">
        <v>945</v>
      </c>
      <c r="AZ171" s="123">
        <v>0</v>
      </c>
      <c r="BA171" s="123">
        <v>1</v>
      </c>
      <c r="BB171" s="123">
        <v>0</v>
      </c>
      <c r="BC171" s="123">
        <v>1</v>
      </c>
      <c r="BD171" s="123">
        <v>3</v>
      </c>
      <c r="BE171" s="123">
        <v>41</v>
      </c>
      <c r="BF171" s="123">
        <v>0</v>
      </c>
      <c r="BG171" s="123">
        <v>0</v>
      </c>
      <c r="BH171" s="123">
        <v>1</v>
      </c>
      <c r="BI171" s="123">
        <v>0</v>
      </c>
      <c r="BJ171" s="123">
        <v>0</v>
      </c>
      <c r="BK171" s="123">
        <v>0</v>
      </c>
      <c r="BL171" s="123">
        <v>30</v>
      </c>
      <c r="BM171" s="123">
        <v>0</v>
      </c>
      <c r="BN171" s="123">
        <v>0</v>
      </c>
      <c r="BO171" s="123">
        <v>1</v>
      </c>
      <c r="BP171" s="123">
        <v>1</v>
      </c>
      <c r="BQ171" s="123">
        <v>0</v>
      </c>
      <c r="BR171" s="123">
        <v>0</v>
      </c>
      <c r="BS171" s="123">
        <v>0</v>
      </c>
      <c r="BT171" s="123">
        <v>3</v>
      </c>
      <c r="BU171" s="123">
        <v>0</v>
      </c>
      <c r="BV171" s="123">
        <v>0</v>
      </c>
      <c r="BW171" s="123">
        <v>0</v>
      </c>
      <c r="BX171" s="123">
        <v>0</v>
      </c>
      <c r="BY171" s="123">
        <v>0</v>
      </c>
      <c r="BZ171" s="123">
        <v>0</v>
      </c>
      <c r="CA171" s="123">
        <v>0</v>
      </c>
      <c r="CB171" s="123">
        <v>0</v>
      </c>
      <c r="CC171" s="123">
        <v>0</v>
      </c>
      <c r="CD171" s="123">
        <v>0</v>
      </c>
      <c r="CE171" s="123">
        <v>0</v>
      </c>
      <c r="CF171" s="123">
        <v>0</v>
      </c>
      <c r="CG171" s="123">
        <v>0</v>
      </c>
      <c r="CH171" s="123">
        <v>0</v>
      </c>
      <c r="CI171" s="123">
        <v>4</v>
      </c>
      <c r="CJ171" s="123">
        <v>3</v>
      </c>
      <c r="CK171" s="123">
        <v>1</v>
      </c>
      <c r="CL171" s="123">
        <v>0</v>
      </c>
      <c r="CM171" s="123">
        <v>0</v>
      </c>
      <c r="CN171" s="123">
        <v>0</v>
      </c>
      <c r="CO171" s="123">
        <v>0</v>
      </c>
      <c r="CP171" s="123">
        <v>0</v>
      </c>
      <c r="CQ171" s="123">
        <v>0</v>
      </c>
      <c r="CR171" s="123">
        <v>0</v>
      </c>
      <c r="CS171" s="123">
        <v>0</v>
      </c>
      <c r="CT171" s="123">
        <v>0</v>
      </c>
      <c r="CU171" s="123">
        <v>0</v>
      </c>
      <c r="CV171" s="123">
        <v>0</v>
      </c>
      <c r="CW171" s="123">
        <v>0</v>
      </c>
      <c r="CX171" s="123">
        <v>0</v>
      </c>
      <c r="CY171" s="123">
        <v>0</v>
      </c>
      <c r="CZ171" s="123">
        <v>0</v>
      </c>
      <c r="DA171" s="123">
        <v>0</v>
      </c>
      <c r="DB171" s="123">
        <v>0</v>
      </c>
      <c r="DC171" s="123">
        <v>0</v>
      </c>
      <c r="DD171" s="123">
        <v>0</v>
      </c>
      <c r="DE171" s="123">
        <v>0</v>
      </c>
      <c r="DF171" s="123">
        <v>0</v>
      </c>
      <c r="DG171" s="123">
        <v>0</v>
      </c>
      <c r="DH171" s="123">
        <v>0</v>
      </c>
      <c r="DI171" s="123">
        <v>0</v>
      </c>
      <c r="DJ171" s="123">
        <v>0</v>
      </c>
      <c r="DK171" s="123">
        <v>0</v>
      </c>
      <c r="DL171" s="123">
        <v>0</v>
      </c>
      <c r="DM171" s="123">
        <v>0</v>
      </c>
      <c r="DN171" s="123">
        <v>2</v>
      </c>
      <c r="DO171" s="123">
        <v>0</v>
      </c>
      <c r="DP171" s="123">
        <v>0</v>
      </c>
      <c r="DQ171" s="123">
        <v>58</v>
      </c>
      <c r="DR171" s="123">
        <v>0</v>
      </c>
      <c r="DS171" s="123">
        <v>418</v>
      </c>
      <c r="DT171" s="123">
        <v>0</v>
      </c>
      <c r="DU171" s="123">
        <v>0</v>
      </c>
      <c r="DV171" s="123">
        <v>0</v>
      </c>
      <c r="DW171" s="123">
        <v>0</v>
      </c>
      <c r="DX171" s="123">
        <v>45</v>
      </c>
      <c r="DY171" s="123">
        <v>1</v>
      </c>
      <c r="DZ171" s="142" t="s">
        <v>2664</v>
      </c>
      <c r="EA171" s="123">
        <v>2</v>
      </c>
      <c r="EB171" s="142" t="s">
        <v>2665</v>
      </c>
      <c r="EC171" s="142" t="s">
        <v>2666</v>
      </c>
      <c r="ED171" s="123">
        <v>1</v>
      </c>
      <c r="EE171" s="123">
        <v>1</v>
      </c>
      <c r="EF171" s="123">
        <v>1</v>
      </c>
      <c r="EG171" s="142" t="s">
        <v>973</v>
      </c>
      <c r="EH171" s="142" t="s">
        <v>973</v>
      </c>
      <c r="EI171" s="44">
        <v>19892</v>
      </c>
      <c r="EJ171" s="44">
        <v>290.14999999999998</v>
      </c>
      <c r="EK171" s="44">
        <v>32</v>
      </c>
    </row>
    <row r="172" spans="1:141" s="145" customFormat="1" ht="72" x14ac:dyDescent="0.2">
      <c r="A172" s="142" t="s">
        <v>468</v>
      </c>
      <c r="B172" s="142" t="s">
        <v>492</v>
      </c>
      <c r="C172" s="123">
        <v>1</v>
      </c>
      <c r="D172" s="142" t="s">
        <v>491</v>
      </c>
      <c r="E172" s="142" t="s">
        <v>2667</v>
      </c>
      <c r="F172" s="142">
        <v>10</v>
      </c>
      <c r="G172" s="142">
        <v>58856</v>
      </c>
      <c r="H172" s="142" t="s">
        <v>492</v>
      </c>
      <c r="I172" s="142" t="s">
        <v>2668</v>
      </c>
      <c r="J172" s="142" t="s">
        <v>2669</v>
      </c>
      <c r="K172" s="142" t="s">
        <v>1411</v>
      </c>
      <c r="L172" s="142" t="s">
        <v>941</v>
      </c>
      <c r="M172" s="142" t="s">
        <v>2454</v>
      </c>
      <c r="N172" s="142" t="s">
        <v>2670</v>
      </c>
      <c r="O172" s="142"/>
      <c r="P172" s="142">
        <v>567112495</v>
      </c>
      <c r="Q172" s="142" t="s">
        <v>2671</v>
      </c>
      <c r="R172" s="142" t="s">
        <v>941</v>
      </c>
      <c r="S172" s="142" t="s">
        <v>1315</v>
      </c>
      <c r="T172" s="142" t="s">
        <v>1771</v>
      </c>
      <c r="U172" s="142"/>
      <c r="V172" s="142">
        <v>567112495</v>
      </c>
      <c r="W172" s="142" t="s">
        <v>2672</v>
      </c>
      <c r="X172" s="123">
        <v>2</v>
      </c>
      <c r="Y172" s="123">
        <v>0</v>
      </c>
      <c r="Z172" s="123">
        <v>2</v>
      </c>
      <c r="AA172" s="143">
        <v>1.2</v>
      </c>
      <c r="AB172" s="143">
        <v>0</v>
      </c>
      <c r="AC172" s="143">
        <v>1.2</v>
      </c>
      <c r="AD172" s="144" t="s">
        <v>945</v>
      </c>
      <c r="AE172" s="123">
        <v>2</v>
      </c>
      <c r="AF172" s="144" t="s">
        <v>945</v>
      </c>
      <c r="AG172" s="123">
        <v>0</v>
      </c>
      <c r="AH172" s="123">
        <v>0</v>
      </c>
      <c r="AI172" s="123">
        <v>0</v>
      </c>
      <c r="AJ172" s="123">
        <v>2</v>
      </c>
      <c r="AK172" s="123">
        <v>2</v>
      </c>
      <c r="AL172" s="144" t="s">
        <v>945</v>
      </c>
      <c r="AM172" s="123">
        <v>0</v>
      </c>
      <c r="AN172" s="123">
        <v>1</v>
      </c>
      <c r="AO172" s="123">
        <v>1</v>
      </c>
      <c r="AP172" s="123">
        <v>2</v>
      </c>
      <c r="AQ172" s="144" t="s">
        <v>945</v>
      </c>
      <c r="AR172" s="123">
        <v>0</v>
      </c>
      <c r="AS172" s="123">
        <v>0</v>
      </c>
      <c r="AT172" s="123">
        <v>2</v>
      </c>
      <c r="AU172" s="123">
        <v>0</v>
      </c>
      <c r="AV172" s="123">
        <v>0</v>
      </c>
      <c r="AW172" s="123">
        <v>0</v>
      </c>
      <c r="AX172" s="123">
        <v>2</v>
      </c>
      <c r="AY172" s="144" t="s">
        <v>945</v>
      </c>
      <c r="AZ172" s="123">
        <v>0</v>
      </c>
      <c r="BA172" s="123">
        <v>1</v>
      </c>
      <c r="BB172" s="123">
        <v>0</v>
      </c>
      <c r="BC172" s="123">
        <v>1</v>
      </c>
      <c r="BD172" s="123">
        <v>6</v>
      </c>
      <c r="BE172" s="123">
        <v>24</v>
      </c>
      <c r="BF172" s="123">
        <v>0</v>
      </c>
      <c r="BG172" s="123">
        <v>0</v>
      </c>
      <c r="BH172" s="123">
        <v>1</v>
      </c>
      <c r="BI172" s="123">
        <v>0</v>
      </c>
      <c r="BJ172" s="123">
        <v>0</v>
      </c>
      <c r="BK172" s="123">
        <v>11</v>
      </c>
      <c r="BL172" s="123">
        <v>31</v>
      </c>
      <c r="BM172" s="123">
        <v>0</v>
      </c>
      <c r="BN172" s="123">
        <v>0</v>
      </c>
      <c r="BO172" s="123">
        <v>1</v>
      </c>
      <c r="BP172" s="123">
        <v>3</v>
      </c>
      <c r="BQ172" s="123">
        <v>0</v>
      </c>
      <c r="BR172" s="123">
        <v>1</v>
      </c>
      <c r="BS172" s="123">
        <v>0</v>
      </c>
      <c r="BT172" s="123">
        <v>0</v>
      </c>
      <c r="BU172" s="123">
        <v>0</v>
      </c>
      <c r="BV172" s="123">
        <v>0</v>
      </c>
      <c r="BW172" s="123">
        <v>0</v>
      </c>
      <c r="BX172" s="123">
        <v>0</v>
      </c>
      <c r="BY172" s="123">
        <v>0</v>
      </c>
      <c r="BZ172" s="123">
        <v>0</v>
      </c>
      <c r="CA172" s="123">
        <v>0</v>
      </c>
      <c r="CB172" s="123">
        <v>0</v>
      </c>
      <c r="CC172" s="123">
        <v>0</v>
      </c>
      <c r="CD172" s="123">
        <v>0</v>
      </c>
      <c r="CE172" s="123">
        <v>0</v>
      </c>
      <c r="CF172" s="123">
        <v>0</v>
      </c>
      <c r="CG172" s="123">
        <v>0</v>
      </c>
      <c r="CH172" s="123">
        <v>1</v>
      </c>
      <c r="CI172" s="123">
        <v>1</v>
      </c>
      <c r="CJ172" s="123">
        <v>0</v>
      </c>
      <c r="CK172" s="123">
        <v>0</v>
      </c>
      <c r="CL172" s="123">
        <v>0</v>
      </c>
      <c r="CM172" s="123">
        <v>0</v>
      </c>
      <c r="CN172" s="123">
        <v>0</v>
      </c>
      <c r="CO172" s="123">
        <v>0</v>
      </c>
      <c r="CP172" s="123">
        <v>0</v>
      </c>
      <c r="CQ172" s="123">
        <v>2</v>
      </c>
      <c r="CR172" s="123">
        <v>0</v>
      </c>
      <c r="CS172" s="123">
        <v>0</v>
      </c>
      <c r="CT172" s="123">
        <v>0</v>
      </c>
      <c r="CU172" s="123">
        <v>0</v>
      </c>
      <c r="CV172" s="123">
        <v>0</v>
      </c>
      <c r="CW172" s="123">
        <v>0</v>
      </c>
      <c r="CX172" s="123">
        <v>0</v>
      </c>
      <c r="CY172" s="123">
        <v>0</v>
      </c>
      <c r="CZ172" s="123">
        <v>0</v>
      </c>
      <c r="DA172" s="123">
        <v>0</v>
      </c>
      <c r="DB172" s="123">
        <v>0</v>
      </c>
      <c r="DC172" s="123">
        <v>0</v>
      </c>
      <c r="DD172" s="123">
        <v>1</v>
      </c>
      <c r="DE172" s="123">
        <v>0</v>
      </c>
      <c r="DF172" s="123">
        <v>0</v>
      </c>
      <c r="DG172" s="123">
        <v>0</v>
      </c>
      <c r="DH172" s="123">
        <v>0</v>
      </c>
      <c r="DI172" s="123">
        <v>0</v>
      </c>
      <c r="DJ172" s="123">
        <v>0</v>
      </c>
      <c r="DK172" s="123">
        <v>1</v>
      </c>
      <c r="DL172" s="123">
        <v>0</v>
      </c>
      <c r="DM172" s="123">
        <v>1</v>
      </c>
      <c r="DN172" s="123">
        <v>1</v>
      </c>
      <c r="DO172" s="123">
        <v>0</v>
      </c>
      <c r="DP172" s="123">
        <v>0</v>
      </c>
      <c r="DQ172" s="123">
        <v>47</v>
      </c>
      <c r="DR172" s="123">
        <v>4</v>
      </c>
      <c r="DS172" s="123">
        <v>86</v>
      </c>
      <c r="DT172" s="123">
        <v>0</v>
      </c>
      <c r="DU172" s="123">
        <v>1</v>
      </c>
      <c r="DV172" s="123">
        <v>0</v>
      </c>
      <c r="DW172" s="123">
        <v>0</v>
      </c>
      <c r="DX172" s="123">
        <v>44</v>
      </c>
      <c r="DY172" s="123">
        <v>1</v>
      </c>
      <c r="DZ172" s="142" t="s">
        <v>2673</v>
      </c>
      <c r="EA172" s="123">
        <v>3</v>
      </c>
      <c r="EB172" s="142" t="s">
        <v>2674</v>
      </c>
      <c r="EC172" s="142" t="s">
        <v>2675</v>
      </c>
      <c r="ED172" s="123">
        <v>1</v>
      </c>
      <c r="EE172" s="123">
        <v>1</v>
      </c>
      <c r="EF172" s="123">
        <v>1</v>
      </c>
      <c r="EG172" s="142" t="s">
        <v>2676</v>
      </c>
      <c r="EH172" s="142"/>
      <c r="EI172" s="44">
        <v>13088</v>
      </c>
      <c r="EJ172" s="44">
        <v>291.37</v>
      </c>
      <c r="EK172" s="44">
        <v>45</v>
      </c>
    </row>
    <row r="173" spans="1:141" s="145" customFormat="1" ht="96" x14ac:dyDescent="0.2">
      <c r="A173" s="142" t="s">
        <v>468</v>
      </c>
      <c r="B173" s="142" t="s">
        <v>494</v>
      </c>
      <c r="C173" s="123">
        <v>1</v>
      </c>
      <c r="D173" s="142" t="s">
        <v>493</v>
      </c>
      <c r="E173" s="142" t="s">
        <v>2139</v>
      </c>
      <c r="F173" s="142" t="s">
        <v>2677</v>
      </c>
      <c r="G173" s="142">
        <v>67401</v>
      </c>
      <c r="H173" s="142" t="s">
        <v>2678</v>
      </c>
      <c r="I173" s="142" t="s">
        <v>2679</v>
      </c>
      <c r="J173" s="142" t="s">
        <v>2680</v>
      </c>
      <c r="K173" s="142" t="s">
        <v>986</v>
      </c>
      <c r="L173" s="142" t="s">
        <v>1122</v>
      </c>
      <c r="M173" s="142" t="s">
        <v>1098</v>
      </c>
      <c r="N173" s="142" t="s">
        <v>2681</v>
      </c>
      <c r="O173" s="142" t="s">
        <v>973</v>
      </c>
      <c r="P173" s="142" t="s">
        <v>2682</v>
      </c>
      <c r="Q173" s="142" t="s">
        <v>2683</v>
      </c>
      <c r="R173" s="142" t="s">
        <v>1122</v>
      </c>
      <c r="S173" s="142" t="s">
        <v>1098</v>
      </c>
      <c r="T173" s="142" t="s">
        <v>2681</v>
      </c>
      <c r="U173" s="142" t="s">
        <v>973</v>
      </c>
      <c r="V173" s="142" t="s">
        <v>2682</v>
      </c>
      <c r="W173" s="142" t="s">
        <v>2683</v>
      </c>
      <c r="X173" s="123">
        <v>4</v>
      </c>
      <c r="Y173" s="123">
        <v>0</v>
      </c>
      <c r="Z173" s="123">
        <v>4</v>
      </c>
      <c r="AA173" s="143">
        <v>4</v>
      </c>
      <c r="AB173" s="143">
        <v>0</v>
      </c>
      <c r="AC173" s="143">
        <v>4</v>
      </c>
      <c r="AD173" s="144" t="s">
        <v>945</v>
      </c>
      <c r="AE173" s="123">
        <v>4</v>
      </c>
      <c r="AF173" s="144" t="s">
        <v>945</v>
      </c>
      <c r="AG173" s="123">
        <v>0</v>
      </c>
      <c r="AH173" s="123">
        <v>2</v>
      </c>
      <c r="AI173" s="123">
        <v>0</v>
      </c>
      <c r="AJ173" s="123">
        <v>2</v>
      </c>
      <c r="AK173" s="123">
        <v>4</v>
      </c>
      <c r="AL173" s="144" t="s">
        <v>945</v>
      </c>
      <c r="AM173" s="123">
        <v>1</v>
      </c>
      <c r="AN173" s="123">
        <v>0</v>
      </c>
      <c r="AO173" s="123">
        <v>3</v>
      </c>
      <c r="AP173" s="123">
        <v>4</v>
      </c>
      <c r="AQ173" s="144" t="s">
        <v>945</v>
      </c>
      <c r="AR173" s="123">
        <v>0</v>
      </c>
      <c r="AS173" s="123">
        <v>0</v>
      </c>
      <c r="AT173" s="123">
        <v>0</v>
      </c>
      <c r="AU173" s="123">
        <v>4</v>
      </c>
      <c r="AV173" s="123">
        <v>0</v>
      </c>
      <c r="AW173" s="123">
        <v>0</v>
      </c>
      <c r="AX173" s="123">
        <v>4</v>
      </c>
      <c r="AY173" s="144" t="s">
        <v>945</v>
      </c>
      <c r="AZ173" s="123">
        <v>1</v>
      </c>
      <c r="BA173" s="123">
        <v>1</v>
      </c>
      <c r="BB173" s="123">
        <v>0</v>
      </c>
      <c r="BC173" s="123">
        <v>1</v>
      </c>
      <c r="BD173" s="123">
        <v>35</v>
      </c>
      <c r="BE173" s="123">
        <v>148</v>
      </c>
      <c r="BF173" s="123">
        <v>1</v>
      </c>
      <c r="BG173" s="123">
        <v>0</v>
      </c>
      <c r="BH173" s="123">
        <v>45</v>
      </c>
      <c r="BI173" s="123">
        <v>0</v>
      </c>
      <c r="BJ173" s="123">
        <v>2</v>
      </c>
      <c r="BK173" s="123">
        <v>8</v>
      </c>
      <c r="BL173" s="123">
        <v>125</v>
      </c>
      <c r="BM173" s="123">
        <v>3</v>
      </c>
      <c r="BN173" s="123">
        <v>12</v>
      </c>
      <c r="BO173" s="123">
        <v>21</v>
      </c>
      <c r="BP173" s="123">
        <v>12</v>
      </c>
      <c r="BQ173" s="123">
        <v>7</v>
      </c>
      <c r="BR173" s="123">
        <v>4</v>
      </c>
      <c r="BS173" s="123">
        <v>1</v>
      </c>
      <c r="BT173" s="123">
        <v>9</v>
      </c>
      <c r="BU173" s="123">
        <v>9</v>
      </c>
      <c r="BV173" s="123">
        <v>1</v>
      </c>
      <c r="BW173" s="123">
        <v>0</v>
      </c>
      <c r="BX173" s="123">
        <v>0</v>
      </c>
      <c r="BY173" s="123">
        <v>0</v>
      </c>
      <c r="BZ173" s="123">
        <v>0</v>
      </c>
      <c r="CA173" s="123">
        <v>0</v>
      </c>
      <c r="CB173" s="123">
        <v>0</v>
      </c>
      <c r="CC173" s="123">
        <v>2</v>
      </c>
      <c r="CD173" s="123">
        <v>1</v>
      </c>
      <c r="CE173" s="123">
        <v>0</v>
      </c>
      <c r="CF173" s="123">
        <v>12</v>
      </c>
      <c r="CG173" s="123">
        <v>0</v>
      </c>
      <c r="CH173" s="123">
        <v>4</v>
      </c>
      <c r="CI173" s="123">
        <v>10</v>
      </c>
      <c r="CJ173" s="123">
        <v>9</v>
      </c>
      <c r="CK173" s="123">
        <v>2</v>
      </c>
      <c r="CL173" s="123">
        <v>0</v>
      </c>
      <c r="CM173" s="123">
        <v>0</v>
      </c>
      <c r="CN173" s="123">
        <v>0</v>
      </c>
      <c r="CO173" s="123">
        <v>0</v>
      </c>
      <c r="CP173" s="123">
        <v>0</v>
      </c>
      <c r="CQ173" s="123">
        <v>6</v>
      </c>
      <c r="CR173" s="123">
        <v>0</v>
      </c>
      <c r="CS173" s="123">
        <v>0</v>
      </c>
      <c r="CT173" s="123">
        <v>0</v>
      </c>
      <c r="CU173" s="123">
        <v>0</v>
      </c>
      <c r="CV173" s="123">
        <v>0</v>
      </c>
      <c r="CW173" s="123">
        <v>0</v>
      </c>
      <c r="CX173" s="123">
        <v>1</v>
      </c>
      <c r="CY173" s="123">
        <v>0</v>
      </c>
      <c r="CZ173" s="123">
        <v>21</v>
      </c>
      <c r="DA173" s="123">
        <v>6</v>
      </c>
      <c r="DB173" s="123">
        <v>0</v>
      </c>
      <c r="DC173" s="123">
        <v>0</v>
      </c>
      <c r="DD173" s="123">
        <v>2</v>
      </c>
      <c r="DE173" s="123">
        <v>0</v>
      </c>
      <c r="DF173" s="123">
        <v>0</v>
      </c>
      <c r="DG173" s="123">
        <v>0</v>
      </c>
      <c r="DH173" s="123">
        <v>2</v>
      </c>
      <c r="DI173" s="123">
        <v>0</v>
      </c>
      <c r="DJ173" s="123">
        <v>0</v>
      </c>
      <c r="DK173" s="123">
        <v>0</v>
      </c>
      <c r="DL173" s="123">
        <v>0</v>
      </c>
      <c r="DM173" s="123">
        <v>0</v>
      </c>
      <c r="DN173" s="123">
        <v>14</v>
      </c>
      <c r="DO173" s="123">
        <v>4</v>
      </c>
      <c r="DP173" s="123">
        <v>5</v>
      </c>
      <c r="DQ173" s="123">
        <v>387</v>
      </c>
      <c r="DR173" s="123">
        <v>48</v>
      </c>
      <c r="DS173" s="123">
        <v>1153</v>
      </c>
      <c r="DT173" s="123">
        <v>1</v>
      </c>
      <c r="DU173" s="123">
        <v>1</v>
      </c>
      <c r="DV173" s="123">
        <v>1</v>
      </c>
      <c r="DW173" s="123">
        <v>0</v>
      </c>
      <c r="DX173" s="123">
        <v>30</v>
      </c>
      <c r="DY173" s="123">
        <v>1</v>
      </c>
      <c r="DZ173" s="142" t="s">
        <v>2684</v>
      </c>
      <c r="EA173" s="123">
        <v>3</v>
      </c>
      <c r="EB173" s="142" t="s">
        <v>2685</v>
      </c>
      <c r="EC173" s="142" t="s">
        <v>2686</v>
      </c>
      <c r="ED173" s="123">
        <v>1</v>
      </c>
      <c r="EE173" s="123">
        <v>1</v>
      </c>
      <c r="EF173" s="123">
        <v>1</v>
      </c>
      <c r="EG173" s="142" t="s">
        <v>2687</v>
      </c>
      <c r="EH173" s="142" t="s">
        <v>2688</v>
      </c>
      <c r="EI173" s="44">
        <v>75216</v>
      </c>
      <c r="EJ173" s="44">
        <v>837.43</v>
      </c>
      <c r="EK173" s="44">
        <v>93</v>
      </c>
    </row>
    <row r="174" spans="1:141" s="145" customFormat="1" ht="96" x14ac:dyDescent="0.2">
      <c r="A174" s="142" t="s">
        <v>468</v>
      </c>
      <c r="B174" s="142" t="s">
        <v>496</v>
      </c>
      <c r="C174" s="123">
        <v>1</v>
      </c>
      <c r="D174" s="142" t="s">
        <v>495</v>
      </c>
      <c r="E174" s="142" t="s">
        <v>2689</v>
      </c>
      <c r="F174" s="142" t="s">
        <v>2690</v>
      </c>
      <c r="G174" s="142">
        <v>59413</v>
      </c>
      <c r="H174" s="142" t="s">
        <v>496</v>
      </c>
      <c r="I174" s="142" t="s">
        <v>2691</v>
      </c>
      <c r="J174" s="142" t="s">
        <v>2692</v>
      </c>
      <c r="K174" s="142" t="s">
        <v>1401</v>
      </c>
      <c r="L174" s="142" t="s">
        <v>941</v>
      </c>
      <c r="M174" s="142" t="s">
        <v>1528</v>
      </c>
      <c r="N174" s="142" t="s">
        <v>2693</v>
      </c>
      <c r="O174" s="142" t="s">
        <v>973</v>
      </c>
      <c r="P174" s="142">
        <v>566781080</v>
      </c>
      <c r="Q174" s="142" t="s">
        <v>2694</v>
      </c>
      <c r="R174" s="142" t="s">
        <v>941</v>
      </c>
      <c r="S174" s="142" t="s">
        <v>1528</v>
      </c>
      <c r="T174" s="142" t="s">
        <v>2693</v>
      </c>
      <c r="U174" s="142" t="s">
        <v>973</v>
      </c>
      <c r="V174" s="142">
        <v>566781080</v>
      </c>
      <c r="W174" s="142" t="s">
        <v>2694</v>
      </c>
      <c r="X174" s="123">
        <v>2</v>
      </c>
      <c r="Y174" s="123">
        <v>1</v>
      </c>
      <c r="Z174" s="123">
        <v>3</v>
      </c>
      <c r="AA174" s="143">
        <v>2</v>
      </c>
      <c r="AB174" s="143">
        <v>0.1</v>
      </c>
      <c r="AC174" s="143">
        <v>2.1</v>
      </c>
      <c r="AD174" s="144" t="s">
        <v>945</v>
      </c>
      <c r="AE174" s="123">
        <v>2</v>
      </c>
      <c r="AF174" s="144" t="s">
        <v>945</v>
      </c>
      <c r="AG174" s="123">
        <v>0</v>
      </c>
      <c r="AH174" s="123">
        <v>0</v>
      </c>
      <c r="AI174" s="123">
        <v>0</v>
      </c>
      <c r="AJ174" s="123">
        <v>2</v>
      </c>
      <c r="AK174" s="123">
        <v>2</v>
      </c>
      <c r="AL174" s="144" t="s">
        <v>945</v>
      </c>
      <c r="AM174" s="123">
        <v>0</v>
      </c>
      <c r="AN174" s="123">
        <v>0</v>
      </c>
      <c r="AO174" s="123">
        <v>2</v>
      </c>
      <c r="AP174" s="123">
        <v>2</v>
      </c>
      <c r="AQ174" s="144" t="s">
        <v>945</v>
      </c>
      <c r="AR174" s="123">
        <v>0</v>
      </c>
      <c r="AS174" s="123">
        <v>0</v>
      </c>
      <c r="AT174" s="123">
        <v>0</v>
      </c>
      <c r="AU174" s="123">
        <v>2</v>
      </c>
      <c r="AV174" s="123">
        <v>0</v>
      </c>
      <c r="AW174" s="123">
        <v>0</v>
      </c>
      <c r="AX174" s="123">
        <v>2</v>
      </c>
      <c r="AY174" s="144" t="s">
        <v>945</v>
      </c>
      <c r="AZ174" s="123">
        <v>0</v>
      </c>
      <c r="BA174" s="123">
        <v>1</v>
      </c>
      <c r="BB174" s="123">
        <v>1</v>
      </c>
      <c r="BC174" s="123">
        <v>1</v>
      </c>
      <c r="BD174" s="123">
        <v>3</v>
      </c>
      <c r="BE174" s="123">
        <v>67</v>
      </c>
      <c r="BF174" s="123">
        <v>0</v>
      </c>
      <c r="BG174" s="123">
        <v>0</v>
      </c>
      <c r="BH174" s="123">
        <v>2</v>
      </c>
      <c r="BI174" s="123">
        <v>0</v>
      </c>
      <c r="BJ174" s="123">
        <v>0</v>
      </c>
      <c r="BK174" s="123">
        <v>0</v>
      </c>
      <c r="BL174" s="123">
        <v>53</v>
      </c>
      <c r="BM174" s="123">
        <v>0</v>
      </c>
      <c r="BN174" s="123">
        <v>0</v>
      </c>
      <c r="BO174" s="123">
        <v>0</v>
      </c>
      <c r="BP174" s="123">
        <v>5</v>
      </c>
      <c r="BQ174" s="123">
        <v>4</v>
      </c>
      <c r="BR174" s="123">
        <v>0</v>
      </c>
      <c r="BS174" s="123">
        <v>0</v>
      </c>
      <c r="BT174" s="123">
        <v>6</v>
      </c>
      <c r="BU174" s="123">
        <v>0</v>
      </c>
      <c r="BV174" s="123">
        <v>0</v>
      </c>
      <c r="BW174" s="123">
        <v>0</v>
      </c>
      <c r="BX174" s="123">
        <v>0</v>
      </c>
      <c r="BY174" s="123">
        <v>0</v>
      </c>
      <c r="BZ174" s="123">
        <v>0</v>
      </c>
      <c r="CA174" s="123">
        <v>0</v>
      </c>
      <c r="CB174" s="123">
        <v>0</v>
      </c>
      <c r="CC174" s="123">
        <v>0</v>
      </c>
      <c r="CD174" s="123">
        <v>0</v>
      </c>
      <c r="CE174" s="123">
        <v>0</v>
      </c>
      <c r="CF174" s="123">
        <v>3</v>
      </c>
      <c r="CG174" s="123">
        <v>0</v>
      </c>
      <c r="CH174" s="123">
        <v>0</v>
      </c>
      <c r="CI174" s="123">
        <v>1</v>
      </c>
      <c r="CJ174" s="123">
        <v>7</v>
      </c>
      <c r="CK174" s="123">
        <v>0</v>
      </c>
      <c r="CL174" s="123">
        <v>0</v>
      </c>
      <c r="CM174" s="123">
        <v>0</v>
      </c>
      <c r="CN174" s="123">
        <v>0</v>
      </c>
      <c r="CO174" s="123">
        <v>0</v>
      </c>
      <c r="CP174" s="123">
        <v>0</v>
      </c>
      <c r="CQ174" s="123">
        <v>0</v>
      </c>
      <c r="CR174" s="123">
        <v>0</v>
      </c>
      <c r="CS174" s="123">
        <v>0</v>
      </c>
      <c r="CT174" s="123">
        <v>0</v>
      </c>
      <c r="CU174" s="123">
        <v>0</v>
      </c>
      <c r="CV174" s="123">
        <v>0</v>
      </c>
      <c r="CW174" s="123">
        <v>0</v>
      </c>
      <c r="CX174" s="123">
        <v>0</v>
      </c>
      <c r="CY174" s="123">
        <v>0</v>
      </c>
      <c r="CZ174" s="123">
        <v>0</v>
      </c>
      <c r="DA174" s="123">
        <v>0</v>
      </c>
      <c r="DB174" s="123">
        <v>0</v>
      </c>
      <c r="DC174" s="123">
        <v>0</v>
      </c>
      <c r="DD174" s="123">
        <v>0</v>
      </c>
      <c r="DE174" s="123">
        <v>0</v>
      </c>
      <c r="DF174" s="123">
        <v>0</v>
      </c>
      <c r="DG174" s="123">
        <v>0</v>
      </c>
      <c r="DH174" s="123">
        <v>0</v>
      </c>
      <c r="DI174" s="123">
        <v>0</v>
      </c>
      <c r="DJ174" s="123">
        <v>0</v>
      </c>
      <c r="DK174" s="123">
        <v>0</v>
      </c>
      <c r="DL174" s="123">
        <v>0</v>
      </c>
      <c r="DM174" s="123">
        <v>0</v>
      </c>
      <c r="DN174" s="123">
        <v>2</v>
      </c>
      <c r="DO174" s="123">
        <v>0</v>
      </c>
      <c r="DP174" s="123">
        <v>0</v>
      </c>
      <c r="DQ174" s="123">
        <v>118</v>
      </c>
      <c r="DR174" s="123">
        <v>6</v>
      </c>
      <c r="DS174" s="123">
        <v>587</v>
      </c>
      <c r="DT174" s="123">
        <v>1</v>
      </c>
      <c r="DU174" s="123">
        <v>0</v>
      </c>
      <c r="DV174" s="123">
        <v>0</v>
      </c>
      <c r="DW174" s="123">
        <v>0</v>
      </c>
      <c r="DX174" s="123">
        <v>50</v>
      </c>
      <c r="DY174" s="123">
        <v>1</v>
      </c>
      <c r="DZ174" s="142" t="s">
        <v>2695</v>
      </c>
      <c r="EA174" s="123">
        <v>1</v>
      </c>
      <c r="EB174" s="142" t="s">
        <v>2696</v>
      </c>
      <c r="EC174" s="142" t="s">
        <v>2697</v>
      </c>
      <c r="ED174" s="123">
        <v>1</v>
      </c>
      <c r="EE174" s="123">
        <v>1</v>
      </c>
      <c r="EF174" s="123">
        <v>1</v>
      </c>
      <c r="EG174" s="142" t="s">
        <v>973</v>
      </c>
      <c r="EH174" s="142" t="s">
        <v>973</v>
      </c>
      <c r="EI174" s="44">
        <v>35981</v>
      </c>
      <c r="EJ174" s="44">
        <v>473.43</v>
      </c>
      <c r="EK174" s="44">
        <v>57</v>
      </c>
    </row>
    <row r="175" spans="1:141" s="145" customFormat="1" x14ac:dyDescent="0.2">
      <c r="A175" s="142" t="s">
        <v>468</v>
      </c>
      <c r="B175" s="142" t="s">
        <v>498</v>
      </c>
      <c r="C175" s="123">
        <v>1</v>
      </c>
      <c r="D175" s="142" t="s">
        <v>497</v>
      </c>
      <c r="E175" s="142" t="s">
        <v>1064</v>
      </c>
      <c r="F175" s="142" t="s">
        <v>2698</v>
      </c>
      <c r="G175" s="142">
        <v>59131</v>
      </c>
      <c r="H175" s="142" t="s">
        <v>498</v>
      </c>
      <c r="I175" s="142" t="s">
        <v>2699</v>
      </c>
      <c r="J175" s="142" t="s">
        <v>2700</v>
      </c>
      <c r="K175" s="142" t="s">
        <v>1605</v>
      </c>
      <c r="L175" s="142" t="s">
        <v>941</v>
      </c>
      <c r="M175" s="142" t="s">
        <v>1068</v>
      </c>
      <c r="N175" s="142" t="s">
        <v>2701</v>
      </c>
      <c r="O175" s="142"/>
      <c r="P175" s="142">
        <v>736510479</v>
      </c>
      <c r="Q175" s="142" t="s">
        <v>2702</v>
      </c>
      <c r="R175" s="142" t="s">
        <v>941</v>
      </c>
      <c r="S175" s="142" t="s">
        <v>1068</v>
      </c>
      <c r="T175" s="142" t="s">
        <v>2701</v>
      </c>
      <c r="U175" s="142"/>
      <c r="V175" s="142">
        <v>736510479</v>
      </c>
      <c r="W175" s="142" t="s">
        <v>2702</v>
      </c>
      <c r="X175" s="123">
        <v>2</v>
      </c>
      <c r="Y175" s="123">
        <v>0</v>
      </c>
      <c r="Z175" s="123">
        <v>2</v>
      </c>
      <c r="AA175" s="143">
        <v>2</v>
      </c>
      <c r="AB175" s="143">
        <v>0</v>
      </c>
      <c r="AC175" s="143">
        <v>2</v>
      </c>
      <c r="AD175" s="144" t="s">
        <v>945</v>
      </c>
      <c r="AE175" s="123">
        <v>2</v>
      </c>
      <c r="AF175" s="144" t="s">
        <v>945</v>
      </c>
      <c r="AG175" s="123">
        <v>0</v>
      </c>
      <c r="AH175" s="123">
        <v>1</v>
      </c>
      <c r="AI175" s="123">
        <v>0</v>
      </c>
      <c r="AJ175" s="123">
        <v>1</v>
      </c>
      <c r="AK175" s="123">
        <v>2</v>
      </c>
      <c r="AL175" s="144" t="s">
        <v>945</v>
      </c>
      <c r="AM175" s="123">
        <v>0</v>
      </c>
      <c r="AN175" s="123">
        <v>0</v>
      </c>
      <c r="AO175" s="123">
        <v>2</v>
      </c>
      <c r="AP175" s="123">
        <v>2</v>
      </c>
      <c r="AQ175" s="144" t="s">
        <v>945</v>
      </c>
      <c r="AR175" s="123">
        <v>0</v>
      </c>
      <c r="AS175" s="123">
        <v>0</v>
      </c>
      <c r="AT175" s="123">
        <v>2</v>
      </c>
      <c r="AU175" s="123">
        <v>0</v>
      </c>
      <c r="AV175" s="123">
        <v>0</v>
      </c>
      <c r="AW175" s="123">
        <v>0</v>
      </c>
      <c r="AX175" s="123">
        <v>2</v>
      </c>
      <c r="AY175" s="144" t="s">
        <v>945</v>
      </c>
      <c r="AZ175" s="123">
        <v>0</v>
      </c>
      <c r="BA175" s="123">
        <v>1</v>
      </c>
      <c r="BB175" s="123">
        <v>0</v>
      </c>
      <c r="BC175" s="123">
        <v>0</v>
      </c>
      <c r="BD175" s="123">
        <v>5</v>
      </c>
      <c r="BE175" s="123">
        <v>53</v>
      </c>
      <c r="BF175" s="123">
        <v>3</v>
      </c>
      <c r="BG175" s="123">
        <v>0</v>
      </c>
      <c r="BH175" s="123">
        <v>7</v>
      </c>
      <c r="BI175" s="123">
        <v>0</v>
      </c>
      <c r="BJ175" s="123">
        <v>4</v>
      </c>
      <c r="BK175" s="123">
        <v>33</v>
      </c>
      <c r="BL175" s="123">
        <v>32</v>
      </c>
      <c r="BM175" s="123">
        <v>0</v>
      </c>
      <c r="BN175" s="123">
        <v>0</v>
      </c>
      <c r="BO175" s="123">
        <v>4</v>
      </c>
      <c r="BP175" s="123">
        <v>5</v>
      </c>
      <c r="BQ175" s="123">
        <v>0</v>
      </c>
      <c r="BR175" s="123">
        <v>1</v>
      </c>
      <c r="BS175" s="123">
        <v>0</v>
      </c>
      <c r="BT175" s="123">
        <v>0</v>
      </c>
      <c r="BU175" s="123">
        <v>0</v>
      </c>
      <c r="BV175" s="123">
        <v>0</v>
      </c>
      <c r="BW175" s="123">
        <v>0</v>
      </c>
      <c r="BX175" s="123">
        <v>0</v>
      </c>
      <c r="BY175" s="123">
        <v>0</v>
      </c>
      <c r="BZ175" s="123">
        <v>0</v>
      </c>
      <c r="CA175" s="123">
        <v>0</v>
      </c>
      <c r="CB175" s="123">
        <v>0</v>
      </c>
      <c r="CC175" s="123">
        <v>0</v>
      </c>
      <c r="CD175" s="123">
        <v>0</v>
      </c>
      <c r="CE175" s="123">
        <v>0</v>
      </c>
      <c r="CF175" s="123">
        <v>5</v>
      </c>
      <c r="CG175" s="123">
        <v>0</v>
      </c>
      <c r="CH175" s="123">
        <v>0</v>
      </c>
      <c r="CI175" s="123">
        <v>5</v>
      </c>
      <c r="CJ175" s="123">
        <v>0</v>
      </c>
      <c r="CK175" s="123">
        <v>3</v>
      </c>
      <c r="CL175" s="123">
        <v>0</v>
      </c>
      <c r="CM175" s="123">
        <v>0</v>
      </c>
      <c r="CN175" s="123">
        <v>0</v>
      </c>
      <c r="CO175" s="123">
        <v>0</v>
      </c>
      <c r="CP175" s="123">
        <v>0</v>
      </c>
      <c r="CQ175" s="123">
        <v>0</v>
      </c>
      <c r="CR175" s="123">
        <v>0</v>
      </c>
      <c r="CS175" s="123">
        <v>0</v>
      </c>
      <c r="CT175" s="123">
        <v>0</v>
      </c>
      <c r="CU175" s="123">
        <v>0</v>
      </c>
      <c r="CV175" s="123">
        <v>0</v>
      </c>
      <c r="CW175" s="123">
        <v>0</v>
      </c>
      <c r="CX175" s="123">
        <v>0</v>
      </c>
      <c r="CY175" s="123">
        <v>0</v>
      </c>
      <c r="CZ175" s="123">
        <v>0</v>
      </c>
      <c r="DA175" s="123">
        <v>0</v>
      </c>
      <c r="DB175" s="123">
        <v>0</v>
      </c>
      <c r="DC175" s="123">
        <v>0</v>
      </c>
      <c r="DD175" s="123">
        <v>0</v>
      </c>
      <c r="DE175" s="123">
        <v>0</v>
      </c>
      <c r="DF175" s="123">
        <v>0</v>
      </c>
      <c r="DG175" s="123">
        <v>0</v>
      </c>
      <c r="DH175" s="123">
        <v>3</v>
      </c>
      <c r="DI175" s="123">
        <v>0</v>
      </c>
      <c r="DJ175" s="123">
        <v>0</v>
      </c>
      <c r="DK175" s="123">
        <v>0</v>
      </c>
      <c r="DL175" s="123">
        <v>0</v>
      </c>
      <c r="DM175" s="123">
        <v>0</v>
      </c>
      <c r="DN175" s="123">
        <v>0</v>
      </c>
      <c r="DO175" s="123">
        <v>1</v>
      </c>
      <c r="DP175" s="123">
        <v>0</v>
      </c>
      <c r="DQ175" s="123">
        <v>153</v>
      </c>
      <c r="DR175" s="123">
        <v>5</v>
      </c>
      <c r="DS175" s="123">
        <v>874</v>
      </c>
      <c r="DT175" s="123">
        <v>0</v>
      </c>
      <c r="DU175" s="123">
        <v>0</v>
      </c>
      <c r="DV175" s="123">
        <v>0</v>
      </c>
      <c r="DW175" s="123">
        <v>0</v>
      </c>
      <c r="DX175" s="123">
        <v>40</v>
      </c>
      <c r="DY175" s="123">
        <v>0</v>
      </c>
      <c r="DZ175" s="142"/>
      <c r="EA175" s="123">
        <v>1</v>
      </c>
      <c r="EB175" s="142"/>
      <c r="EC175" s="142"/>
      <c r="ED175" s="123">
        <v>1</v>
      </c>
      <c r="EE175" s="123">
        <v>1</v>
      </c>
      <c r="EF175" s="123">
        <v>1</v>
      </c>
      <c r="EG175" s="142"/>
      <c r="EH175" s="142"/>
      <c r="EI175" s="44">
        <v>42943</v>
      </c>
      <c r="EJ175" s="44">
        <v>464.45</v>
      </c>
      <c r="EK175" s="44">
        <v>48</v>
      </c>
    </row>
    <row r="176" spans="1:141" s="145" customFormat="1" x14ac:dyDescent="0.2">
      <c r="A176" s="142" t="s">
        <v>131</v>
      </c>
      <c r="B176" s="142" t="s">
        <v>133</v>
      </c>
      <c r="C176" s="123">
        <v>1</v>
      </c>
      <c r="D176" s="142" t="s">
        <v>132</v>
      </c>
      <c r="E176" s="142" t="s">
        <v>1790</v>
      </c>
      <c r="F176" s="142" t="s">
        <v>2703</v>
      </c>
      <c r="G176" s="142">
        <v>67801</v>
      </c>
      <c r="H176" s="142" t="s">
        <v>133</v>
      </c>
      <c r="I176" s="142" t="s">
        <v>2704</v>
      </c>
      <c r="J176" s="142" t="s">
        <v>2705</v>
      </c>
      <c r="K176" s="142" t="s">
        <v>1411</v>
      </c>
      <c r="L176" s="142" t="s">
        <v>941</v>
      </c>
      <c r="M176" s="142" t="s">
        <v>942</v>
      </c>
      <c r="N176" s="142" t="s">
        <v>2706</v>
      </c>
      <c r="O176" s="142" t="s">
        <v>973</v>
      </c>
      <c r="P176" s="142">
        <v>516775333</v>
      </c>
      <c r="Q176" s="142" t="s">
        <v>2707</v>
      </c>
      <c r="R176" s="142" t="s">
        <v>941</v>
      </c>
      <c r="S176" s="142" t="s">
        <v>2086</v>
      </c>
      <c r="T176" s="142" t="s">
        <v>2708</v>
      </c>
      <c r="U176" s="142"/>
      <c r="V176" s="142">
        <v>516775335</v>
      </c>
      <c r="W176" s="142" t="s">
        <v>2709</v>
      </c>
      <c r="X176" s="123">
        <v>2</v>
      </c>
      <c r="Y176" s="123">
        <v>1</v>
      </c>
      <c r="Z176" s="123">
        <v>3</v>
      </c>
      <c r="AA176" s="143">
        <v>2</v>
      </c>
      <c r="AB176" s="143">
        <v>0.5</v>
      </c>
      <c r="AC176" s="143">
        <v>2.5</v>
      </c>
      <c r="AD176" s="144" t="s">
        <v>945</v>
      </c>
      <c r="AE176" s="123">
        <v>2</v>
      </c>
      <c r="AF176" s="144" t="s">
        <v>945</v>
      </c>
      <c r="AG176" s="123">
        <v>0</v>
      </c>
      <c r="AH176" s="123">
        <v>0</v>
      </c>
      <c r="AI176" s="123">
        <v>0</v>
      </c>
      <c r="AJ176" s="123">
        <v>2</v>
      </c>
      <c r="AK176" s="123">
        <v>2</v>
      </c>
      <c r="AL176" s="144" t="s">
        <v>945</v>
      </c>
      <c r="AM176" s="123">
        <v>0</v>
      </c>
      <c r="AN176" s="123">
        <v>0</v>
      </c>
      <c r="AO176" s="123">
        <v>2</v>
      </c>
      <c r="AP176" s="123">
        <v>2</v>
      </c>
      <c r="AQ176" s="144" t="s">
        <v>945</v>
      </c>
      <c r="AR176" s="123">
        <v>0</v>
      </c>
      <c r="AS176" s="123">
        <v>0</v>
      </c>
      <c r="AT176" s="123">
        <v>1</v>
      </c>
      <c r="AU176" s="123">
        <v>1</v>
      </c>
      <c r="AV176" s="123">
        <v>0</v>
      </c>
      <c r="AW176" s="123">
        <v>0</v>
      </c>
      <c r="AX176" s="123">
        <v>2</v>
      </c>
      <c r="AY176" s="144" t="s">
        <v>945</v>
      </c>
      <c r="AZ176" s="123">
        <v>0</v>
      </c>
      <c r="BA176" s="123">
        <v>1</v>
      </c>
      <c r="BB176" s="123">
        <v>0</v>
      </c>
      <c r="BC176" s="123">
        <v>1</v>
      </c>
      <c r="BD176" s="123">
        <v>60</v>
      </c>
      <c r="BE176" s="123">
        <v>152</v>
      </c>
      <c r="BF176" s="123">
        <v>0</v>
      </c>
      <c r="BG176" s="123">
        <v>0</v>
      </c>
      <c r="BH176" s="123">
        <v>10</v>
      </c>
      <c r="BI176" s="123">
        <v>0</v>
      </c>
      <c r="BJ176" s="123">
        <v>0</v>
      </c>
      <c r="BK176" s="123">
        <v>0</v>
      </c>
      <c r="BL176" s="123">
        <v>117</v>
      </c>
      <c r="BM176" s="123">
        <v>0</v>
      </c>
      <c r="BN176" s="123">
        <v>0</v>
      </c>
      <c r="BO176" s="123">
        <v>2</v>
      </c>
      <c r="BP176" s="123">
        <v>212</v>
      </c>
      <c r="BQ176" s="123">
        <v>0</v>
      </c>
      <c r="BR176" s="123">
        <v>0</v>
      </c>
      <c r="BS176" s="123">
        <v>0</v>
      </c>
      <c r="BT176" s="123">
        <v>2</v>
      </c>
      <c r="BU176" s="123">
        <v>0</v>
      </c>
      <c r="BV176" s="123">
        <v>0</v>
      </c>
      <c r="BW176" s="123">
        <v>0</v>
      </c>
      <c r="BX176" s="123">
        <v>0</v>
      </c>
      <c r="BY176" s="123">
        <v>0</v>
      </c>
      <c r="BZ176" s="123">
        <v>0</v>
      </c>
      <c r="CA176" s="123">
        <v>0</v>
      </c>
      <c r="CB176" s="123">
        <v>0</v>
      </c>
      <c r="CC176" s="123">
        <v>0</v>
      </c>
      <c r="CD176" s="123">
        <v>0</v>
      </c>
      <c r="CE176" s="123">
        <v>0</v>
      </c>
      <c r="CF176" s="123">
        <v>2</v>
      </c>
      <c r="CG176" s="123">
        <v>0</v>
      </c>
      <c r="CH176" s="123">
        <v>0</v>
      </c>
      <c r="CI176" s="123">
        <v>1</v>
      </c>
      <c r="CJ176" s="123">
        <v>0</v>
      </c>
      <c r="CK176" s="123">
        <v>1</v>
      </c>
      <c r="CL176" s="123">
        <v>0</v>
      </c>
      <c r="CM176" s="123">
        <v>0</v>
      </c>
      <c r="CN176" s="123">
        <v>0</v>
      </c>
      <c r="CO176" s="123">
        <v>0</v>
      </c>
      <c r="CP176" s="123">
        <v>0</v>
      </c>
      <c r="CQ176" s="123">
        <v>0</v>
      </c>
      <c r="CR176" s="123">
        <v>0</v>
      </c>
      <c r="CS176" s="123">
        <v>0</v>
      </c>
      <c r="CT176" s="123">
        <v>0</v>
      </c>
      <c r="CU176" s="123">
        <v>0</v>
      </c>
      <c r="CV176" s="123">
        <v>0</v>
      </c>
      <c r="CW176" s="123">
        <v>0</v>
      </c>
      <c r="CX176" s="123">
        <v>0</v>
      </c>
      <c r="CY176" s="123">
        <v>0</v>
      </c>
      <c r="CZ176" s="123">
        <v>3</v>
      </c>
      <c r="DA176" s="123">
        <v>0</v>
      </c>
      <c r="DB176" s="123">
        <v>0</v>
      </c>
      <c r="DC176" s="123">
        <v>0</v>
      </c>
      <c r="DD176" s="123">
        <v>0</v>
      </c>
      <c r="DE176" s="123">
        <v>0</v>
      </c>
      <c r="DF176" s="123">
        <v>0</v>
      </c>
      <c r="DG176" s="123">
        <v>0</v>
      </c>
      <c r="DH176" s="123">
        <v>0</v>
      </c>
      <c r="DI176" s="123">
        <v>0</v>
      </c>
      <c r="DJ176" s="123">
        <v>0</v>
      </c>
      <c r="DK176" s="123">
        <v>0</v>
      </c>
      <c r="DL176" s="123">
        <v>0</v>
      </c>
      <c r="DM176" s="123">
        <v>0</v>
      </c>
      <c r="DN176" s="123">
        <v>0</v>
      </c>
      <c r="DO176" s="123">
        <v>0</v>
      </c>
      <c r="DP176" s="123">
        <v>0</v>
      </c>
      <c r="DQ176" s="123">
        <v>152</v>
      </c>
      <c r="DR176" s="123">
        <v>0</v>
      </c>
      <c r="DS176" s="123">
        <v>930</v>
      </c>
      <c r="DT176" s="123">
        <v>0</v>
      </c>
      <c r="DU176" s="123"/>
      <c r="DV176" s="123">
        <v>0</v>
      </c>
      <c r="DW176" s="123">
        <v>0</v>
      </c>
      <c r="DX176" s="123">
        <v>50</v>
      </c>
      <c r="DY176" s="123">
        <v>0</v>
      </c>
      <c r="DZ176" s="142"/>
      <c r="EA176" s="123">
        <v>2</v>
      </c>
      <c r="EB176" s="142"/>
      <c r="EC176" s="142"/>
      <c r="ED176" s="123">
        <v>1</v>
      </c>
      <c r="EE176" s="123">
        <v>1</v>
      </c>
      <c r="EF176" s="123">
        <v>1</v>
      </c>
      <c r="EG176" s="142" t="s">
        <v>973</v>
      </c>
      <c r="EH176" s="142" t="s">
        <v>973</v>
      </c>
      <c r="EI176" s="44">
        <v>56523</v>
      </c>
      <c r="EJ176" s="44">
        <v>351.38</v>
      </c>
      <c r="EK176" s="44">
        <v>43</v>
      </c>
    </row>
    <row r="177" spans="1:141" s="145" customFormat="1" x14ac:dyDescent="0.2">
      <c r="A177" s="142" t="s">
        <v>131</v>
      </c>
      <c r="B177" s="142" t="s">
        <v>135</v>
      </c>
      <c r="C177" s="123">
        <v>1</v>
      </c>
      <c r="D177" s="142" t="s">
        <v>134</v>
      </c>
      <c r="E177" s="142" t="s">
        <v>1888</v>
      </c>
      <c r="F177" s="142" t="s">
        <v>2710</v>
      </c>
      <c r="G177" s="142">
        <v>68018</v>
      </c>
      <c r="H177" s="142"/>
      <c r="I177" s="142" t="s">
        <v>2711</v>
      </c>
      <c r="J177" s="142" t="s">
        <v>2712</v>
      </c>
      <c r="K177" s="142" t="s">
        <v>2713</v>
      </c>
      <c r="L177" s="142" t="s">
        <v>2550</v>
      </c>
      <c r="M177" s="142" t="s">
        <v>1204</v>
      </c>
      <c r="N177" s="142" t="s">
        <v>2714</v>
      </c>
      <c r="O177" s="142"/>
      <c r="P177" s="142">
        <v>516488604</v>
      </c>
      <c r="Q177" s="142" t="s">
        <v>2715</v>
      </c>
      <c r="R177" s="142" t="s">
        <v>941</v>
      </c>
      <c r="S177" s="142" t="s">
        <v>1068</v>
      </c>
      <c r="T177" s="142" t="s">
        <v>2716</v>
      </c>
      <c r="U177" s="142"/>
      <c r="V177" s="142">
        <v>516488617</v>
      </c>
      <c r="W177" s="142" t="s">
        <v>2717</v>
      </c>
      <c r="X177" s="123">
        <v>2</v>
      </c>
      <c r="Y177" s="123">
        <v>0</v>
      </c>
      <c r="Z177" s="123">
        <v>2</v>
      </c>
      <c r="AA177" s="143">
        <v>2</v>
      </c>
      <c r="AB177" s="143">
        <v>0</v>
      </c>
      <c r="AC177" s="143">
        <v>2</v>
      </c>
      <c r="AD177" s="144" t="s">
        <v>945</v>
      </c>
      <c r="AE177" s="123">
        <v>2</v>
      </c>
      <c r="AF177" s="144" t="s">
        <v>945</v>
      </c>
      <c r="AG177" s="123">
        <v>0</v>
      </c>
      <c r="AH177" s="123">
        <v>0</v>
      </c>
      <c r="AI177" s="123">
        <v>0</v>
      </c>
      <c r="AJ177" s="123">
        <v>2</v>
      </c>
      <c r="AK177" s="123">
        <v>2</v>
      </c>
      <c r="AL177" s="144" t="s">
        <v>945</v>
      </c>
      <c r="AM177" s="123">
        <v>0</v>
      </c>
      <c r="AN177" s="123">
        <v>1</v>
      </c>
      <c r="AO177" s="123">
        <v>1</v>
      </c>
      <c r="AP177" s="123">
        <v>2</v>
      </c>
      <c r="AQ177" s="144" t="s">
        <v>945</v>
      </c>
      <c r="AR177" s="123">
        <v>0</v>
      </c>
      <c r="AS177" s="123">
        <v>0</v>
      </c>
      <c r="AT177" s="123">
        <v>2</v>
      </c>
      <c r="AU177" s="123">
        <v>0</v>
      </c>
      <c r="AV177" s="123">
        <v>0</v>
      </c>
      <c r="AW177" s="123">
        <v>0</v>
      </c>
      <c r="AX177" s="123">
        <v>2</v>
      </c>
      <c r="AY177" s="144" t="s">
        <v>945</v>
      </c>
      <c r="AZ177" s="123">
        <v>0</v>
      </c>
      <c r="BA177" s="123">
        <v>1</v>
      </c>
      <c r="BB177" s="123">
        <v>0</v>
      </c>
      <c r="BC177" s="123">
        <v>1</v>
      </c>
      <c r="BD177" s="123">
        <v>27</v>
      </c>
      <c r="BE177" s="123">
        <v>73</v>
      </c>
      <c r="BF177" s="123">
        <v>0</v>
      </c>
      <c r="BG177" s="123">
        <v>0</v>
      </c>
      <c r="BH177" s="123">
        <v>2</v>
      </c>
      <c r="BI177" s="123">
        <v>0</v>
      </c>
      <c r="BJ177" s="123">
        <v>0</v>
      </c>
      <c r="BK177" s="123">
        <v>0</v>
      </c>
      <c r="BL177" s="123">
        <v>82</v>
      </c>
      <c r="BM177" s="123">
        <v>0</v>
      </c>
      <c r="BN177" s="123">
        <v>0</v>
      </c>
      <c r="BO177" s="123">
        <v>0</v>
      </c>
      <c r="BP177" s="123">
        <v>1</v>
      </c>
      <c r="BQ177" s="123">
        <v>1</v>
      </c>
      <c r="BR177" s="123">
        <v>1</v>
      </c>
      <c r="BS177" s="123">
        <v>0</v>
      </c>
      <c r="BT177" s="123">
        <v>0</v>
      </c>
      <c r="BU177" s="123">
        <v>0</v>
      </c>
      <c r="BV177" s="123">
        <v>0</v>
      </c>
      <c r="BW177" s="123">
        <v>0</v>
      </c>
      <c r="BX177" s="123">
        <v>0</v>
      </c>
      <c r="BY177" s="123">
        <v>0</v>
      </c>
      <c r="BZ177" s="123">
        <v>0</v>
      </c>
      <c r="CA177" s="123">
        <v>0</v>
      </c>
      <c r="CB177" s="123">
        <v>0</v>
      </c>
      <c r="CC177" s="123">
        <v>0</v>
      </c>
      <c r="CD177" s="123">
        <v>0</v>
      </c>
      <c r="CE177" s="123">
        <v>0</v>
      </c>
      <c r="CF177" s="123">
        <v>0</v>
      </c>
      <c r="CG177" s="123">
        <v>0</v>
      </c>
      <c r="CH177" s="123">
        <v>0</v>
      </c>
      <c r="CI177" s="123">
        <v>3</v>
      </c>
      <c r="CJ177" s="123">
        <v>0</v>
      </c>
      <c r="CK177" s="123">
        <v>3</v>
      </c>
      <c r="CL177" s="123">
        <v>0</v>
      </c>
      <c r="CM177" s="123">
        <v>0</v>
      </c>
      <c r="CN177" s="123">
        <v>0</v>
      </c>
      <c r="CO177" s="123">
        <v>0</v>
      </c>
      <c r="CP177" s="123">
        <v>0</v>
      </c>
      <c r="CQ177" s="123">
        <v>0</v>
      </c>
      <c r="CR177" s="123">
        <v>0</v>
      </c>
      <c r="CS177" s="123">
        <v>0</v>
      </c>
      <c r="CT177" s="123">
        <v>0</v>
      </c>
      <c r="CU177" s="123">
        <v>0</v>
      </c>
      <c r="CV177" s="123">
        <v>0</v>
      </c>
      <c r="CW177" s="123">
        <v>0</v>
      </c>
      <c r="CX177" s="123">
        <v>0</v>
      </c>
      <c r="CY177" s="123">
        <v>0</v>
      </c>
      <c r="CZ177" s="123">
        <v>0</v>
      </c>
      <c r="DA177" s="123">
        <v>0</v>
      </c>
      <c r="DB177" s="123">
        <v>0</v>
      </c>
      <c r="DC177" s="123">
        <v>0</v>
      </c>
      <c r="DD177" s="123">
        <v>0</v>
      </c>
      <c r="DE177" s="123">
        <v>0</v>
      </c>
      <c r="DF177" s="123">
        <v>3</v>
      </c>
      <c r="DG177" s="123">
        <v>0</v>
      </c>
      <c r="DH177" s="123">
        <v>0</v>
      </c>
      <c r="DI177" s="123">
        <v>0</v>
      </c>
      <c r="DJ177" s="123">
        <v>0</v>
      </c>
      <c r="DK177" s="123">
        <v>0</v>
      </c>
      <c r="DL177" s="123">
        <v>3</v>
      </c>
      <c r="DM177" s="123">
        <v>0</v>
      </c>
      <c r="DN177" s="123">
        <v>2</v>
      </c>
      <c r="DO177" s="123">
        <v>0</v>
      </c>
      <c r="DP177" s="123">
        <v>0</v>
      </c>
      <c r="DQ177" s="123">
        <v>136</v>
      </c>
      <c r="DR177" s="123">
        <v>1</v>
      </c>
      <c r="DS177" s="123">
        <v>815</v>
      </c>
      <c r="DT177" s="123">
        <v>0</v>
      </c>
      <c r="DU177" s="123"/>
      <c r="DV177" s="123">
        <v>0</v>
      </c>
      <c r="DW177" s="123">
        <v>0</v>
      </c>
      <c r="DX177" s="123">
        <v>50</v>
      </c>
      <c r="DY177" s="123">
        <v>0</v>
      </c>
      <c r="DZ177" s="142"/>
      <c r="EA177" s="123">
        <v>3</v>
      </c>
      <c r="EB177" s="142" t="s">
        <v>2718</v>
      </c>
      <c r="EC177" s="142" t="s">
        <v>2719</v>
      </c>
      <c r="ED177" s="123">
        <v>1</v>
      </c>
      <c r="EE177" s="123">
        <v>1</v>
      </c>
      <c r="EF177" s="123">
        <v>0</v>
      </c>
      <c r="EG177" s="142"/>
      <c r="EH177" s="142"/>
      <c r="EI177" s="44">
        <v>51603</v>
      </c>
      <c r="EJ177" s="44">
        <v>511.01</v>
      </c>
      <c r="EK177" s="44">
        <v>73</v>
      </c>
    </row>
    <row r="178" spans="1:141" s="145" customFormat="1" ht="36" x14ac:dyDescent="0.2">
      <c r="A178" s="142" t="s">
        <v>131</v>
      </c>
      <c r="B178" s="142" t="s">
        <v>13</v>
      </c>
      <c r="C178" s="123">
        <v>2</v>
      </c>
      <c r="D178" s="142" t="s">
        <v>529</v>
      </c>
      <c r="E178" s="142" t="s">
        <v>2720</v>
      </c>
      <c r="F178" s="142" t="s">
        <v>2721</v>
      </c>
      <c r="G178" s="142">
        <v>60167</v>
      </c>
      <c r="H178" s="142" t="s">
        <v>2722</v>
      </c>
      <c r="I178" s="142" t="s">
        <v>2723</v>
      </c>
      <c r="J178" s="142" t="s">
        <v>2724</v>
      </c>
      <c r="K178" s="142" t="s">
        <v>2725</v>
      </c>
      <c r="L178" s="142" t="s">
        <v>941</v>
      </c>
      <c r="M178" s="142" t="s">
        <v>2726</v>
      </c>
      <c r="N178" s="142" t="s">
        <v>1623</v>
      </c>
      <c r="O178" s="142" t="s">
        <v>973</v>
      </c>
      <c r="P178" s="142">
        <v>542174024</v>
      </c>
      <c r="Q178" s="142" t="s">
        <v>2727</v>
      </c>
      <c r="R178" s="142" t="s">
        <v>941</v>
      </c>
      <c r="S178" s="142" t="s">
        <v>2726</v>
      </c>
      <c r="T178" s="142" t="s">
        <v>1623</v>
      </c>
      <c r="U178" s="142" t="s">
        <v>973</v>
      </c>
      <c r="V178" s="142">
        <v>542174024</v>
      </c>
      <c r="W178" s="142" t="s">
        <v>2727</v>
      </c>
      <c r="X178" s="123">
        <v>9</v>
      </c>
      <c r="Y178" s="123">
        <v>0</v>
      </c>
      <c r="Z178" s="123">
        <v>9</v>
      </c>
      <c r="AA178" s="143">
        <v>9</v>
      </c>
      <c r="AB178" s="143">
        <v>0</v>
      </c>
      <c r="AC178" s="143">
        <v>9</v>
      </c>
      <c r="AD178" s="144" t="s">
        <v>945</v>
      </c>
      <c r="AE178" s="123">
        <v>9</v>
      </c>
      <c r="AF178" s="144" t="s">
        <v>945</v>
      </c>
      <c r="AG178" s="123">
        <v>0</v>
      </c>
      <c r="AH178" s="123">
        <v>0</v>
      </c>
      <c r="AI178" s="123">
        <v>1</v>
      </c>
      <c r="AJ178" s="123">
        <v>8</v>
      </c>
      <c r="AK178" s="123">
        <v>9</v>
      </c>
      <c r="AL178" s="144" t="s">
        <v>945</v>
      </c>
      <c r="AM178" s="123">
        <v>1</v>
      </c>
      <c r="AN178" s="123">
        <v>2</v>
      </c>
      <c r="AO178" s="123">
        <v>6</v>
      </c>
      <c r="AP178" s="123">
        <v>9</v>
      </c>
      <c r="AQ178" s="144" t="s">
        <v>945</v>
      </c>
      <c r="AR178" s="123">
        <v>0</v>
      </c>
      <c r="AS178" s="123">
        <v>0</v>
      </c>
      <c r="AT178" s="123">
        <v>2</v>
      </c>
      <c r="AU178" s="123">
        <v>7</v>
      </c>
      <c r="AV178" s="123">
        <v>0</v>
      </c>
      <c r="AW178" s="123">
        <v>0</v>
      </c>
      <c r="AX178" s="123">
        <v>9</v>
      </c>
      <c r="AY178" s="144" t="s">
        <v>945</v>
      </c>
      <c r="AZ178" s="123">
        <v>0</v>
      </c>
      <c r="BA178" s="123">
        <v>1</v>
      </c>
      <c r="BB178" s="123">
        <v>1</v>
      </c>
      <c r="BC178" s="123">
        <v>1</v>
      </c>
      <c r="BD178" s="123">
        <v>0</v>
      </c>
      <c r="BE178" s="123">
        <v>130</v>
      </c>
      <c r="BF178" s="123">
        <v>0</v>
      </c>
      <c r="BG178" s="123">
        <v>0</v>
      </c>
      <c r="BH178" s="123">
        <v>28</v>
      </c>
      <c r="BI178" s="123">
        <v>0</v>
      </c>
      <c r="BJ178" s="123">
        <v>0</v>
      </c>
      <c r="BK178" s="123">
        <v>0</v>
      </c>
      <c r="BL178" s="123">
        <v>108</v>
      </c>
      <c r="BM178" s="123">
        <v>14</v>
      </c>
      <c r="BN178" s="123">
        <v>0</v>
      </c>
      <c r="BO178" s="123">
        <v>8</v>
      </c>
      <c r="BP178" s="123">
        <v>6</v>
      </c>
      <c r="BQ178" s="123">
        <v>2</v>
      </c>
      <c r="BR178" s="123">
        <v>0</v>
      </c>
      <c r="BS178" s="123">
        <v>0</v>
      </c>
      <c r="BT178" s="123">
        <v>3</v>
      </c>
      <c r="BU178" s="123">
        <v>0</v>
      </c>
      <c r="BV178" s="123">
        <v>0</v>
      </c>
      <c r="BW178" s="123">
        <v>0</v>
      </c>
      <c r="BX178" s="123">
        <v>0</v>
      </c>
      <c r="BY178" s="123">
        <v>0</v>
      </c>
      <c r="BZ178" s="123">
        <v>0</v>
      </c>
      <c r="CA178" s="123">
        <v>0</v>
      </c>
      <c r="CB178" s="123">
        <v>0</v>
      </c>
      <c r="CC178" s="123">
        <v>1</v>
      </c>
      <c r="CD178" s="123">
        <v>4</v>
      </c>
      <c r="CE178" s="123">
        <v>0</v>
      </c>
      <c r="CF178" s="123">
        <v>3</v>
      </c>
      <c r="CG178" s="123">
        <v>0</v>
      </c>
      <c r="CH178" s="123">
        <v>0</v>
      </c>
      <c r="CI178" s="123">
        <v>17</v>
      </c>
      <c r="CJ178" s="123">
        <v>3</v>
      </c>
      <c r="CK178" s="123">
        <v>2</v>
      </c>
      <c r="CL178" s="123">
        <v>0</v>
      </c>
      <c r="CM178" s="123">
        <v>0</v>
      </c>
      <c r="CN178" s="123">
        <v>0</v>
      </c>
      <c r="CO178" s="123">
        <v>0</v>
      </c>
      <c r="CP178" s="123">
        <v>0</v>
      </c>
      <c r="CQ178" s="123">
        <v>0</v>
      </c>
      <c r="CR178" s="123">
        <v>0</v>
      </c>
      <c r="CS178" s="123">
        <v>0</v>
      </c>
      <c r="CT178" s="123">
        <v>0</v>
      </c>
      <c r="CU178" s="123">
        <v>0</v>
      </c>
      <c r="CV178" s="123">
        <v>0</v>
      </c>
      <c r="CW178" s="123">
        <v>0</v>
      </c>
      <c r="CX178" s="123">
        <v>0</v>
      </c>
      <c r="CY178" s="123">
        <v>0</v>
      </c>
      <c r="CZ178" s="123">
        <v>11</v>
      </c>
      <c r="DA178" s="123">
        <v>0</v>
      </c>
      <c r="DB178" s="123">
        <v>0</v>
      </c>
      <c r="DC178" s="123">
        <v>0</v>
      </c>
      <c r="DD178" s="123">
        <v>0</v>
      </c>
      <c r="DE178" s="123">
        <v>0</v>
      </c>
      <c r="DF178" s="123">
        <v>1</v>
      </c>
      <c r="DG178" s="123">
        <v>0</v>
      </c>
      <c r="DH178" s="123">
        <v>1</v>
      </c>
      <c r="DI178" s="123">
        <v>0</v>
      </c>
      <c r="DJ178" s="123">
        <v>0</v>
      </c>
      <c r="DK178" s="123">
        <v>0</v>
      </c>
      <c r="DL178" s="123">
        <v>0</v>
      </c>
      <c r="DM178" s="123">
        <v>0</v>
      </c>
      <c r="DN178" s="123">
        <v>8</v>
      </c>
      <c r="DO178" s="123">
        <v>0</v>
      </c>
      <c r="DP178" s="123">
        <v>0</v>
      </c>
      <c r="DQ178" s="123">
        <v>425</v>
      </c>
      <c r="DR178" s="123">
        <v>2</v>
      </c>
      <c r="DS178" s="123">
        <v>1542</v>
      </c>
      <c r="DT178" s="123">
        <v>0</v>
      </c>
      <c r="DU178" s="123">
        <v>0</v>
      </c>
      <c r="DV178" s="123">
        <v>0</v>
      </c>
      <c r="DW178" s="123">
        <v>0</v>
      </c>
      <c r="DX178" s="123">
        <v>50</v>
      </c>
      <c r="DY178" s="123">
        <v>0</v>
      </c>
      <c r="DZ178" s="142" t="s">
        <v>973</v>
      </c>
      <c r="EA178" s="123">
        <v>2</v>
      </c>
      <c r="EB178" s="142" t="s">
        <v>2728</v>
      </c>
      <c r="EC178" s="142" t="s">
        <v>2729</v>
      </c>
      <c r="ED178" s="123">
        <v>1</v>
      </c>
      <c r="EE178" s="123">
        <v>1</v>
      </c>
      <c r="EF178" s="123">
        <v>1</v>
      </c>
      <c r="EG178" s="142" t="s">
        <v>973</v>
      </c>
      <c r="EH178" s="142" t="s">
        <v>973</v>
      </c>
      <c r="EI178" s="44">
        <v>377028</v>
      </c>
      <c r="EJ178" s="44">
        <v>230.18</v>
      </c>
      <c r="EK178" s="44">
        <v>1</v>
      </c>
    </row>
    <row r="179" spans="1:141" s="145" customFormat="1" ht="24" x14ac:dyDescent="0.2">
      <c r="A179" s="142" t="s">
        <v>131</v>
      </c>
      <c r="B179" s="142" t="s">
        <v>137</v>
      </c>
      <c r="C179" s="123">
        <v>1</v>
      </c>
      <c r="D179" s="142" t="s">
        <v>136</v>
      </c>
      <c r="E179" s="142" t="s">
        <v>1611</v>
      </c>
      <c r="F179" s="142" t="s">
        <v>2730</v>
      </c>
      <c r="G179" s="142">
        <v>69081</v>
      </c>
      <c r="H179" s="142" t="s">
        <v>137</v>
      </c>
      <c r="I179" s="142" t="s">
        <v>2731</v>
      </c>
      <c r="J179" s="142" t="s">
        <v>2732</v>
      </c>
      <c r="K179" s="142" t="s">
        <v>2733</v>
      </c>
      <c r="L179" s="142" t="s">
        <v>941</v>
      </c>
      <c r="M179" s="142" t="s">
        <v>975</v>
      </c>
      <c r="N179" s="142" t="s">
        <v>2734</v>
      </c>
      <c r="O179" s="142"/>
      <c r="P179" s="142">
        <v>519311210</v>
      </c>
      <c r="Q179" s="142" t="s">
        <v>2735</v>
      </c>
      <c r="R179" s="142" t="s">
        <v>941</v>
      </c>
      <c r="S179" s="142" t="s">
        <v>2736</v>
      </c>
      <c r="T179" s="142" t="s">
        <v>2737</v>
      </c>
      <c r="U179" s="142"/>
      <c r="V179" s="142">
        <v>519311224</v>
      </c>
      <c r="W179" s="142" t="s">
        <v>2738</v>
      </c>
      <c r="X179" s="123">
        <v>4</v>
      </c>
      <c r="Y179" s="123">
        <v>1</v>
      </c>
      <c r="Z179" s="123">
        <v>5</v>
      </c>
      <c r="AA179" s="143">
        <v>4</v>
      </c>
      <c r="AB179" s="143">
        <v>0.3</v>
      </c>
      <c r="AC179" s="143">
        <v>4.3</v>
      </c>
      <c r="AD179" s="144" t="s">
        <v>945</v>
      </c>
      <c r="AE179" s="123">
        <v>4</v>
      </c>
      <c r="AF179" s="144" t="s">
        <v>945</v>
      </c>
      <c r="AG179" s="123">
        <v>0</v>
      </c>
      <c r="AH179" s="123">
        <v>1</v>
      </c>
      <c r="AI179" s="123">
        <v>1</v>
      </c>
      <c r="AJ179" s="123">
        <v>2</v>
      </c>
      <c r="AK179" s="123">
        <v>4</v>
      </c>
      <c r="AL179" s="144" t="s">
        <v>945</v>
      </c>
      <c r="AM179" s="123">
        <v>2</v>
      </c>
      <c r="AN179" s="123">
        <v>1</v>
      </c>
      <c r="AO179" s="123">
        <v>1</v>
      </c>
      <c r="AP179" s="123">
        <v>4</v>
      </c>
      <c r="AQ179" s="144" t="s">
        <v>945</v>
      </c>
      <c r="AR179" s="123">
        <v>0</v>
      </c>
      <c r="AS179" s="123">
        <v>0</v>
      </c>
      <c r="AT179" s="123">
        <v>0</v>
      </c>
      <c r="AU179" s="123">
        <v>4</v>
      </c>
      <c r="AV179" s="123">
        <v>0</v>
      </c>
      <c r="AW179" s="123">
        <v>0</v>
      </c>
      <c r="AX179" s="123">
        <v>4</v>
      </c>
      <c r="AY179" s="144" t="s">
        <v>945</v>
      </c>
      <c r="AZ179" s="123">
        <v>0</v>
      </c>
      <c r="BA179" s="123">
        <v>1</v>
      </c>
      <c r="BB179" s="123">
        <v>1</v>
      </c>
      <c r="BC179" s="123">
        <v>1</v>
      </c>
      <c r="BD179" s="123">
        <v>14</v>
      </c>
      <c r="BE179" s="123">
        <v>43</v>
      </c>
      <c r="BF179" s="123">
        <v>0</v>
      </c>
      <c r="BG179" s="123">
        <v>0</v>
      </c>
      <c r="BH179" s="123">
        <v>6</v>
      </c>
      <c r="BI179" s="123">
        <v>0</v>
      </c>
      <c r="BJ179" s="123">
        <v>0</v>
      </c>
      <c r="BK179" s="123">
        <v>0</v>
      </c>
      <c r="BL179" s="123">
        <v>35</v>
      </c>
      <c r="BM179" s="123">
        <v>1</v>
      </c>
      <c r="BN179" s="123">
        <v>0</v>
      </c>
      <c r="BO179" s="123">
        <v>1</v>
      </c>
      <c r="BP179" s="123">
        <v>1</v>
      </c>
      <c r="BQ179" s="123">
        <v>0</v>
      </c>
      <c r="BR179" s="123">
        <v>0</v>
      </c>
      <c r="BS179" s="123">
        <v>2</v>
      </c>
      <c r="BT179" s="123">
        <v>1</v>
      </c>
      <c r="BU179" s="123">
        <v>0</v>
      </c>
      <c r="BV179" s="123">
        <v>0</v>
      </c>
      <c r="BW179" s="123">
        <v>0</v>
      </c>
      <c r="BX179" s="123">
        <v>0</v>
      </c>
      <c r="BY179" s="123">
        <v>0</v>
      </c>
      <c r="BZ179" s="123">
        <v>0</v>
      </c>
      <c r="CA179" s="123">
        <v>0</v>
      </c>
      <c r="CB179" s="123">
        <v>0</v>
      </c>
      <c r="CC179" s="123">
        <v>1</v>
      </c>
      <c r="CD179" s="123">
        <v>1</v>
      </c>
      <c r="CE179" s="123">
        <v>0</v>
      </c>
      <c r="CF179" s="123">
        <v>7</v>
      </c>
      <c r="CG179" s="123">
        <v>0</v>
      </c>
      <c r="CH179" s="123">
        <v>0</v>
      </c>
      <c r="CI179" s="123">
        <v>6</v>
      </c>
      <c r="CJ179" s="123">
        <v>0</v>
      </c>
      <c r="CK179" s="123">
        <v>1</v>
      </c>
      <c r="CL179" s="123">
        <v>1</v>
      </c>
      <c r="CM179" s="123">
        <v>0</v>
      </c>
      <c r="CN179" s="123">
        <v>0</v>
      </c>
      <c r="CO179" s="123">
        <v>0</v>
      </c>
      <c r="CP179" s="123">
        <v>0</v>
      </c>
      <c r="CQ179" s="123">
        <v>0</v>
      </c>
      <c r="CR179" s="123">
        <v>0</v>
      </c>
      <c r="CS179" s="123">
        <v>0</v>
      </c>
      <c r="CT179" s="123">
        <v>0</v>
      </c>
      <c r="CU179" s="123">
        <v>0</v>
      </c>
      <c r="CV179" s="123">
        <v>0</v>
      </c>
      <c r="CW179" s="123">
        <v>0</v>
      </c>
      <c r="CX179" s="123">
        <v>0</v>
      </c>
      <c r="CY179" s="123">
        <v>0</v>
      </c>
      <c r="CZ179" s="123">
        <v>4</v>
      </c>
      <c r="DA179" s="123">
        <v>0</v>
      </c>
      <c r="DB179" s="123">
        <v>0</v>
      </c>
      <c r="DC179" s="123">
        <v>0</v>
      </c>
      <c r="DD179" s="123">
        <v>0</v>
      </c>
      <c r="DE179" s="123">
        <v>1</v>
      </c>
      <c r="DF179" s="123">
        <v>0</v>
      </c>
      <c r="DG179" s="123">
        <v>0</v>
      </c>
      <c r="DH179" s="123">
        <v>0</v>
      </c>
      <c r="DI179" s="123">
        <v>0</v>
      </c>
      <c r="DJ179" s="123">
        <v>0</v>
      </c>
      <c r="DK179" s="123">
        <v>0</v>
      </c>
      <c r="DL179" s="123">
        <v>0</v>
      </c>
      <c r="DM179" s="123">
        <v>5</v>
      </c>
      <c r="DN179" s="123">
        <v>1</v>
      </c>
      <c r="DO179" s="123">
        <v>0</v>
      </c>
      <c r="DP179" s="123">
        <v>0</v>
      </c>
      <c r="DQ179" s="123">
        <v>92</v>
      </c>
      <c r="DR179" s="123">
        <v>3</v>
      </c>
      <c r="DS179" s="123">
        <v>331</v>
      </c>
      <c r="DT179" s="123">
        <v>0</v>
      </c>
      <c r="DU179" s="123">
        <v>0</v>
      </c>
      <c r="DV179" s="123">
        <v>0</v>
      </c>
      <c r="DW179" s="123">
        <v>0</v>
      </c>
      <c r="DX179" s="123">
        <v>60</v>
      </c>
      <c r="DY179" s="123">
        <v>1</v>
      </c>
      <c r="DZ179" s="142" t="s">
        <v>2739</v>
      </c>
      <c r="EA179" s="123">
        <v>3</v>
      </c>
      <c r="EB179" s="142" t="s">
        <v>2740</v>
      </c>
      <c r="EC179" s="142" t="s">
        <v>2741</v>
      </c>
      <c r="ED179" s="123">
        <v>1</v>
      </c>
      <c r="EE179" s="123">
        <v>1</v>
      </c>
      <c r="EF179" s="123">
        <v>1</v>
      </c>
      <c r="EG179" s="142"/>
      <c r="EH179" s="142" t="s">
        <v>2742</v>
      </c>
      <c r="EI179" s="44">
        <v>59854</v>
      </c>
      <c r="EJ179" s="44">
        <v>438.81</v>
      </c>
      <c r="EK179" s="44">
        <v>18</v>
      </c>
    </row>
    <row r="180" spans="1:141" s="145" customFormat="1" ht="24" x14ac:dyDescent="0.2">
      <c r="A180" s="142" t="s">
        <v>131</v>
      </c>
      <c r="B180" s="142" t="s">
        <v>139</v>
      </c>
      <c r="C180" s="123">
        <v>1</v>
      </c>
      <c r="D180" s="142" t="s">
        <v>138</v>
      </c>
      <c r="E180" s="142" t="s">
        <v>2743</v>
      </c>
      <c r="F180" s="142">
        <v>502</v>
      </c>
      <c r="G180" s="142">
        <v>68501</v>
      </c>
      <c r="H180" s="142" t="s">
        <v>139</v>
      </c>
      <c r="I180" s="142" t="s">
        <v>2744</v>
      </c>
      <c r="J180" s="142" t="s">
        <v>2745</v>
      </c>
      <c r="K180" s="142" t="s">
        <v>2746</v>
      </c>
      <c r="L180" s="142" t="s">
        <v>941</v>
      </c>
      <c r="M180" s="142" t="s">
        <v>1713</v>
      </c>
      <c r="N180" s="142" t="s">
        <v>2747</v>
      </c>
      <c r="O180" s="142"/>
      <c r="P180" s="142">
        <v>517324449</v>
      </c>
      <c r="Q180" s="142" t="s">
        <v>2748</v>
      </c>
      <c r="R180" s="142" t="s">
        <v>941</v>
      </c>
      <c r="S180" s="142" t="s">
        <v>1302</v>
      </c>
      <c r="T180" s="142" t="s">
        <v>2749</v>
      </c>
      <c r="U180" s="142"/>
      <c r="V180" s="142">
        <v>517324451</v>
      </c>
      <c r="W180" s="142" t="s">
        <v>2750</v>
      </c>
      <c r="X180" s="123">
        <v>2</v>
      </c>
      <c r="Y180" s="123">
        <v>0</v>
      </c>
      <c r="Z180" s="123">
        <v>2</v>
      </c>
      <c r="AA180" s="143">
        <v>1.3</v>
      </c>
      <c r="AB180" s="143">
        <v>0</v>
      </c>
      <c r="AC180" s="143">
        <v>1.3</v>
      </c>
      <c r="AD180" s="144" t="s">
        <v>945</v>
      </c>
      <c r="AE180" s="123">
        <v>2</v>
      </c>
      <c r="AF180" s="144" t="s">
        <v>945</v>
      </c>
      <c r="AG180" s="123">
        <v>0</v>
      </c>
      <c r="AH180" s="123">
        <v>0</v>
      </c>
      <c r="AI180" s="123">
        <v>0</v>
      </c>
      <c r="AJ180" s="123">
        <v>2</v>
      </c>
      <c r="AK180" s="123">
        <v>2</v>
      </c>
      <c r="AL180" s="144" t="s">
        <v>945</v>
      </c>
      <c r="AM180" s="123">
        <v>0</v>
      </c>
      <c r="AN180" s="123">
        <v>1</v>
      </c>
      <c r="AO180" s="123">
        <v>1</v>
      </c>
      <c r="AP180" s="123">
        <v>2</v>
      </c>
      <c r="AQ180" s="144" t="s">
        <v>945</v>
      </c>
      <c r="AR180" s="123">
        <v>0</v>
      </c>
      <c r="AS180" s="123">
        <v>0</v>
      </c>
      <c r="AT180" s="123">
        <v>0</v>
      </c>
      <c r="AU180" s="123">
        <v>1</v>
      </c>
      <c r="AV180" s="123">
        <v>1</v>
      </c>
      <c r="AW180" s="123">
        <v>0</v>
      </c>
      <c r="AX180" s="123">
        <v>2</v>
      </c>
      <c r="AY180" s="144" t="s">
        <v>945</v>
      </c>
      <c r="AZ180" s="123">
        <v>0</v>
      </c>
      <c r="BA180" s="123">
        <v>1</v>
      </c>
      <c r="BB180" s="123">
        <v>0</v>
      </c>
      <c r="BC180" s="123">
        <v>1</v>
      </c>
      <c r="BD180" s="123">
        <v>0</v>
      </c>
      <c r="BE180" s="123">
        <v>15</v>
      </c>
      <c r="BF180" s="123">
        <v>0</v>
      </c>
      <c r="BG180" s="123">
        <v>0</v>
      </c>
      <c r="BH180" s="123">
        <v>0</v>
      </c>
      <c r="BI180" s="123">
        <v>0</v>
      </c>
      <c r="BJ180" s="123">
        <v>0</v>
      </c>
      <c r="BK180" s="123">
        <v>0</v>
      </c>
      <c r="BL180" s="123">
        <v>19</v>
      </c>
      <c r="BM180" s="123">
        <v>0</v>
      </c>
      <c r="BN180" s="123">
        <v>0</v>
      </c>
      <c r="BO180" s="123">
        <v>1</v>
      </c>
      <c r="BP180" s="123">
        <v>0</v>
      </c>
      <c r="BQ180" s="123">
        <v>1</v>
      </c>
      <c r="BR180" s="123">
        <v>0</v>
      </c>
      <c r="BS180" s="123">
        <v>1</v>
      </c>
      <c r="BT180" s="123">
        <v>1</v>
      </c>
      <c r="BU180" s="123">
        <v>1</v>
      </c>
      <c r="BV180" s="123">
        <v>0</v>
      </c>
      <c r="BW180" s="123">
        <v>0</v>
      </c>
      <c r="BX180" s="123">
        <v>0</v>
      </c>
      <c r="BY180" s="123">
        <v>0</v>
      </c>
      <c r="BZ180" s="123">
        <v>0</v>
      </c>
      <c r="CA180" s="123">
        <v>0</v>
      </c>
      <c r="CB180" s="123">
        <v>0</v>
      </c>
      <c r="CC180" s="123">
        <v>0</v>
      </c>
      <c r="CD180" s="123">
        <v>0</v>
      </c>
      <c r="CE180" s="123">
        <v>0</v>
      </c>
      <c r="CF180" s="123">
        <v>1</v>
      </c>
      <c r="CG180" s="123">
        <v>0</v>
      </c>
      <c r="CH180" s="123">
        <v>0</v>
      </c>
      <c r="CI180" s="123">
        <v>3</v>
      </c>
      <c r="CJ180" s="123">
        <v>0</v>
      </c>
      <c r="CK180" s="123">
        <v>0</v>
      </c>
      <c r="CL180" s="123">
        <v>0</v>
      </c>
      <c r="CM180" s="123">
        <v>0</v>
      </c>
      <c r="CN180" s="123">
        <v>0</v>
      </c>
      <c r="CO180" s="123">
        <v>0</v>
      </c>
      <c r="CP180" s="123">
        <v>0</v>
      </c>
      <c r="CQ180" s="123">
        <v>0</v>
      </c>
      <c r="CR180" s="123">
        <v>0</v>
      </c>
      <c r="CS180" s="123">
        <v>0</v>
      </c>
      <c r="CT180" s="123">
        <v>0</v>
      </c>
      <c r="CU180" s="123">
        <v>0</v>
      </c>
      <c r="CV180" s="123">
        <v>0</v>
      </c>
      <c r="CW180" s="123">
        <v>0</v>
      </c>
      <c r="CX180" s="123">
        <v>0</v>
      </c>
      <c r="CY180" s="123">
        <v>0</v>
      </c>
      <c r="CZ180" s="123">
        <v>0</v>
      </c>
      <c r="DA180" s="123">
        <v>0</v>
      </c>
      <c r="DB180" s="123">
        <v>0</v>
      </c>
      <c r="DC180" s="123">
        <v>0</v>
      </c>
      <c r="DD180" s="123">
        <v>0</v>
      </c>
      <c r="DE180" s="123">
        <v>0</v>
      </c>
      <c r="DF180" s="123">
        <v>0</v>
      </c>
      <c r="DG180" s="123">
        <v>0</v>
      </c>
      <c r="DH180" s="123">
        <v>0</v>
      </c>
      <c r="DI180" s="123">
        <v>0</v>
      </c>
      <c r="DJ180" s="123">
        <v>0</v>
      </c>
      <c r="DK180" s="123">
        <v>0</v>
      </c>
      <c r="DL180" s="123">
        <v>0</v>
      </c>
      <c r="DM180" s="123">
        <v>0</v>
      </c>
      <c r="DN180" s="123">
        <v>0</v>
      </c>
      <c r="DO180" s="123">
        <v>0</v>
      </c>
      <c r="DP180" s="123">
        <v>0</v>
      </c>
      <c r="DQ180" s="123">
        <v>26</v>
      </c>
      <c r="DR180" s="123">
        <v>6</v>
      </c>
      <c r="DS180" s="123">
        <v>340</v>
      </c>
      <c r="DT180" s="123">
        <v>0</v>
      </c>
      <c r="DU180" s="123"/>
      <c r="DV180" s="123">
        <v>0</v>
      </c>
      <c r="DW180" s="123">
        <v>0</v>
      </c>
      <c r="DX180" s="123">
        <v>40</v>
      </c>
      <c r="DY180" s="123">
        <v>0</v>
      </c>
      <c r="DZ180" s="142"/>
      <c r="EA180" s="123">
        <v>2</v>
      </c>
      <c r="EB180" s="142"/>
      <c r="EC180" s="142"/>
      <c r="ED180" s="123">
        <v>1</v>
      </c>
      <c r="EE180" s="123">
        <v>1</v>
      </c>
      <c r="EF180" s="123">
        <v>1</v>
      </c>
      <c r="EG180" s="142"/>
      <c r="EH180" s="142"/>
      <c r="EI180" s="44">
        <v>15971</v>
      </c>
      <c r="EJ180" s="44">
        <v>170.99</v>
      </c>
      <c r="EK180" s="44">
        <v>20</v>
      </c>
    </row>
    <row r="181" spans="1:141" s="145" customFormat="1" ht="48" x14ac:dyDescent="0.2">
      <c r="A181" s="142" t="s">
        <v>131</v>
      </c>
      <c r="B181" s="142" t="s">
        <v>141</v>
      </c>
      <c r="C181" s="123">
        <v>1</v>
      </c>
      <c r="D181" s="142" t="s">
        <v>140</v>
      </c>
      <c r="E181" s="142" t="s">
        <v>1888</v>
      </c>
      <c r="F181" s="142" t="s">
        <v>2751</v>
      </c>
      <c r="G181" s="142">
        <v>69535</v>
      </c>
      <c r="H181" s="142" t="s">
        <v>141</v>
      </c>
      <c r="I181" s="142" t="s">
        <v>2752</v>
      </c>
      <c r="J181" s="142" t="s">
        <v>2753</v>
      </c>
      <c r="K181" s="142" t="s">
        <v>1605</v>
      </c>
      <c r="L181" s="142" t="s">
        <v>941</v>
      </c>
      <c r="M181" s="142" t="s">
        <v>1192</v>
      </c>
      <c r="N181" s="142" t="s">
        <v>2754</v>
      </c>
      <c r="O181" s="142" t="s">
        <v>973</v>
      </c>
      <c r="P181" s="142">
        <v>518316313</v>
      </c>
      <c r="Q181" s="142" t="s">
        <v>2755</v>
      </c>
      <c r="R181" s="142" t="s">
        <v>941</v>
      </c>
      <c r="S181" s="142" t="s">
        <v>1412</v>
      </c>
      <c r="T181" s="142" t="s">
        <v>2756</v>
      </c>
      <c r="U181" s="142" t="s">
        <v>973</v>
      </c>
      <c r="V181" s="142">
        <v>518316397</v>
      </c>
      <c r="W181" s="142" t="s">
        <v>2757</v>
      </c>
      <c r="X181" s="123">
        <v>2</v>
      </c>
      <c r="Y181" s="123">
        <v>0</v>
      </c>
      <c r="Z181" s="123">
        <v>2</v>
      </c>
      <c r="AA181" s="143">
        <v>2</v>
      </c>
      <c r="AB181" s="143">
        <v>0</v>
      </c>
      <c r="AC181" s="143">
        <v>2</v>
      </c>
      <c r="AD181" s="144" t="s">
        <v>945</v>
      </c>
      <c r="AE181" s="123">
        <v>2</v>
      </c>
      <c r="AF181" s="144" t="s">
        <v>945</v>
      </c>
      <c r="AG181" s="123">
        <v>0</v>
      </c>
      <c r="AH181" s="123">
        <v>0</v>
      </c>
      <c r="AI181" s="123">
        <v>0</v>
      </c>
      <c r="AJ181" s="123">
        <v>2</v>
      </c>
      <c r="AK181" s="123">
        <v>2</v>
      </c>
      <c r="AL181" s="144" t="s">
        <v>945</v>
      </c>
      <c r="AM181" s="123">
        <v>1</v>
      </c>
      <c r="AN181" s="123">
        <v>0</v>
      </c>
      <c r="AO181" s="123">
        <v>1</v>
      </c>
      <c r="AP181" s="123">
        <v>2</v>
      </c>
      <c r="AQ181" s="144" t="s">
        <v>945</v>
      </c>
      <c r="AR181" s="123">
        <v>0</v>
      </c>
      <c r="AS181" s="123">
        <v>0</v>
      </c>
      <c r="AT181" s="123">
        <v>0</v>
      </c>
      <c r="AU181" s="123">
        <v>2</v>
      </c>
      <c r="AV181" s="123">
        <v>0</v>
      </c>
      <c r="AW181" s="123">
        <v>0</v>
      </c>
      <c r="AX181" s="123">
        <v>2</v>
      </c>
      <c r="AY181" s="144" t="s">
        <v>945</v>
      </c>
      <c r="AZ181" s="123">
        <v>0</v>
      </c>
      <c r="BA181" s="123">
        <v>1</v>
      </c>
      <c r="BB181" s="123">
        <v>1</v>
      </c>
      <c r="BC181" s="123">
        <v>1</v>
      </c>
      <c r="BD181" s="123">
        <v>4</v>
      </c>
      <c r="BE181" s="123">
        <v>28</v>
      </c>
      <c r="BF181" s="123">
        <v>0</v>
      </c>
      <c r="BG181" s="123">
        <v>0</v>
      </c>
      <c r="BH181" s="123">
        <v>3</v>
      </c>
      <c r="BI181" s="123">
        <v>0</v>
      </c>
      <c r="BJ181" s="123">
        <v>0</v>
      </c>
      <c r="BK181" s="123">
        <v>0</v>
      </c>
      <c r="BL181" s="123">
        <v>32</v>
      </c>
      <c r="BM181" s="123">
        <v>0</v>
      </c>
      <c r="BN181" s="123">
        <v>0</v>
      </c>
      <c r="BO181" s="123">
        <v>1</v>
      </c>
      <c r="BP181" s="123">
        <v>4</v>
      </c>
      <c r="BQ181" s="123">
        <v>0</v>
      </c>
      <c r="BR181" s="123">
        <v>0</v>
      </c>
      <c r="BS181" s="123">
        <v>0</v>
      </c>
      <c r="BT181" s="123">
        <v>2</v>
      </c>
      <c r="BU181" s="123">
        <v>0</v>
      </c>
      <c r="BV181" s="123">
        <v>0</v>
      </c>
      <c r="BW181" s="123">
        <v>0</v>
      </c>
      <c r="BX181" s="123">
        <v>0</v>
      </c>
      <c r="BY181" s="123">
        <v>0</v>
      </c>
      <c r="BZ181" s="123">
        <v>0</v>
      </c>
      <c r="CA181" s="123">
        <v>0</v>
      </c>
      <c r="CB181" s="123">
        <v>0</v>
      </c>
      <c r="CC181" s="123">
        <v>2</v>
      </c>
      <c r="CD181" s="123">
        <v>0</v>
      </c>
      <c r="CE181" s="123">
        <v>0</v>
      </c>
      <c r="CF181" s="123">
        <v>2</v>
      </c>
      <c r="CG181" s="123">
        <v>0</v>
      </c>
      <c r="CH181" s="123">
        <v>0</v>
      </c>
      <c r="CI181" s="123">
        <v>4</v>
      </c>
      <c r="CJ181" s="123">
        <v>2</v>
      </c>
      <c r="CK181" s="123">
        <v>0</v>
      </c>
      <c r="CL181" s="123">
        <v>0</v>
      </c>
      <c r="CM181" s="123">
        <v>0</v>
      </c>
      <c r="CN181" s="123">
        <v>0</v>
      </c>
      <c r="CO181" s="123">
        <v>0</v>
      </c>
      <c r="CP181" s="123">
        <v>0</v>
      </c>
      <c r="CQ181" s="123">
        <v>0</v>
      </c>
      <c r="CR181" s="123">
        <v>0</v>
      </c>
      <c r="CS181" s="123">
        <v>0</v>
      </c>
      <c r="CT181" s="123">
        <v>0</v>
      </c>
      <c r="CU181" s="123">
        <v>0</v>
      </c>
      <c r="CV181" s="123">
        <v>0</v>
      </c>
      <c r="CW181" s="123">
        <v>0</v>
      </c>
      <c r="CX181" s="123">
        <v>0</v>
      </c>
      <c r="CY181" s="123">
        <v>0</v>
      </c>
      <c r="CZ181" s="123">
        <v>0</v>
      </c>
      <c r="DA181" s="123">
        <v>0</v>
      </c>
      <c r="DB181" s="123">
        <v>0</v>
      </c>
      <c r="DC181" s="123">
        <v>0</v>
      </c>
      <c r="DD181" s="123">
        <v>0</v>
      </c>
      <c r="DE181" s="123">
        <v>0</v>
      </c>
      <c r="DF181" s="123">
        <v>0</v>
      </c>
      <c r="DG181" s="123">
        <v>0</v>
      </c>
      <c r="DH181" s="123">
        <v>0</v>
      </c>
      <c r="DI181" s="123">
        <v>0</v>
      </c>
      <c r="DJ181" s="123">
        <v>0</v>
      </c>
      <c r="DK181" s="123">
        <v>0</v>
      </c>
      <c r="DL181" s="123">
        <v>0</v>
      </c>
      <c r="DM181" s="123">
        <v>0</v>
      </c>
      <c r="DN181" s="123">
        <v>0</v>
      </c>
      <c r="DO181" s="123">
        <v>0</v>
      </c>
      <c r="DP181" s="123">
        <v>0</v>
      </c>
      <c r="DQ181" s="123">
        <v>91</v>
      </c>
      <c r="DR181" s="123">
        <v>5</v>
      </c>
      <c r="DS181" s="123">
        <v>778</v>
      </c>
      <c r="DT181" s="123">
        <v>0</v>
      </c>
      <c r="DU181" s="123"/>
      <c r="DV181" s="123">
        <v>0</v>
      </c>
      <c r="DW181" s="123">
        <v>0</v>
      </c>
      <c r="DX181" s="123">
        <v>35</v>
      </c>
      <c r="DY181" s="123">
        <v>1</v>
      </c>
      <c r="DZ181" s="142" t="s">
        <v>2758</v>
      </c>
      <c r="EA181" s="123">
        <v>3</v>
      </c>
      <c r="EB181" s="142" t="s">
        <v>2759</v>
      </c>
      <c r="EC181" s="142" t="s">
        <v>973</v>
      </c>
      <c r="ED181" s="123">
        <v>1</v>
      </c>
      <c r="EE181" s="123">
        <v>1</v>
      </c>
      <c r="EF181" s="123">
        <v>1</v>
      </c>
      <c r="EG181" s="142"/>
      <c r="EH181" s="142" t="s">
        <v>2760</v>
      </c>
      <c r="EI181" s="44">
        <v>61042</v>
      </c>
      <c r="EJ181" s="44">
        <v>286.04000000000002</v>
      </c>
      <c r="EK181" s="44">
        <v>18</v>
      </c>
    </row>
    <row r="182" spans="1:141" s="145" customFormat="1" x14ac:dyDescent="0.2">
      <c r="A182" s="142" t="s">
        <v>131</v>
      </c>
      <c r="B182" s="142" t="s">
        <v>530</v>
      </c>
      <c r="C182" s="123">
        <v>1</v>
      </c>
      <c r="D182" s="142" t="s">
        <v>142</v>
      </c>
      <c r="E182" s="142" t="s">
        <v>2761</v>
      </c>
      <c r="F182" s="142" t="s">
        <v>933</v>
      </c>
      <c r="G182" s="142">
        <v>69317</v>
      </c>
      <c r="H182" s="142" t="s">
        <v>2762</v>
      </c>
      <c r="I182" s="142" t="s">
        <v>2763</v>
      </c>
      <c r="J182" s="142" t="s">
        <v>2764</v>
      </c>
      <c r="K182" s="142" t="s">
        <v>1411</v>
      </c>
      <c r="L182" s="142" t="s">
        <v>941</v>
      </c>
      <c r="M182" s="142" t="s">
        <v>2765</v>
      </c>
      <c r="N182" s="142" t="s">
        <v>2766</v>
      </c>
      <c r="O182" s="142"/>
      <c r="P182" s="142">
        <v>519441086</v>
      </c>
      <c r="Q182" s="142" t="s">
        <v>2767</v>
      </c>
      <c r="R182" s="142" t="s">
        <v>1180</v>
      </c>
      <c r="S182" s="142" t="s">
        <v>1098</v>
      </c>
      <c r="T182" s="142" t="s">
        <v>2768</v>
      </c>
      <c r="U182" s="142"/>
      <c r="V182" s="142">
        <v>519441080</v>
      </c>
      <c r="W182" s="142" t="s">
        <v>2769</v>
      </c>
      <c r="X182" s="123">
        <v>2</v>
      </c>
      <c r="Y182" s="123">
        <v>3</v>
      </c>
      <c r="Z182" s="123">
        <v>5</v>
      </c>
      <c r="AA182" s="143">
        <v>1.3</v>
      </c>
      <c r="AB182" s="143">
        <v>3.4</v>
      </c>
      <c r="AC182" s="143">
        <v>4.7</v>
      </c>
      <c r="AD182" s="144" t="s">
        <v>945</v>
      </c>
      <c r="AE182" s="123">
        <v>1</v>
      </c>
      <c r="AF182" s="144" t="s">
        <v>945</v>
      </c>
      <c r="AG182" s="123">
        <v>0</v>
      </c>
      <c r="AH182" s="123">
        <v>0</v>
      </c>
      <c r="AI182" s="123">
        <v>1</v>
      </c>
      <c r="AJ182" s="123">
        <v>1</v>
      </c>
      <c r="AK182" s="123">
        <v>2</v>
      </c>
      <c r="AL182" s="144" t="s">
        <v>945</v>
      </c>
      <c r="AM182" s="123">
        <v>2</v>
      </c>
      <c r="AN182" s="123">
        <v>0</v>
      </c>
      <c r="AO182" s="123">
        <v>0</v>
      </c>
      <c r="AP182" s="123">
        <v>2</v>
      </c>
      <c r="AQ182" s="144" t="s">
        <v>945</v>
      </c>
      <c r="AR182" s="123">
        <v>0</v>
      </c>
      <c r="AS182" s="123">
        <v>0</v>
      </c>
      <c r="AT182" s="123">
        <v>1</v>
      </c>
      <c r="AU182" s="123">
        <v>1</v>
      </c>
      <c r="AV182" s="123">
        <v>0</v>
      </c>
      <c r="AW182" s="123">
        <v>0</v>
      </c>
      <c r="AX182" s="123">
        <v>2</v>
      </c>
      <c r="AY182" s="144" t="s">
        <v>945</v>
      </c>
      <c r="AZ182" s="123">
        <v>1</v>
      </c>
      <c r="BA182" s="123">
        <v>1</v>
      </c>
      <c r="BB182" s="123">
        <v>1</v>
      </c>
      <c r="BC182" s="123">
        <v>1</v>
      </c>
      <c r="BD182" s="123">
        <v>0</v>
      </c>
      <c r="BE182" s="123">
        <v>33</v>
      </c>
      <c r="BF182" s="123">
        <v>1</v>
      </c>
      <c r="BG182" s="123">
        <v>0</v>
      </c>
      <c r="BH182" s="123">
        <v>0</v>
      </c>
      <c r="BI182" s="123">
        <v>0</v>
      </c>
      <c r="BJ182" s="123">
        <v>0</v>
      </c>
      <c r="BK182" s="123">
        <v>0</v>
      </c>
      <c r="BL182" s="123">
        <v>20</v>
      </c>
      <c r="BM182" s="123">
        <v>0</v>
      </c>
      <c r="BN182" s="123">
        <v>0</v>
      </c>
      <c r="BO182" s="123">
        <v>0</v>
      </c>
      <c r="BP182" s="123">
        <v>0</v>
      </c>
      <c r="BQ182" s="123">
        <v>0</v>
      </c>
      <c r="BR182" s="123">
        <v>0</v>
      </c>
      <c r="BS182" s="123">
        <v>0</v>
      </c>
      <c r="BT182" s="123">
        <v>0</v>
      </c>
      <c r="BU182" s="123">
        <v>0</v>
      </c>
      <c r="BV182" s="123">
        <v>0</v>
      </c>
      <c r="BW182" s="123">
        <v>0</v>
      </c>
      <c r="BX182" s="123">
        <v>0</v>
      </c>
      <c r="BY182" s="123">
        <v>0</v>
      </c>
      <c r="BZ182" s="123">
        <v>0</v>
      </c>
      <c r="CA182" s="123">
        <v>0</v>
      </c>
      <c r="CB182" s="123">
        <v>0</v>
      </c>
      <c r="CC182" s="123">
        <v>0</v>
      </c>
      <c r="CD182" s="123">
        <v>0</v>
      </c>
      <c r="CE182" s="123">
        <v>0</v>
      </c>
      <c r="CF182" s="123">
        <v>0</v>
      </c>
      <c r="CG182" s="123">
        <v>0</v>
      </c>
      <c r="CH182" s="123">
        <v>0</v>
      </c>
      <c r="CI182" s="123">
        <v>2</v>
      </c>
      <c r="CJ182" s="123">
        <v>0</v>
      </c>
      <c r="CK182" s="123">
        <v>0</v>
      </c>
      <c r="CL182" s="123">
        <v>0</v>
      </c>
      <c r="CM182" s="123">
        <v>0</v>
      </c>
      <c r="CN182" s="123">
        <v>0</v>
      </c>
      <c r="CO182" s="123">
        <v>0</v>
      </c>
      <c r="CP182" s="123">
        <v>0</v>
      </c>
      <c r="CQ182" s="123">
        <v>0</v>
      </c>
      <c r="CR182" s="123">
        <v>0</v>
      </c>
      <c r="CS182" s="123">
        <v>0</v>
      </c>
      <c r="CT182" s="123">
        <v>0</v>
      </c>
      <c r="CU182" s="123">
        <v>0</v>
      </c>
      <c r="CV182" s="123">
        <v>0</v>
      </c>
      <c r="CW182" s="123">
        <v>0</v>
      </c>
      <c r="CX182" s="123">
        <v>0</v>
      </c>
      <c r="CY182" s="123">
        <v>0</v>
      </c>
      <c r="CZ182" s="123">
        <v>0</v>
      </c>
      <c r="DA182" s="123">
        <v>0</v>
      </c>
      <c r="DB182" s="123">
        <v>0</v>
      </c>
      <c r="DC182" s="123">
        <v>0</v>
      </c>
      <c r="DD182" s="123">
        <v>0</v>
      </c>
      <c r="DE182" s="123">
        <v>0</v>
      </c>
      <c r="DF182" s="123">
        <v>0</v>
      </c>
      <c r="DG182" s="123">
        <v>0</v>
      </c>
      <c r="DH182" s="123">
        <v>0</v>
      </c>
      <c r="DI182" s="123">
        <v>0</v>
      </c>
      <c r="DJ182" s="123">
        <v>0</v>
      </c>
      <c r="DK182" s="123">
        <v>0</v>
      </c>
      <c r="DL182" s="123">
        <v>0</v>
      </c>
      <c r="DM182" s="123">
        <v>0</v>
      </c>
      <c r="DN182" s="123">
        <v>0</v>
      </c>
      <c r="DO182" s="123">
        <v>0</v>
      </c>
      <c r="DP182" s="123">
        <v>0</v>
      </c>
      <c r="DQ182" s="123">
        <v>76</v>
      </c>
      <c r="DR182" s="123">
        <v>3</v>
      </c>
      <c r="DS182" s="123">
        <v>142</v>
      </c>
      <c r="DT182" s="123">
        <v>1</v>
      </c>
      <c r="DU182" s="123">
        <v>1</v>
      </c>
      <c r="DV182" s="123">
        <v>0</v>
      </c>
      <c r="DW182" s="123">
        <v>0</v>
      </c>
      <c r="DX182" s="123">
        <v>50</v>
      </c>
      <c r="DY182" s="123">
        <v>0</v>
      </c>
      <c r="DZ182" s="142"/>
      <c r="EA182" s="123">
        <v>1</v>
      </c>
      <c r="EB182" s="142"/>
      <c r="EC182" s="142"/>
      <c r="ED182" s="123">
        <v>1</v>
      </c>
      <c r="EE182" s="123">
        <v>1</v>
      </c>
      <c r="EF182" s="123">
        <v>1</v>
      </c>
      <c r="EG182" s="142" t="s">
        <v>2770</v>
      </c>
      <c r="EH182" s="142"/>
      <c r="EI182" s="44">
        <v>35653</v>
      </c>
      <c r="EJ182" s="44">
        <v>355.14</v>
      </c>
      <c r="EK182" s="44">
        <v>28</v>
      </c>
    </row>
    <row r="183" spans="1:141" s="145" customFormat="1" ht="24" x14ac:dyDescent="0.2">
      <c r="A183" s="142" t="s">
        <v>131</v>
      </c>
      <c r="B183" s="142" t="s">
        <v>144</v>
      </c>
      <c r="C183" s="123">
        <v>1</v>
      </c>
      <c r="D183" s="142" t="s">
        <v>143</v>
      </c>
      <c r="E183" s="142" t="s">
        <v>1470</v>
      </c>
      <c r="F183" s="142" t="s">
        <v>2771</v>
      </c>
      <c r="G183" s="142">
        <v>66491</v>
      </c>
      <c r="H183" s="142" t="s">
        <v>144</v>
      </c>
      <c r="I183" s="142" t="s">
        <v>2772</v>
      </c>
      <c r="J183" s="142" t="s">
        <v>2773</v>
      </c>
      <c r="K183" s="142" t="s">
        <v>1411</v>
      </c>
      <c r="L183" s="142" t="s">
        <v>941</v>
      </c>
      <c r="M183" s="142" t="s">
        <v>2774</v>
      </c>
      <c r="N183" s="142" t="s">
        <v>2775</v>
      </c>
      <c r="O183" s="142" t="s">
        <v>973</v>
      </c>
      <c r="P183" s="142">
        <v>546419470</v>
      </c>
      <c r="Q183" s="142" t="s">
        <v>2776</v>
      </c>
      <c r="R183" s="142" t="s">
        <v>941</v>
      </c>
      <c r="S183" s="142" t="s">
        <v>2774</v>
      </c>
      <c r="T183" s="142" t="s">
        <v>2775</v>
      </c>
      <c r="U183" s="142" t="s">
        <v>973</v>
      </c>
      <c r="V183" s="142">
        <v>546419470</v>
      </c>
      <c r="W183" s="142" t="s">
        <v>2776</v>
      </c>
      <c r="X183" s="123">
        <v>1</v>
      </c>
      <c r="Y183" s="123">
        <v>0</v>
      </c>
      <c r="Z183" s="123">
        <v>1</v>
      </c>
      <c r="AA183" s="143">
        <v>1</v>
      </c>
      <c r="AB183" s="143">
        <v>0</v>
      </c>
      <c r="AC183" s="143">
        <v>1</v>
      </c>
      <c r="AD183" s="144" t="s">
        <v>945</v>
      </c>
      <c r="AE183" s="123">
        <v>1</v>
      </c>
      <c r="AF183" s="144" t="s">
        <v>945</v>
      </c>
      <c r="AG183" s="123">
        <v>0</v>
      </c>
      <c r="AH183" s="123">
        <v>0</v>
      </c>
      <c r="AI183" s="123">
        <v>0</v>
      </c>
      <c r="AJ183" s="123">
        <v>1</v>
      </c>
      <c r="AK183" s="123">
        <v>1</v>
      </c>
      <c r="AL183" s="144" t="s">
        <v>945</v>
      </c>
      <c r="AM183" s="123">
        <v>0</v>
      </c>
      <c r="AN183" s="123">
        <v>0</v>
      </c>
      <c r="AO183" s="123">
        <v>1</v>
      </c>
      <c r="AP183" s="123">
        <v>1</v>
      </c>
      <c r="AQ183" s="144" t="s">
        <v>945</v>
      </c>
      <c r="AR183" s="123">
        <v>0</v>
      </c>
      <c r="AS183" s="123">
        <v>0</v>
      </c>
      <c r="AT183" s="123">
        <v>0</v>
      </c>
      <c r="AU183" s="123">
        <v>0</v>
      </c>
      <c r="AV183" s="123">
        <v>1</v>
      </c>
      <c r="AW183" s="123">
        <v>0</v>
      </c>
      <c r="AX183" s="123">
        <v>1</v>
      </c>
      <c r="AY183" s="144" t="s">
        <v>945</v>
      </c>
      <c r="AZ183" s="123">
        <v>0</v>
      </c>
      <c r="BA183" s="123">
        <v>1</v>
      </c>
      <c r="BB183" s="123">
        <v>0</v>
      </c>
      <c r="BC183" s="123">
        <v>1</v>
      </c>
      <c r="BD183" s="123">
        <v>11</v>
      </c>
      <c r="BE183" s="123">
        <v>28</v>
      </c>
      <c r="BF183" s="123">
        <v>0</v>
      </c>
      <c r="BG183" s="123">
        <v>0</v>
      </c>
      <c r="BH183" s="123">
        <v>1</v>
      </c>
      <c r="BI183" s="123">
        <v>0</v>
      </c>
      <c r="BJ183" s="123">
        <v>0</v>
      </c>
      <c r="BK183" s="123">
        <v>0</v>
      </c>
      <c r="BL183" s="123">
        <v>18</v>
      </c>
      <c r="BM183" s="123">
        <v>0</v>
      </c>
      <c r="BN183" s="123">
        <v>1</v>
      </c>
      <c r="BO183" s="123">
        <v>2</v>
      </c>
      <c r="BP183" s="123">
        <v>0</v>
      </c>
      <c r="BQ183" s="123">
        <v>0</v>
      </c>
      <c r="BR183" s="123">
        <v>0</v>
      </c>
      <c r="BS183" s="123">
        <v>0</v>
      </c>
      <c r="BT183" s="123">
        <v>0</v>
      </c>
      <c r="BU183" s="123">
        <v>0</v>
      </c>
      <c r="BV183" s="123">
        <v>0</v>
      </c>
      <c r="BW183" s="123">
        <v>0</v>
      </c>
      <c r="BX183" s="123">
        <v>0</v>
      </c>
      <c r="BY183" s="123">
        <v>0</v>
      </c>
      <c r="BZ183" s="123">
        <v>0</v>
      </c>
      <c r="CA183" s="123">
        <v>0</v>
      </c>
      <c r="CB183" s="123">
        <v>0</v>
      </c>
      <c r="CC183" s="123">
        <v>0</v>
      </c>
      <c r="CD183" s="123">
        <v>0</v>
      </c>
      <c r="CE183" s="123">
        <v>0</v>
      </c>
      <c r="CF183" s="123">
        <v>0</v>
      </c>
      <c r="CG183" s="123">
        <v>0</v>
      </c>
      <c r="CH183" s="123">
        <v>0</v>
      </c>
      <c r="CI183" s="123">
        <v>0</v>
      </c>
      <c r="CJ183" s="123">
        <v>0</v>
      </c>
      <c r="CK183" s="123">
        <v>0</v>
      </c>
      <c r="CL183" s="123">
        <v>0</v>
      </c>
      <c r="CM183" s="123">
        <v>0</v>
      </c>
      <c r="CN183" s="123">
        <v>0</v>
      </c>
      <c r="CO183" s="123">
        <v>0</v>
      </c>
      <c r="CP183" s="123">
        <v>0</v>
      </c>
      <c r="CQ183" s="123">
        <v>0</v>
      </c>
      <c r="CR183" s="123">
        <v>0</v>
      </c>
      <c r="CS183" s="123">
        <v>0</v>
      </c>
      <c r="CT183" s="123">
        <v>0</v>
      </c>
      <c r="CU183" s="123">
        <v>0</v>
      </c>
      <c r="CV183" s="123">
        <v>0</v>
      </c>
      <c r="CW183" s="123">
        <v>0</v>
      </c>
      <c r="CX183" s="123">
        <v>0</v>
      </c>
      <c r="CY183" s="123">
        <v>0</v>
      </c>
      <c r="CZ183" s="123">
        <v>0</v>
      </c>
      <c r="DA183" s="123">
        <v>0</v>
      </c>
      <c r="DB183" s="123">
        <v>0</v>
      </c>
      <c r="DC183" s="123">
        <v>0</v>
      </c>
      <c r="DD183" s="123">
        <v>0</v>
      </c>
      <c r="DE183" s="123">
        <v>0</v>
      </c>
      <c r="DF183" s="123">
        <v>0</v>
      </c>
      <c r="DG183" s="123">
        <v>0</v>
      </c>
      <c r="DH183" s="123">
        <v>0</v>
      </c>
      <c r="DI183" s="123">
        <v>0</v>
      </c>
      <c r="DJ183" s="123">
        <v>0</v>
      </c>
      <c r="DK183" s="123">
        <v>0</v>
      </c>
      <c r="DL183" s="123">
        <v>0</v>
      </c>
      <c r="DM183" s="123">
        <v>0</v>
      </c>
      <c r="DN183" s="123">
        <v>0</v>
      </c>
      <c r="DO183" s="123">
        <v>0</v>
      </c>
      <c r="DP183" s="123">
        <v>0</v>
      </c>
      <c r="DQ183" s="123">
        <v>80</v>
      </c>
      <c r="DR183" s="123">
        <v>10</v>
      </c>
      <c r="DS183" s="123">
        <v>418</v>
      </c>
      <c r="DT183" s="123">
        <v>0</v>
      </c>
      <c r="DU183" s="123"/>
      <c r="DV183" s="123">
        <v>0</v>
      </c>
      <c r="DW183" s="123">
        <v>0</v>
      </c>
      <c r="DX183" s="123">
        <v>60</v>
      </c>
      <c r="DY183" s="123">
        <v>0</v>
      </c>
      <c r="DZ183" s="142" t="s">
        <v>973</v>
      </c>
      <c r="EA183" s="123">
        <v>2</v>
      </c>
      <c r="EB183" s="142" t="s">
        <v>2777</v>
      </c>
      <c r="EC183" s="142" t="s">
        <v>2778</v>
      </c>
      <c r="ED183" s="123">
        <v>1</v>
      </c>
      <c r="EE183" s="123">
        <v>1</v>
      </c>
      <c r="EF183" s="123">
        <v>1</v>
      </c>
      <c r="EG183" s="142" t="s">
        <v>2779</v>
      </c>
      <c r="EH183" s="142" t="s">
        <v>2780</v>
      </c>
      <c r="EI183" s="44">
        <v>23994</v>
      </c>
      <c r="EJ183" s="44">
        <v>172.49</v>
      </c>
      <c r="EK183" s="44">
        <v>17</v>
      </c>
    </row>
    <row r="184" spans="1:141" s="145" customFormat="1" ht="72" x14ac:dyDescent="0.2">
      <c r="A184" s="142" t="s">
        <v>131</v>
      </c>
      <c r="B184" s="142" t="s">
        <v>146</v>
      </c>
      <c r="C184" s="123">
        <v>1</v>
      </c>
      <c r="D184" s="142" t="s">
        <v>145</v>
      </c>
      <c r="E184" s="142" t="s">
        <v>2781</v>
      </c>
      <c r="F184" s="142" t="s">
        <v>2782</v>
      </c>
      <c r="G184" s="142">
        <v>66434</v>
      </c>
      <c r="H184" s="142" t="s">
        <v>146</v>
      </c>
      <c r="I184" s="142" t="s">
        <v>2783</v>
      </c>
      <c r="J184" s="142" t="s">
        <v>2784</v>
      </c>
      <c r="K184" s="142" t="s">
        <v>2785</v>
      </c>
      <c r="L184" s="142"/>
      <c r="M184" s="142"/>
      <c r="N184" s="142"/>
      <c r="O184" s="142"/>
      <c r="P184" s="142"/>
      <c r="Q184" s="142"/>
      <c r="R184" s="142" t="s">
        <v>941</v>
      </c>
      <c r="S184" s="142" t="s">
        <v>1549</v>
      </c>
      <c r="T184" s="142" t="s">
        <v>2786</v>
      </c>
      <c r="U184" s="142"/>
      <c r="V184" s="142">
        <v>541422320</v>
      </c>
      <c r="W184" s="142" t="s">
        <v>2787</v>
      </c>
      <c r="X184" s="123">
        <v>2</v>
      </c>
      <c r="Y184" s="123">
        <v>0</v>
      </c>
      <c r="Z184" s="123">
        <v>2</v>
      </c>
      <c r="AA184" s="143">
        <v>0.85</v>
      </c>
      <c r="AB184" s="143">
        <v>0</v>
      </c>
      <c r="AC184" s="143">
        <v>0.85</v>
      </c>
      <c r="AD184" s="144" t="s">
        <v>945</v>
      </c>
      <c r="AE184" s="123">
        <v>2</v>
      </c>
      <c r="AF184" s="144" t="s">
        <v>945</v>
      </c>
      <c r="AG184" s="123">
        <v>0</v>
      </c>
      <c r="AH184" s="123">
        <v>0</v>
      </c>
      <c r="AI184" s="123">
        <v>0</v>
      </c>
      <c r="AJ184" s="123">
        <v>2</v>
      </c>
      <c r="AK184" s="123">
        <v>2</v>
      </c>
      <c r="AL184" s="144" t="s">
        <v>945</v>
      </c>
      <c r="AM184" s="123">
        <v>0</v>
      </c>
      <c r="AN184" s="123">
        <v>0</v>
      </c>
      <c r="AO184" s="123">
        <v>2</v>
      </c>
      <c r="AP184" s="123">
        <v>2</v>
      </c>
      <c r="AQ184" s="144" t="s">
        <v>945</v>
      </c>
      <c r="AR184" s="123">
        <v>0</v>
      </c>
      <c r="AS184" s="123">
        <v>0</v>
      </c>
      <c r="AT184" s="123">
        <v>1</v>
      </c>
      <c r="AU184" s="123">
        <v>0</v>
      </c>
      <c r="AV184" s="123">
        <v>1</v>
      </c>
      <c r="AW184" s="123">
        <v>0</v>
      </c>
      <c r="AX184" s="123">
        <v>2</v>
      </c>
      <c r="AY184" s="144" t="s">
        <v>945</v>
      </c>
      <c r="AZ184" s="123">
        <v>1</v>
      </c>
      <c r="BA184" s="123">
        <v>1</v>
      </c>
      <c r="BB184" s="123">
        <v>1</v>
      </c>
      <c r="BC184" s="123">
        <v>1</v>
      </c>
      <c r="BD184" s="123">
        <v>1</v>
      </c>
      <c r="BE184" s="123">
        <v>51</v>
      </c>
      <c r="BF184" s="123">
        <v>0</v>
      </c>
      <c r="BG184" s="123">
        <v>0</v>
      </c>
      <c r="BH184" s="123">
        <v>0</v>
      </c>
      <c r="BI184" s="123">
        <v>0</v>
      </c>
      <c r="BJ184" s="123">
        <v>2</v>
      </c>
      <c r="BK184" s="123">
        <v>0</v>
      </c>
      <c r="BL184" s="123">
        <v>33</v>
      </c>
      <c r="BM184" s="123">
        <v>2</v>
      </c>
      <c r="BN184" s="123">
        <v>0</v>
      </c>
      <c r="BO184" s="123">
        <v>0</v>
      </c>
      <c r="BP184" s="123">
        <v>2</v>
      </c>
      <c r="BQ184" s="123">
        <v>1</v>
      </c>
      <c r="BR184" s="123">
        <v>1</v>
      </c>
      <c r="BS184" s="123">
        <v>1</v>
      </c>
      <c r="BT184" s="123">
        <v>0</v>
      </c>
      <c r="BU184" s="123">
        <v>0</v>
      </c>
      <c r="BV184" s="123">
        <v>0</v>
      </c>
      <c r="BW184" s="123">
        <v>0</v>
      </c>
      <c r="BX184" s="123">
        <v>0</v>
      </c>
      <c r="BY184" s="123">
        <v>0</v>
      </c>
      <c r="BZ184" s="123">
        <v>0</v>
      </c>
      <c r="CA184" s="123">
        <v>0</v>
      </c>
      <c r="CB184" s="123">
        <v>0</v>
      </c>
      <c r="CC184" s="123">
        <v>0</v>
      </c>
      <c r="CD184" s="123">
        <v>0</v>
      </c>
      <c r="CE184" s="123">
        <v>0</v>
      </c>
      <c r="CF184" s="123">
        <v>1</v>
      </c>
      <c r="CG184" s="123">
        <v>0</v>
      </c>
      <c r="CH184" s="123">
        <v>0</v>
      </c>
      <c r="CI184" s="123">
        <v>3</v>
      </c>
      <c r="CJ184" s="123">
        <v>0</v>
      </c>
      <c r="CK184" s="123">
        <v>0</v>
      </c>
      <c r="CL184" s="123">
        <v>0</v>
      </c>
      <c r="CM184" s="123">
        <v>0</v>
      </c>
      <c r="CN184" s="123">
        <v>0</v>
      </c>
      <c r="CO184" s="123">
        <v>0</v>
      </c>
      <c r="CP184" s="123">
        <v>0</v>
      </c>
      <c r="CQ184" s="123">
        <v>0</v>
      </c>
      <c r="CR184" s="123">
        <v>0</v>
      </c>
      <c r="CS184" s="123">
        <v>0</v>
      </c>
      <c r="CT184" s="123">
        <v>0</v>
      </c>
      <c r="CU184" s="123">
        <v>0</v>
      </c>
      <c r="CV184" s="123">
        <v>0</v>
      </c>
      <c r="CW184" s="123">
        <v>0</v>
      </c>
      <c r="CX184" s="123">
        <v>0</v>
      </c>
      <c r="CY184" s="123">
        <v>0</v>
      </c>
      <c r="CZ184" s="123">
        <v>0</v>
      </c>
      <c r="DA184" s="123">
        <v>0</v>
      </c>
      <c r="DB184" s="123">
        <v>0</v>
      </c>
      <c r="DC184" s="123">
        <v>0</v>
      </c>
      <c r="DD184" s="123">
        <v>0</v>
      </c>
      <c r="DE184" s="123">
        <v>0</v>
      </c>
      <c r="DF184" s="123">
        <v>0</v>
      </c>
      <c r="DG184" s="123">
        <v>0</v>
      </c>
      <c r="DH184" s="123">
        <v>0</v>
      </c>
      <c r="DI184" s="123">
        <v>0</v>
      </c>
      <c r="DJ184" s="123">
        <v>0</v>
      </c>
      <c r="DK184" s="123">
        <v>0</v>
      </c>
      <c r="DL184" s="123">
        <v>0</v>
      </c>
      <c r="DM184" s="123">
        <v>0</v>
      </c>
      <c r="DN184" s="123">
        <v>0</v>
      </c>
      <c r="DO184" s="123">
        <v>0</v>
      </c>
      <c r="DP184" s="123">
        <v>0</v>
      </c>
      <c r="DQ184" s="123">
        <v>50</v>
      </c>
      <c r="DR184" s="123">
        <v>1</v>
      </c>
      <c r="DS184" s="123">
        <v>232</v>
      </c>
      <c r="DT184" s="123">
        <v>0</v>
      </c>
      <c r="DU184" s="123">
        <v>0</v>
      </c>
      <c r="DV184" s="123">
        <v>0</v>
      </c>
      <c r="DW184" s="123">
        <v>0</v>
      </c>
      <c r="DX184" s="123">
        <v>50</v>
      </c>
      <c r="DY184" s="123">
        <v>1</v>
      </c>
      <c r="DZ184" s="142" t="s">
        <v>2788</v>
      </c>
      <c r="EA184" s="123">
        <v>2</v>
      </c>
      <c r="EB184" s="142" t="s">
        <v>2789</v>
      </c>
      <c r="EC184" s="142" t="s">
        <v>2790</v>
      </c>
      <c r="ED184" s="123">
        <v>1</v>
      </c>
      <c r="EE184" s="123">
        <v>1</v>
      </c>
      <c r="EF184" s="123">
        <v>1</v>
      </c>
      <c r="EG184" s="142"/>
      <c r="EH184" s="142" t="s">
        <v>2791</v>
      </c>
      <c r="EI184" s="44">
        <v>22614</v>
      </c>
      <c r="EJ184" s="44">
        <v>77.05</v>
      </c>
      <c r="EK184" s="44">
        <v>10</v>
      </c>
    </row>
    <row r="185" spans="1:141" s="145" customFormat="1" ht="24" x14ac:dyDescent="0.2">
      <c r="A185" s="142" t="s">
        <v>131</v>
      </c>
      <c r="B185" s="142" t="s">
        <v>148</v>
      </c>
      <c r="C185" s="123">
        <v>1</v>
      </c>
      <c r="D185" s="142" t="s">
        <v>147</v>
      </c>
      <c r="E185" s="142" t="s">
        <v>1398</v>
      </c>
      <c r="F185" s="142" t="s">
        <v>2792</v>
      </c>
      <c r="G185" s="142">
        <v>69701</v>
      </c>
      <c r="H185" s="142" t="s">
        <v>2793</v>
      </c>
      <c r="I185" s="142" t="s">
        <v>2794</v>
      </c>
      <c r="J185" s="142" t="s">
        <v>2795</v>
      </c>
      <c r="K185" s="142" t="s">
        <v>2796</v>
      </c>
      <c r="L185" s="142" t="s">
        <v>941</v>
      </c>
      <c r="M185" s="142" t="s">
        <v>2797</v>
      </c>
      <c r="N185" s="142" t="s">
        <v>2798</v>
      </c>
      <c r="O185" s="142"/>
      <c r="P185" s="142">
        <v>518697560</v>
      </c>
      <c r="Q185" s="142" t="s">
        <v>2799</v>
      </c>
      <c r="R185" s="142" t="s">
        <v>941</v>
      </c>
      <c r="S185" s="142" t="s">
        <v>1192</v>
      </c>
      <c r="T185" s="142" t="s">
        <v>2800</v>
      </c>
      <c r="U185" s="142"/>
      <c r="V185" s="142">
        <v>518697551</v>
      </c>
      <c r="W185" s="142" t="s">
        <v>2801</v>
      </c>
      <c r="X185" s="123">
        <v>3</v>
      </c>
      <c r="Y185" s="123">
        <v>0</v>
      </c>
      <c r="Z185" s="123">
        <v>3</v>
      </c>
      <c r="AA185" s="143">
        <v>2.62</v>
      </c>
      <c r="AB185" s="143">
        <v>0</v>
      </c>
      <c r="AC185" s="143">
        <v>2.62</v>
      </c>
      <c r="AD185" s="144" t="s">
        <v>945</v>
      </c>
      <c r="AE185" s="123">
        <v>3</v>
      </c>
      <c r="AF185" s="144" t="s">
        <v>945</v>
      </c>
      <c r="AG185" s="123">
        <v>0</v>
      </c>
      <c r="AH185" s="123">
        <v>0</v>
      </c>
      <c r="AI185" s="123">
        <v>0</v>
      </c>
      <c r="AJ185" s="123">
        <v>3</v>
      </c>
      <c r="AK185" s="123">
        <v>3</v>
      </c>
      <c r="AL185" s="144" t="s">
        <v>945</v>
      </c>
      <c r="AM185" s="123">
        <v>0</v>
      </c>
      <c r="AN185" s="123">
        <v>0</v>
      </c>
      <c r="AO185" s="123">
        <v>3</v>
      </c>
      <c r="AP185" s="123">
        <v>3</v>
      </c>
      <c r="AQ185" s="144" t="s">
        <v>945</v>
      </c>
      <c r="AR185" s="123">
        <v>0</v>
      </c>
      <c r="AS185" s="123">
        <v>0</v>
      </c>
      <c r="AT185" s="123">
        <v>0</v>
      </c>
      <c r="AU185" s="123">
        <v>3</v>
      </c>
      <c r="AV185" s="123">
        <v>0</v>
      </c>
      <c r="AW185" s="123">
        <v>0</v>
      </c>
      <c r="AX185" s="123">
        <v>3</v>
      </c>
      <c r="AY185" s="144" t="s">
        <v>945</v>
      </c>
      <c r="AZ185" s="123">
        <v>0</v>
      </c>
      <c r="BA185" s="123">
        <v>1</v>
      </c>
      <c r="BB185" s="123">
        <v>0</v>
      </c>
      <c r="BC185" s="123">
        <v>1</v>
      </c>
      <c r="BD185" s="123">
        <v>7</v>
      </c>
      <c r="BE185" s="123">
        <v>30</v>
      </c>
      <c r="BF185" s="123">
        <v>1</v>
      </c>
      <c r="BG185" s="123">
        <v>0</v>
      </c>
      <c r="BH185" s="123">
        <v>5</v>
      </c>
      <c r="BI185" s="123">
        <v>0</v>
      </c>
      <c r="BJ185" s="123">
        <v>0</v>
      </c>
      <c r="BK185" s="123">
        <v>0</v>
      </c>
      <c r="BL185" s="123">
        <v>33</v>
      </c>
      <c r="BM185" s="123">
        <v>0</v>
      </c>
      <c r="BN185" s="123">
        <v>1</v>
      </c>
      <c r="BO185" s="123">
        <v>2</v>
      </c>
      <c r="BP185" s="123">
        <v>5</v>
      </c>
      <c r="BQ185" s="123">
        <v>0</v>
      </c>
      <c r="BR185" s="123">
        <v>0</v>
      </c>
      <c r="BS185" s="123">
        <v>0</v>
      </c>
      <c r="BT185" s="123">
        <v>1</v>
      </c>
      <c r="BU185" s="123">
        <v>0</v>
      </c>
      <c r="BV185" s="123">
        <v>0</v>
      </c>
      <c r="BW185" s="123">
        <v>0</v>
      </c>
      <c r="BX185" s="123">
        <v>0</v>
      </c>
      <c r="BY185" s="123">
        <v>0</v>
      </c>
      <c r="BZ185" s="123">
        <v>0</v>
      </c>
      <c r="CA185" s="123">
        <v>0</v>
      </c>
      <c r="CB185" s="123">
        <v>0</v>
      </c>
      <c r="CC185" s="123">
        <v>0</v>
      </c>
      <c r="CD185" s="123">
        <v>0</v>
      </c>
      <c r="CE185" s="123">
        <v>0</v>
      </c>
      <c r="CF185" s="123">
        <v>2</v>
      </c>
      <c r="CG185" s="123">
        <v>0</v>
      </c>
      <c r="CH185" s="123">
        <v>0</v>
      </c>
      <c r="CI185" s="123">
        <v>3</v>
      </c>
      <c r="CJ185" s="123">
        <v>0</v>
      </c>
      <c r="CK185" s="123">
        <v>0</v>
      </c>
      <c r="CL185" s="123">
        <v>0</v>
      </c>
      <c r="CM185" s="123">
        <v>0</v>
      </c>
      <c r="CN185" s="123">
        <v>0</v>
      </c>
      <c r="CO185" s="123">
        <v>0</v>
      </c>
      <c r="CP185" s="123">
        <v>0</v>
      </c>
      <c r="CQ185" s="123">
        <v>0</v>
      </c>
      <c r="CR185" s="123">
        <v>0</v>
      </c>
      <c r="CS185" s="123">
        <v>0</v>
      </c>
      <c r="CT185" s="123">
        <v>0</v>
      </c>
      <c r="CU185" s="123">
        <v>0</v>
      </c>
      <c r="CV185" s="123">
        <v>0</v>
      </c>
      <c r="CW185" s="123">
        <v>0</v>
      </c>
      <c r="CX185" s="123">
        <v>0</v>
      </c>
      <c r="CY185" s="123">
        <v>0</v>
      </c>
      <c r="CZ185" s="123">
        <v>0</v>
      </c>
      <c r="DA185" s="123">
        <v>0</v>
      </c>
      <c r="DB185" s="123">
        <v>0</v>
      </c>
      <c r="DC185" s="123">
        <v>0</v>
      </c>
      <c r="DD185" s="123">
        <v>0</v>
      </c>
      <c r="DE185" s="123">
        <v>0</v>
      </c>
      <c r="DF185" s="123">
        <v>0</v>
      </c>
      <c r="DG185" s="123">
        <v>0</v>
      </c>
      <c r="DH185" s="123">
        <v>0</v>
      </c>
      <c r="DI185" s="123">
        <v>0</v>
      </c>
      <c r="DJ185" s="123">
        <v>0</v>
      </c>
      <c r="DK185" s="123">
        <v>0</v>
      </c>
      <c r="DL185" s="123">
        <v>0</v>
      </c>
      <c r="DM185" s="123">
        <v>0</v>
      </c>
      <c r="DN185" s="123">
        <v>0</v>
      </c>
      <c r="DO185" s="123">
        <v>0</v>
      </c>
      <c r="DP185" s="123">
        <v>1</v>
      </c>
      <c r="DQ185" s="123">
        <v>115</v>
      </c>
      <c r="DR185" s="123">
        <v>5</v>
      </c>
      <c r="DS185" s="123">
        <v>720</v>
      </c>
      <c r="DT185" s="123">
        <v>1</v>
      </c>
      <c r="DU185" s="123">
        <v>1</v>
      </c>
      <c r="DV185" s="123">
        <v>0</v>
      </c>
      <c r="DW185" s="123">
        <v>0</v>
      </c>
      <c r="DX185" s="123">
        <v>30</v>
      </c>
      <c r="DY185" s="123">
        <v>1</v>
      </c>
      <c r="DZ185" s="142" t="s">
        <v>2802</v>
      </c>
      <c r="EA185" s="123">
        <v>2</v>
      </c>
      <c r="EB185" s="142"/>
      <c r="EC185" s="142"/>
      <c r="ED185" s="123">
        <v>1</v>
      </c>
      <c r="EE185" s="123">
        <v>1</v>
      </c>
      <c r="EF185" s="123">
        <v>1</v>
      </c>
      <c r="EG185" s="142"/>
      <c r="EH185" s="142"/>
      <c r="EI185" s="44">
        <v>55521</v>
      </c>
      <c r="EJ185" s="44">
        <v>470.23</v>
      </c>
      <c r="EK185" s="44">
        <v>42</v>
      </c>
    </row>
    <row r="186" spans="1:141" s="145" customFormat="1" x14ac:dyDescent="0.2">
      <c r="A186" s="142" t="s">
        <v>131</v>
      </c>
      <c r="B186" s="142" t="s">
        <v>150</v>
      </c>
      <c r="C186" s="123">
        <v>1</v>
      </c>
      <c r="D186" s="142" t="s">
        <v>149</v>
      </c>
      <c r="E186" s="142" t="s">
        <v>1691</v>
      </c>
      <c r="F186" s="142" t="s">
        <v>2803</v>
      </c>
      <c r="G186" s="142">
        <v>69201</v>
      </c>
      <c r="H186" s="142" t="s">
        <v>150</v>
      </c>
      <c r="I186" s="142" t="s">
        <v>2804</v>
      </c>
      <c r="J186" s="142" t="s">
        <v>2805</v>
      </c>
      <c r="K186" s="142" t="s">
        <v>2806</v>
      </c>
      <c r="L186" s="142" t="s">
        <v>1180</v>
      </c>
      <c r="M186" s="142" t="s">
        <v>2807</v>
      </c>
      <c r="N186" s="142" t="s">
        <v>2808</v>
      </c>
      <c r="O186" s="142"/>
      <c r="P186" s="142">
        <v>519444602</v>
      </c>
      <c r="Q186" s="142" t="s">
        <v>2809</v>
      </c>
      <c r="R186" s="142" t="s">
        <v>1180</v>
      </c>
      <c r="S186" s="142" t="s">
        <v>1455</v>
      </c>
      <c r="T186" s="142" t="s">
        <v>2810</v>
      </c>
      <c r="U186" s="142"/>
      <c r="V186" s="142">
        <v>519444560</v>
      </c>
      <c r="W186" s="142" t="s">
        <v>2811</v>
      </c>
      <c r="X186" s="123">
        <v>1</v>
      </c>
      <c r="Y186" s="123">
        <v>0</v>
      </c>
      <c r="Z186" s="123">
        <v>1</v>
      </c>
      <c r="AA186" s="143">
        <v>1</v>
      </c>
      <c r="AB186" s="143">
        <v>0</v>
      </c>
      <c r="AC186" s="143">
        <v>1</v>
      </c>
      <c r="AD186" s="144" t="s">
        <v>945</v>
      </c>
      <c r="AE186" s="123">
        <v>1</v>
      </c>
      <c r="AF186" s="144" t="s">
        <v>945</v>
      </c>
      <c r="AG186" s="123">
        <v>0</v>
      </c>
      <c r="AH186" s="123">
        <v>0</v>
      </c>
      <c r="AI186" s="123">
        <v>1</v>
      </c>
      <c r="AJ186" s="123">
        <v>0</v>
      </c>
      <c r="AK186" s="123">
        <v>1</v>
      </c>
      <c r="AL186" s="144" t="s">
        <v>945</v>
      </c>
      <c r="AM186" s="123">
        <v>0</v>
      </c>
      <c r="AN186" s="123">
        <v>1</v>
      </c>
      <c r="AO186" s="123">
        <v>0</v>
      </c>
      <c r="AP186" s="123">
        <v>1</v>
      </c>
      <c r="AQ186" s="144" t="s">
        <v>945</v>
      </c>
      <c r="AR186" s="123">
        <v>0</v>
      </c>
      <c r="AS186" s="123">
        <v>0</v>
      </c>
      <c r="AT186" s="123">
        <v>0</v>
      </c>
      <c r="AU186" s="123">
        <v>1</v>
      </c>
      <c r="AV186" s="123">
        <v>0</v>
      </c>
      <c r="AW186" s="123">
        <v>0</v>
      </c>
      <c r="AX186" s="123">
        <v>1</v>
      </c>
      <c r="AY186" s="144" t="s">
        <v>945</v>
      </c>
      <c r="AZ186" s="123">
        <v>1</v>
      </c>
      <c r="BA186" s="123">
        <v>1</v>
      </c>
      <c r="BB186" s="123">
        <v>1</v>
      </c>
      <c r="BC186" s="123">
        <v>1</v>
      </c>
      <c r="BD186" s="123">
        <v>0</v>
      </c>
      <c r="BE186" s="123">
        <v>0</v>
      </c>
      <c r="BF186" s="123">
        <v>0</v>
      </c>
      <c r="BG186" s="123">
        <v>0</v>
      </c>
      <c r="BH186" s="123">
        <v>0</v>
      </c>
      <c r="BI186" s="123">
        <v>0</v>
      </c>
      <c r="BJ186" s="123">
        <v>0</v>
      </c>
      <c r="BK186" s="123">
        <v>0</v>
      </c>
      <c r="BL186" s="123">
        <v>23</v>
      </c>
      <c r="BM186" s="123">
        <v>1</v>
      </c>
      <c r="BN186" s="123">
        <v>0</v>
      </c>
      <c r="BO186" s="123">
        <v>0</v>
      </c>
      <c r="BP186" s="123">
        <v>2</v>
      </c>
      <c r="BQ186" s="123">
        <v>0</v>
      </c>
      <c r="BR186" s="123">
        <v>0</v>
      </c>
      <c r="BS186" s="123">
        <v>0</v>
      </c>
      <c r="BT186" s="123">
        <v>2</v>
      </c>
      <c r="BU186" s="123">
        <v>0</v>
      </c>
      <c r="BV186" s="123">
        <v>0</v>
      </c>
      <c r="BW186" s="123">
        <v>0</v>
      </c>
      <c r="BX186" s="123">
        <v>0</v>
      </c>
      <c r="BY186" s="123">
        <v>0</v>
      </c>
      <c r="BZ186" s="123">
        <v>0</v>
      </c>
      <c r="CA186" s="123">
        <v>0</v>
      </c>
      <c r="CB186" s="123">
        <v>0</v>
      </c>
      <c r="CC186" s="123">
        <v>0</v>
      </c>
      <c r="CD186" s="123">
        <v>0</v>
      </c>
      <c r="CE186" s="123">
        <v>0</v>
      </c>
      <c r="CF186" s="123">
        <v>0</v>
      </c>
      <c r="CG186" s="123">
        <v>0</v>
      </c>
      <c r="CH186" s="123">
        <v>0</v>
      </c>
      <c r="CI186" s="123">
        <v>4</v>
      </c>
      <c r="CJ186" s="123">
        <v>0</v>
      </c>
      <c r="CK186" s="123">
        <v>0</v>
      </c>
      <c r="CL186" s="123">
        <v>0</v>
      </c>
      <c r="CM186" s="123">
        <v>0</v>
      </c>
      <c r="CN186" s="123">
        <v>0</v>
      </c>
      <c r="CO186" s="123">
        <v>0</v>
      </c>
      <c r="CP186" s="123">
        <v>0</v>
      </c>
      <c r="CQ186" s="123">
        <v>0</v>
      </c>
      <c r="CR186" s="123">
        <v>0</v>
      </c>
      <c r="CS186" s="123">
        <v>0</v>
      </c>
      <c r="CT186" s="123">
        <v>0</v>
      </c>
      <c r="CU186" s="123">
        <v>0</v>
      </c>
      <c r="CV186" s="123">
        <v>0</v>
      </c>
      <c r="CW186" s="123">
        <v>0</v>
      </c>
      <c r="CX186" s="123">
        <v>0</v>
      </c>
      <c r="CY186" s="123">
        <v>0</v>
      </c>
      <c r="CZ186" s="123">
        <v>0</v>
      </c>
      <c r="DA186" s="123">
        <v>0</v>
      </c>
      <c r="DB186" s="123">
        <v>0</v>
      </c>
      <c r="DC186" s="123">
        <v>0</v>
      </c>
      <c r="DD186" s="123">
        <v>0</v>
      </c>
      <c r="DE186" s="123">
        <v>0</v>
      </c>
      <c r="DF186" s="123">
        <v>0</v>
      </c>
      <c r="DG186" s="123">
        <v>0</v>
      </c>
      <c r="DH186" s="123">
        <v>0</v>
      </c>
      <c r="DI186" s="123">
        <v>0</v>
      </c>
      <c r="DJ186" s="123">
        <v>0</v>
      </c>
      <c r="DK186" s="123">
        <v>0</v>
      </c>
      <c r="DL186" s="123">
        <v>0</v>
      </c>
      <c r="DM186" s="123">
        <v>0</v>
      </c>
      <c r="DN186" s="123">
        <v>0</v>
      </c>
      <c r="DO186" s="123">
        <v>0</v>
      </c>
      <c r="DP186" s="123">
        <v>0</v>
      </c>
      <c r="DQ186" s="123">
        <v>136</v>
      </c>
      <c r="DR186" s="123">
        <v>7</v>
      </c>
      <c r="DS186" s="123">
        <v>150</v>
      </c>
      <c r="DT186" s="123">
        <v>0</v>
      </c>
      <c r="DU186" s="123">
        <v>0</v>
      </c>
      <c r="DV186" s="123">
        <v>0</v>
      </c>
      <c r="DW186" s="123">
        <v>0</v>
      </c>
      <c r="DX186" s="123">
        <v>20</v>
      </c>
      <c r="DY186" s="123">
        <v>1</v>
      </c>
      <c r="DZ186" s="142" t="s">
        <v>2812</v>
      </c>
      <c r="EA186" s="123">
        <v>2</v>
      </c>
      <c r="EB186" s="142"/>
      <c r="EC186" s="142"/>
      <c r="ED186" s="123">
        <v>1</v>
      </c>
      <c r="EE186" s="123">
        <v>1</v>
      </c>
      <c r="EF186" s="123">
        <v>1</v>
      </c>
      <c r="EG186" s="142"/>
      <c r="EH186" s="142"/>
      <c r="EI186" s="44">
        <v>19827</v>
      </c>
      <c r="EJ186" s="44">
        <v>244.12</v>
      </c>
      <c r="EK186" s="44">
        <v>17</v>
      </c>
    </row>
    <row r="187" spans="1:141" s="145" customFormat="1" ht="24" x14ac:dyDescent="0.2">
      <c r="A187" s="142" t="s">
        <v>131</v>
      </c>
      <c r="B187" s="142" t="s">
        <v>152</v>
      </c>
      <c r="C187" s="123">
        <v>1</v>
      </c>
      <c r="D187" s="142" t="s">
        <v>151</v>
      </c>
      <c r="E187" s="142" t="s">
        <v>2813</v>
      </c>
      <c r="F187" s="142">
        <v>125</v>
      </c>
      <c r="G187" s="142">
        <v>67211</v>
      </c>
      <c r="H187" s="142" t="s">
        <v>152</v>
      </c>
      <c r="I187" s="142" t="s">
        <v>2814</v>
      </c>
      <c r="J187" s="142" t="s">
        <v>2815</v>
      </c>
      <c r="K187" s="142" t="s">
        <v>1411</v>
      </c>
      <c r="L187" s="142" t="s">
        <v>941</v>
      </c>
      <c r="M187" s="142" t="s">
        <v>2816</v>
      </c>
      <c r="N187" s="142" t="s">
        <v>2817</v>
      </c>
      <c r="O187" s="142"/>
      <c r="P187" s="142">
        <v>515300739</v>
      </c>
      <c r="Q187" s="142" t="s">
        <v>2818</v>
      </c>
      <c r="R187" s="142" t="s">
        <v>941</v>
      </c>
      <c r="S187" s="142" t="s">
        <v>2819</v>
      </c>
      <c r="T187" s="142" t="s">
        <v>2820</v>
      </c>
      <c r="U187" s="142"/>
      <c r="V187" s="142">
        <v>515300746</v>
      </c>
      <c r="W187" s="142" t="s">
        <v>2821</v>
      </c>
      <c r="X187" s="123">
        <v>2</v>
      </c>
      <c r="Y187" s="123">
        <v>2</v>
      </c>
      <c r="Z187" s="123">
        <v>4</v>
      </c>
      <c r="AA187" s="143">
        <v>2</v>
      </c>
      <c r="AB187" s="143">
        <v>2</v>
      </c>
      <c r="AC187" s="143">
        <v>4</v>
      </c>
      <c r="AD187" s="144" t="s">
        <v>945</v>
      </c>
      <c r="AE187" s="123">
        <v>2</v>
      </c>
      <c r="AF187" s="144" t="s">
        <v>945</v>
      </c>
      <c r="AG187" s="123">
        <v>0</v>
      </c>
      <c r="AH187" s="123">
        <v>0</v>
      </c>
      <c r="AI187" s="123">
        <v>1</v>
      </c>
      <c r="AJ187" s="123">
        <v>1</v>
      </c>
      <c r="AK187" s="123">
        <v>2</v>
      </c>
      <c r="AL187" s="144" t="s">
        <v>945</v>
      </c>
      <c r="AM187" s="123">
        <v>1</v>
      </c>
      <c r="AN187" s="123">
        <v>0</v>
      </c>
      <c r="AO187" s="123">
        <v>1</v>
      </c>
      <c r="AP187" s="123">
        <v>2</v>
      </c>
      <c r="AQ187" s="144" t="s">
        <v>945</v>
      </c>
      <c r="AR187" s="123">
        <v>0</v>
      </c>
      <c r="AS187" s="123">
        <v>0</v>
      </c>
      <c r="AT187" s="123">
        <v>2</v>
      </c>
      <c r="AU187" s="123">
        <v>0</v>
      </c>
      <c r="AV187" s="123">
        <v>0</v>
      </c>
      <c r="AW187" s="123">
        <v>0</v>
      </c>
      <c r="AX187" s="123">
        <v>2</v>
      </c>
      <c r="AY187" s="144" t="s">
        <v>945</v>
      </c>
      <c r="AZ187" s="123">
        <v>0</v>
      </c>
      <c r="BA187" s="123">
        <v>1</v>
      </c>
      <c r="BB187" s="123">
        <v>0</v>
      </c>
      <c r="BC187" s="123">
        <v>0</v>
      </c>
      <c r="BD187" s="123">
        <v>3</v>
      </c>
      <c r="BE187" s="123">
        <v>18</v>
      </c>
      <c r="BF187" s="123">
        <v>0</v>
      </c>
      <c r="BG187" s="123">
        <v>0</v>
      </c>
      <c r="BH187" s="123">
        <v>0</v>
      </c>
      <c r="BI187" s="123">
        <v>0</v>
      </c>
      <c r="BJ187" s="123">
        <v>0</v>
      </c>
      <c r="BK187" s="123">
        <v>0</v>
      </c>
      <c r="BL187" s="123">
        <v>25</v>
      </c>
      <c r="BM187" s="123">
        <v>0</v>
      </c>
      <c r="BN187" s="123">
        <v>0</v>
      </c>
      <c r="BO187" s="123">
        <v>0</v>
      </c>
      <c r="BP187" s="123">
        <v>0</v>
      </c>
      <c r="BQ187" s="123">
        <v>0</v>
      </c>
      <c r="BR187" s="123">
        <v>0</v>
      </c>
      <c r="BS187" s="123">
        <v>0</v>
      </c>
      <c r="BT187" s="123">
        <v>0</v>
      </c>
      <c r="BU187" s="123">
        <v>0</v>
      </c>
      <c r="BV187" s="123">
        <v>0</v>
      </c>
      <c r="BW187" s="123">
        <v>0</v>
      </c>
      <c r="BX187" s="123">
        <v>0</v>
      </c>
      <c r="BY187" s="123">
        <v>0</v>
      </c>
      <c r="BZ187" s="123">
        <v>0</v>
      </c>
      <c r="CA187" s="123">
        <v>0</v>
      </c>
      <c r="CB187" s="123">
        <v>0</v>
      </c>
      <c r="CC187" s="123">
        <v>1</v>
      </c>
      <c r="CD187" s="123">
        <v>0</v>
      </c>
      <c r="CE187" s="123">
        <v>0</v>
      </c>
      <c r="CF187" s="123">
        <v>0</v>
      </c>
      <c r="CG187" s="123">
        <v>0</v>
      </c>
      <c r="CH187" s="123">
        <v>0</v>
      </c>
      <c r="CI187" s="123">
        <v>0</v>
      </c>
      <c r="CJ187" s="123">
        <v>0</v>
      </c>
      <c r="CK187" s="123">
        <v>0</v>
      </c>
      <c r="CL187" s="123">
        <v>0</v>
      </c>
      <c r="CM187" s="123">
        <v>0</v>
      </c>
      <c r="CN187" s="123">
        <v>0</v>
      </c>
      <c r="CO187" s="123">
        <v>0</v>
      </c>
      <c r="CP187" s="123">
        <v>0</v>
      </c>
      <c r="CQ187" s="123">
        <v>0</v>
      </c>
      <c r="CR187" s="123">
        <v>0</v>
      </c>
      <c r="CS187" s="123">
        <v>0</v>
      </c>
      <c r="CT187" s="123">
        <v>0</v>
      </c>
      <c r="CU187" s="123">
        <v>0</v>
      </c>
      <c r="CV187" s="123">
        <v>0</v>
      </c>
      <c r="CW187" s="123">
        <v>0</v>
      </c>
      <c r="CX187" s="123">
        <v>0</v>
      </c>
      <c r="CY187" s="123">
        <v>0</v>
      </c>
      <c r="CZ187" s="123">
        <v>0</v>
      </c>
      <c r="DA187" s="123">
        <v>0</v>
      </c>
      <c r="DB187" s="123">
        <v>0</v>
      </c>
      <c r="DC187" s="123">
        <v>0</v>
      </c>
      <c r="DD187" s="123">
        <v>0</v>
      </c>
      <c r="DE187" s="123">
        <v>0</v>
      </c>
      <c r="DF187" s="123">
        <v>0</v>
      </c>
      <c r="DG187" s="123">
        <v>0</v>
      </c>
      <c r="DH187" s="123">
        <v>0</v>
      </c>
      <c r="DI187" s="123">
        <v>0</v>
      </c>
      <c r="DJ187" s="123">
        <v>0</v>
      </c>
      <c r="DK187" s="123">
        <v>0</v>
      </c>
      <c r="DL187" s="123">
        <v>0</v>
      </c>
      <c r="DM187" s="123">
        <v>0</v>
      </c>
      <c r="DN187" s="123">
        <v>0</v>
      </c>
      <c r="DO187" s="123">
        <v>0</v>
      </c>
      <c r="DP187" s="123">
        <v>0</v>
      </c>
      <c r="DQ187" s="123">
        <v>36</v>
      </c>
      <c r="DR187" s="123">
        <v>0</v>
      </c>
      <c r="DS187" s="123">
        <v>52</v>
      </c>
      <c r="DT187" s="123"/>
      <c r="DU187" s="123"/>
      <c r="DV187" s="123">
        <v>0</v>
      </c>
      <c r="DW187" s="123">
        <v>0</v>
      </c>
      <c r="DX187" s="123">
        <v>70</v>
      </c>
      <c r="DY187" s="123">
        <v>0</v>
      </c>
      <c r="DZ187" s="142"/>
      <c r="EA187" s="123">
        <v>3</v>
      </c>
      <c r="EB187" s="142"/>
      <c r="EC187" s="142"/>
      <c r="ED187" s="123">
        <v>1</v>
      </c>
      <c r="EE187" s="123">
        <v>0</v>
      </c>
      <c r="EF187" s="123">
        <v>0</v>
      </c>
      <c r="EG187" s="142"/>
      <c r="EH187" s="142"/>
      <c r="EI187" s="44">
        <v>22215</v>
      </c>
      <c r="EJ187" s="44">
        <v>347.79</v>
      </c>
      <c r="EK187" s="44">
        <v>33</v>
      </c>
    </row>
    <row r="188" spans="1:141" s="145" customFormat="1" ht="36" x14ac:dyDescent="0.2">
      <c r="A188" s="142" t="s">
        <v>131</v>
      </c>
      <c r="B188" s="142" t="s">
        <v>154</v>
      </c>
      <c r="C188" s="123">
        <v>1</v>
      </c>
      <c r="D188" s="142" t="s">
        <v>153</v>
      </c>
      <c r="E188" s="142" t="s">
        <v>2822</v>
      </c>
      <c r="F188" s="142">
        <v>699</v>
      </c>
      <c r="G188" s="142">
        <v>69123</v>
      </c>
      <c r="H188" s="142" t="s">
        <v>154</v>
      </c>
      <c r="I188" s="142" t="s">
        <v>2823</v>
      </c>
      <c r="J188" s="142" t="s">
        <v>2824</v>
      </c>
      <c r="K188" s="142" t="s">
        <v>1411</v>
      </c>
      <c r="L188" s="142" t="s">
        <v>941</v>
      </c>
      <c r="M188" s="142" t="s">
        <v>1163</v>
      </c>
      <c r="N188" s="142" t="s">
        <v>1771</v>
      </c>
      <c r="O188" s="142" t="s">
        <v>973</v>
      </c>
      <c r="P188" s="142">
        <v>519301360</v>
      </c>
      <c r="Q188" s="142" t="s">
        <v>2825</v>
      </c>
      <c r="R188" s="142" t="s">
        <v>941</v>
      </c>
      <c r="S188" s="142" t="s">
        <v>1695</v>
      </c>
      <c r="T188" s="142" t="s">
        <v>2826</v>
      </c>
      <c r="U188" s="142" t="s">
        <v>973</v>
      </c>
      <c r="V188" s="142">
        <v>519301364</v>
      </c>
      <c r="W188" s="142" t="s">
        <v>2827</v>
      </c>
      <c r="X188" s="123">
        <v>2</v>
      </c>
      <c r="Y188" s="123">
        <v>2</v>
      </c>
      <c r="Z188" s="123">
        <v>4</v>
      </c>
      <c r="AA188" s="143">
        <v>2</v>
      </c>
      <c r="AB188" s="143">
        <v>2</v>
      </c>
      <c r="AC188" s="143">
        <v>4</v>
      </c>
      <c r="AD188" s="144" t="s">
        <v>945</v>
      </c>
      <c r="AE188" s="123">
        <v>2</v>
      </c>
      <c r="AF188" s="144" t="s">
        <v>945</v>
      </c>
      <c r="AG188" s="123">
        <v>0</v>
      </c>
      <c r="AH188" s="123">
        <v>0</v>
      </c>
      <c r="AI188" s="123">
        <v>0</v>
      </c>
      <c r="AJ188" s="123">
        <v>2</v>
      </c>
      <c r="AK188" s="123">
        <v>2</v>
      </c>
      <c r="AL188" s="144" t="s">
        <v>945</v>
      </c>
      <c r="AM188" s="123">
        <v>0</v>
      </c>
      <c r="AN188" s="123">
        <v>0</v>
      </c>
      <c r="AO188" s="123">
        <v>2</v>
      </c>
      <c r="AP188" s="123">
        <v>2</v>
      </c>
      <c r="AQ188" s="144" t="s">
        <v>945</v>
      </c>
      <c r="AR188" s="123">
        <v>0</v>
      </c>
      <c r="AS188" s="123">
        <v>0</v>
      </c>
      <c r="AT188" s="123">
        <v>1</v>
      </c>
      <c r="AU188" s="123">
        <v>1</v>
      </c>
      <c r="AV188" s="123">
        <v>0</v>
      </c>
      <c r="AW188" s="123">
        <v>0</v>
      </c>
      <c r="AX188" s="123">
        <v>2</v>
      </c>
      <c r="AY188" s="144" t="s">
        <v>945</v>
      </c>
      <c r="AZ188" s="123">
        <v>0</v>
      </c>
      <c r="BA188" s="123">
        <v>1</v>
      </c>
      <c r="BB188" s="123">
        <v>0</v>
      </c>
      <c r="BC188" s="123">
        <v>1</v>
      </c>
      <c r="BD188" s="123">
        <v>4</v>
      </c>
      <c r="BE188" s="123">
        <v>24</v>
      </c>
      <c r="BF188" s="123">
        <v>0</v>
      </c>
      <c r="BG188" s="123">
        <v>0</v>
      </c>
      <c r="BH188" s="123">
        <v>1</v>
      </c>
      <c r="BI188" s="123">
        <v>0</v>
      </c>
      <c r="BJ188" s="123">
        <v>0</v>
      </c>
      <c r="BK188" s="123">
        <v>0</v>
      </c>
      <c r="BL188" s="123">
        <v>29</v>
      </c>
      <c r="BM188" s="123">
        <v>1</v>
      </c>
      <c r="BN188" s="123">
        <v>0</v>
      </c>
      <c r="BO188" s="123">
        <v>4</v>
      </c>
      <c r="BP188" s="123">
        <v>4</v>
      </c>
      <c r="BQ188" s="123">
        <v>0</v>
      </c>
      <c r="BR188" s="123">
        <v>0</v>
      </c>
      <c r="BS188" s="123">
        <v>9</v>
      </c>
      <c r="BT188" s="123">
        <v>9</v>
      </c>
      <c r="BU188" s="123">
        <v>0</v>
      </c>
      <c r="BV188" s="123">
        <v>0</v>
      </c>
      <c r="BW188" s="123">
        <v>0</v>
      </c>
      <c r="BX188" s="123">
        <v>0</v>
      </c>
      <c r="BY188" s="123">
        <v>0</v>
      </c>
      <c r="BZ188" s="123">
        <v>0</v>
      </c>
      <c r="CA188" s="123">
        <v>0</v>
      </c>
      <c r="CB188" s="123">
        <v>0</v>
      </c>
      <c r="CC188" s="123">
        <v>0</v>
      </c>
      <c r="CD188" s="123">
        <v>0</v>
      </c>
      <c r="CE188" s="123">
        <v>0</v>
      </c>
      <c r="CF188" s="123">
        <v>5</v>
      </c>
      <c r="CG188" s="123">
        <v>0</v>
      </c>
      <c r="CH188" s="123">
        <v>0</v>
      </c>
      <c r="CI188" s="123">
        <v>0</v>
      </c>
      <c r="CJ188" s="123">
        <v>0</v>
      </c>
      <c r="CK188" s="123">
        <v>0</v>
      </c>
      <c r="CL188" s="123">
        <v>0</v>
      </c>
      <c r="CM188" s="123">
        <v>0</v>
      </c>
      <c r="CN188" s="123">
        <v>0</v>
      </c>
      <c r="CO188" s="123">
        <v>0</v>
      </c>
      <c r="CP188" s="123">
        <v>0</v>
      </c>
      <c r="CQ188" s="123">
        <v>9</v>
      </c>
      <c r="CR188" s="123">
        <v>0</v>
      </c>
      <c r="CS188" s="123">
        <v>0</v>
      </c>
      <c r="CT188" s="123">
        <v>0</v>
      </c>
      <c r="CU188" s="123">
        <v>0</v>
      </c>
      <c r="CV188" s="123">
        <v>0</v>
      </c>
      <c r="CW188" s="123">
        <v>0</v>
      </c>
      <c r="CX188" s="123">
        <v>0</v>
      </c>
      <c r="CY188" s="123">
        <v>0</v>
      </c>
      <c r="CZ188" s="123">
        <v>0</v>
      </c>
      <c r="DA188" s="123">
        <v>0</v>
      </c>
      <c r="DB188" s="123">
        <v>0</v>
      </c>
      <c r="DC188" s="123">
        <v>0</v>
      </c>
      <c r="DD188" s="123">
        <v>0</v>
      </c>
      <c r="DE188" s="123">
        <v>0</v>
      </c>
      <c r="DF188" s="123">
        <v>0</v>
      </c>
      <c r="DG188" s="123">
        <v>0</v>
      </c>
      <c r="DH188" s="123">
        <v>0</v>
      </c>
      <c r="DI188" s="123">
        <v>0</v>
      </c>
      <c r="DJ188" s="123">
        <v>0</v>
      </c>
      <c r="DK188" s="123">
        <v>0</v>
      </c>
      <c r="DL188" s="123">
        <v>0</v>
      </c>
      <c r="DM188" s="123">
        <v>0</v>
      </c>
      <c r="DN188" s="123">
        <v>0</v>
      </c>
      <c r="DO188" s="123">
        <v>10</v>
      </c>
      <c r="DP188" s="123">
        <v>0</v>
      </c>
      <c r="DQ188" s="123">
        <v>103</v>
      </c>
      <c r="DR188" s="123">
        <v>0</v>
      </c>
      <c r="DS188" s="123">
        <v>312</v>
      </c>
      <c r="DT188" s="123">
        <v>1</v>
      </c>
      <c r="DU188" s="123">
        <v>1</v>
      </c>
      <c r="DV188" s="123">
        <v>0</v>
      </c>
      <c r="DW188" s="123">
        <v>0</v>
      </c>
      <c r="DX188" s="123">
        <v>82</v>
      </c>
      <c r="DY188" s="123">
        <v>0</v>
      </c>
      <c r="DZ188" s="142" t="s">
        <v>973</v>
      </c>
      <c r="EA188" s="123">
        <v>2</v>
      </c>
      <c r="EB188" s="142" t="s">
        <v>2828</v>
      </c>
      <c r="EC188" s="142" t="s">
        <v>973</v>
      </c>
      <c r="ED188" s="123">
        <v>1</v>
      </c>
      <c r="EE188" s="123">
        <v>1</v>
      </c>
      <c r="EF188" s="123">
        <v>0</v>
      </c>
      <c r="EG188" s="142" t="s">
        <v>2829</v>
      </c>
      <c r="EH188" s="142" t="s">
        <v>973</v>
      </c>
      <c r="EI188" s="44">
        <v>13849</v>
      </c>
      <c r="EJ188" s="44">
        <v>195.31</v>
      </c>
      <c r="EK188" s="44">
        <v>13</v>
      </c>
    </row>
    <row r="189" spans="1:141" s="145" customFormat="1" ht="24" x14ac:dyDescent="0.2">
      <c r="A189" s="142" t="s">
        <v>131</v>
      </c>
      <c r="B189" s="142" t="s">
        <v>156</v>
      </c>
      <c r="C189" s="123">
        <v>1</v>
      </c>
      <c r="D189" s="142" t="s">
        <v>155</v>
      </c>
      <c r="E189" s="142" t="s">
        <v>1502</v>
      </c>
      <c r="F189" s="142">
        <v>13</v>
      </c>
      <c r="G189" s="142">
        <v>66501</v>
      </c>
      <c r="H189" s="142" t="s">
        <v>156</v>
      </c>
      <c r="I189" s="142" t="s">
        <v>2830</v>
      </c>
      <c r="J189" s="142" t="s">
        <v>2831</v>
      </c>
      <c r="K189" s="142" t="s">
        <v>1411</v>
      </c>
      <c r="L189" s="142" t="s">
        <v>937</v>
      </c>
      <c r="M189" s="142" t="s">
        <v>2832</v>
      </c>
      <c r="N189" s="142" t="s">
        <v>2833</v>
      </c>
      <c r="O189" s="142"/>
      <c r="P189" s="142">
        <v>546492141</v>
      </c>
      <c r="Q189" s="142" t="s">
        <v>2834</v>
      </c>
      <c r="R189" s="142" t="s">
        <v>1180</v>
      </c>
      <c r="S189" s="142" t="s">
        <v>1983</v>
      </c>
      <c r="T189" s="142" t="s">
        <v>2835</v>
      </c>
      <c r="U189" s="142"/>
      <c r="V189" s="142">
        <v>546492143</v>
      </c>
      <c r="W189" s="142" t="s">
        <v>2836</v>
      </c>
      <c r="X189" s="123">
        <v>2</v>
      </c>
      <c r="Y189" s="123">
        <v>1</v>
      </c>
      <c r="Z189" s="123">
        <v>3</v>
      </c>
      <c r="AA189" s="143">
        <v>2</v>
      </c>
      <c r="AB189" s="143">
        <v>1</v>
      </c>
      <c r="AC189" s="143">
        <v>3</v>
      </c>
      <c r="AD189" s="144" t="s">
        <v>945</v>
      </c>
      <c r="AE189" s="123">
        <v>2</v>
      </c>
      <c r="AF189" s="144" t="s">
        <v>945</v>
      </c>
      <c r="AG189" s="123">
        <v>0</v>
      </c>
      <c r="AH189" s="123">
        <v>0</v>
      </c>
      <c r="AI189" s="123">
        <v>1</v>
      </c>
      <c r="AJ189" s="123">
        <v>1</v>
      </c>
      <c r="AK189" s="123">
        <v>2</v>
      </c>
      <c r="AL189" s="144" t="s">
        <v>945</v>
      </c>
      <c r="AM189" s="123">
        <v>0</v>
      </c>
      <c r="AN189" s="123">
        <v>1</v>
      </c>
      <c r="AO189" s="123">
        <v>1</v>
      </c>
      <c r="AP189" s="123">
        <v>2</v>
      </c>
      <c r="AQ189" s="144" t="s">
        <v>945</v>
      </c>
      <c r="AR189" s="123">
        <v>0</v>
      </c>
      <c r="AS189" s="123">
        <v>0</v>
      </c>
      <c r="AT189" s="123">
        <v>0</v>
      </c>
      <c r="AU189" s="123">
        <v>2</v>
      </c>
      <c r="AV189" s="123">
        <v>0</v>
      </c>
      <c r="AW189" s="123">
        <v>0</v>
      </c>
      <c r="AX189" s="123">
        <v>2</v>
      </c>
      <c r="AY189" s="144" t="s">
        <v>945</v>
      </c>
      <c r="AZ189" s="123">
        <v>1</v>
      </c>
      <c r="BA189" s="123">
        <v>1</v>
      </c>
      <c r="BB189" s="123">
        <v>1</v>
      </c>
      <c r="BC189" s="123">
        <v>1</v>
      </c>
      <c r="BD189" s="123">
        <v>2</v>
      </c>
      <c r="BE189" s="123">
        <v>33</v>
      </c>
      <c r="BF189" s="123">
        <v>0</v>
      </c>
      <c r="BG189" s="123">
        <v>0</v>
      </c>
      <c r="BH189" s="123">
        <v>4</v>
      </c>
      <c r="BI189" s="123">
        <v>0</v>
      </c>
      <c r="BJ189" s="123">
        <v>0</v>
      </c>
      <c r="BK189" s="123">
        <v>1</v>
      </c>
      <c r="BL189" s="123">
        <v>24</v>
      </c>
      <c r="BM189" s="123">
        <v>0</v>
      </c>
      <c r="BN189" s="123">
        <v>2</v>
      </c>
      <c r="BO189" s="123">
        <v>1</v>
      </c>
      <c r="BP189" s="123">
        <v>7</v>
      </c>
      <c r="BQ189" s="123">
        <v>1</v>
      </c>
      <c r="BR189" s="123">
        <v>1</v>
      </c>
      <c r="BS189" s="123">
        <v>0</v>
      </c>
      <c r="BT189" s="123">
        <v>2</v>
      </c>
      <c r="BU189" s="123">
        <v>0</v>
      </c>
      <c r="BV189" s="123">
        <v>0</v>
      </c>
      <c r="BW189" s="123">
        <v>0</v>
      </c>
      <c r="BX189" s="123">
        <v>0</v>
      </c>
      <c r="BY189" s="123">
        <v>0</v>
      </c>
      <c r="BZ189" s="123">
        <v>0</v>
      </c>
      <c r="CA189" s="123">
        <v>0</v>
      </c>
      <c r="CB189" s="123">
        <v>0</v>
      </c>
      <c r="CC189" s="123">
        <v>0</v>
      </c>
      <c r="CD189" s="123">
        <v>2</v>
      </c>
      <c r="CE189" s="123">
        <v>0</v>
      </c>
      <c r="CF189" s="123">
        <v>0</v>
      </c>
      <c r="CG189" s="123">
        <v>0</v>
      </c>
      <c r="CH189" s="123">
        <v>0</v>
      </c>
      <c r="CI189" s="123">
        <v>0</v>
      </c>
      <c r="CJ189" s="123">
        <v>6</v>
      </c>
      <c r="CK189" s="123">
        <v>1</v>
      </c>
      <c r="CL189" s="123">
        <v>0</v>
      </c>
      <c r="CM189" s="123">
        <v>0</v>
      </c>
      <c r="CN189" s="123">
        <v>0</v>
      </c>
      <c r="CO189" s="123">
        <v>0</v>
      </c>
      <c r="CP189" s="123">
        <v>0</v>
      </c>
      <c r="CQ189" s="123">
        <v>0</v>
      </c>
      <c r="CR189" s="123">
        <v>0</v>
      </c>
      <c r="CS189" s="123">
        <v>0</v>
      </c>
      <c r="CT189" s="123">
        <v>0</v>
      </c>
      <c r="CU189" s="123">
        <v>0</v>
      </c>
      <c r="CV189" s="123">
        <v>0</v>
      </c>
      <c r="CW189" s="123">
        <v>0</v>
      </c>
      <c r="CX189" s="123">
        <v>0</v>
      </c>
      <c r="CY189" s="123">
        <v>0</v>
      </c>
      <c r="CZ189" s="123">
        <v>0</v>
      </c>
      <c r="DA189" s="123">
        <v>0</v>
      </c>
      <c r="DB189" s="123">
        <v>0</v>
      </c>
      <c r="DC189" s="123">
        <v>0</v>
      </c>
      <c r="DD189" s="123">
        <v>3</v>
      </c>
      <c r="DE189" s="123">
        <v>0</v>
      </c>
      <c r="DF189" s="123">
        <v>0</v>
      </c>
      <c r="DG189" s="123">
        <v>0</v>
      </c>
      <c r="DH189" s="123">
        <v>1</v>
      </c>
      <c r="DI189" s="123">
        <v>0</v>
      </c>
      <c r="DJ189" s="123">
        <v>0</v>
      </c>
      <c r="DK189" s="123">
        <v>0</v>
      </c>
      <c r="DL189" s="123">
        <v>0</v>
      </c>
      <c r="DM189" s="123">
        <v>0</v>
      </c>
      <c r="DN189" s="123">
        <v>2</v>
      </c>
      <c r="DO189" s="123">
        <v>0</v>
      </c>
      <c r="DP189" s="123">
        <v>2</v>
      </c>
      <c r="DQ189" s="123">
        <v>85</v>
      </c>
      <c r="DR189" s="123">
        <v>3</v>
      </c>
      <c r="DS189" s="123">
        <v>359</v>
      </c>
      <c r="DT189" s="123">
        <v>1</v>
      </c>
      <c r="DU189" s="123">
        <v>0</v>
      </c>
      <c r="DV189" s="123">
        <v>1</v>
      </c>
      <c r="DW189" s="123">
        <v>0</v>
      </c>
      <c r="DX189" s="123">
        <v>60</v>
      </c>
      <c r="DY189" s="123">
        <v>0</v>
      </c>
      <c r="DZ189" s="142"/>
      <c r="EA189" s="123">
        <v>2</v>
      </c>
      <c r="EB189" s="142" t="s">
        <v>2837</v>
      </c>
      <c r="EC189" s="142" t="s">
        <v>2838</v>
      </c>
      <c r="ED189" s="123">
        <v>1</v>
      </c>
      <c r="EE189" s="123">
        <v>0</v>
      </c>
      <c r="EF189" s="123">
        <v>1</v>
      </c>
      <c r="EG189" s="142"/>
      <c r="EH189" s="142"/>
      <c r="EI189" s="44">
        <v>25507</v>
      </c>
      <c r="EJ189" s="44">
        <v>174.45</v>
      </c>
      <c r="EK189" s="44">
        <v>24</v>
      </c>
    </row>
    <row r="190" spans="1:141" s="145" customFormat="1" ht="60" x14ac:dyDescent="0.2">
      <c r="A190" s="142" t="s">
        <v>131</v>
      </c>
      <c r="B190" s="142" t="s">
        <v>158</v>
      </c>
      <c r="C190" s="123">
        <v>1</v>
      </c>
      <c r="D190" s="142" t="s">
        <v>157</v>
      </c>
      <c r="E190" s="142" t="s">
        <v>1470</v>
      </c>
      <c r="F190" s="142">
        <v>65</v>
      </c>
      <c r="G190" s="142">
        <v>68401</v>
      </c>
      <c r="H190" s="142" t="s">
        <v>158</v>
      </c>
      <c r="I190" s="142" t="s">
        <v>2839</v>
      </c>
      <c r="J190" s="142" t="s">
        <v>2840</v>
      </c>
      <c r="K190" s="142" t="s">
        <v>2841</v>
      </c>
      <c r="L190" s="142" t="s">
        <v>941</v>
      </c>
      <c r="M190" s="142" t="s">
        <v>1002</v>
      </c>
      <c r="N190" s="142" t="s">
        <v>2842</v>
      </c>
      <c r="O190" s="142" t="s">
        <v>1570</v>
      </c>
      <c r="P190" s="142">
        <v>544121164</v>
      </c>
      <c r="Q190" s="142" t="s">
        <v>2843</v>
      </c>
      <c r="R190" s="142" t="s">
        <v>941</v>
      </c>
      <c r="S190" s="142" t="s">
        <v>1002</v>
      </c>
      <c r="T190" s="142" t="s">
        <v>2842</v>
      </c>
      <c r="U190" s="142" t="s">
        <v>1570</v>
      </c>
      <c r="V190" s="142">
        <v>544121164</v>
      </c>
      <c r="W190" s="142" t="s">
        <v>2843</v>
      </c>
      <c r="X190" s="123">
        <v>1</v>
      </c>
      <c r="Y190" s="123">
        <v>1</v>
      </c>
      <c r="Z190" s="123">
        <v>2</v>
      </c>
      <c r="AA190" s="143">
        <v>0.5</v>
      </c>
      <c r="AB190" s="143">
        <v>0.5</v>
      </c>
      <c r="AC190" s="143">
        <v>1</v>
      </c>
      <c r="AD190" s="144" t="s">
        <v>945</v>
      </c>
      <c r="AE190" s="123">
        <v>1</v>
      </c>
      <c r="AF190" s="144" t="s">
        <v>945</v>
      </c>
      <c r="AG190" s="123">
        <v>0</v>
      </c>
      <c r="AH190" s="123">
        <v>0</v>
      </c>
      <c r="AI190" s="123">
        <v>0</v>
      </c>
      <c r="AJ190" s="123">
        <v>1</v>
      </c>
      <c r="AK190" s="123">
        <v>1</v>
      </c>
      <c r="AL190" s="144" t="s">
        <v>945</v>
      </c>
      <c r="AM190" s="123">
        <v>0</v>
      </c>
      <c r="AN190" s="123">
        <v>0</v>
      </c>
      <c r="AO190" s="123">
        <v>1</v>
      </c>
      <c r="AP190" s="123">
        <v>1</v>
      </c>
      <c r="AQ190" s="144" t="s">
        <v>945</v>
      </c>
      <c r="AR190" s="123">
        <v>0</v>
      </c>
      <c r="AS190" s="123">
        <v>0</v>
      </c>
      <c r="AT190" s="123">
        <v>0</v>
      </c>
      <c r="AU190" s="123">
        <v>0</v>
      </c>
      <c r="AV190" s="123">
        <v>1</v>
      </c>
      <c r="AW190" s="123">
        <v>0</v>
      </c>
      <c r="AX190" s="123">
        <v>1</v>
      </c>
      <c r="AY190" s="144" t="s">
        <v>945</v>
      </c>
      <c r="AZ190" s="123">
        <v>1</v>
      </c>
      <c r="BA190" s="123">
        <v>1</v>
      </c>
      <c r="BB190" s="123">
        <v>0</v>
      </c>
      <c r="BC190" s="123">
        <v>1</v>
      </c>
      <c r="BD190" s="123">
        <v>1</v>
      </c>
      <c r="BE190" s="123">
        <v>29</v>
      </c>
      <c r="BF190" s="123">
        <v>0</v>
      </c>
      <c r="BG190" s="123">
        <v>0</v>
      </c>
      <c r="BH190" s="123">
        <v>2</v>
      </c>
      <c r="BI190" s="123">
        <v>0</v>
      </c>
      <c r="BJ190" s="123">
        <v>1</v>
      </c>
      <c r="BK190" s="123">
        <v>0</v>
      </c>
      <c r="BL190" s="123">
        <v>36</v>
      </c>
      <c r="BM190" s="123">
        <v>1</v>
      </c>
      <c r="BN190" s="123">
        <v>2</v>
      </c>
      <c r="BO190" s="123">
        <v>2</v>
      </c>
      <c r="BP190" s="123">
        <v>3</v>
      </c>
      <c r="BQ190" s="123">
        <v>1</v>
      </c>
      <c r="BR190" s="123">
        <v>2</v>
      </c>
      <c r="BS190" s="123">
        <v>0</v>
      </c>
      <c r="BT190" s="123">
        <v>1</v>
      </c>
      <c r="BU190" s="123">
        <v>0</v>
      </c>
      <c r="BV190" s="123">
        <v>0</v>
      </c>
      <c r="BW190" s="123">
        <v>0</v>
      </c>
      <c r="BX190" s="123">
        <v>0</v>
      </c>
      <c r="BY190" s="123">
        <v>0</v>
      </c>
      <c r="BZ190" s="123">
        <v>0</v>
      </c>
      <c r="CA190" s="123">
        <v>0</v>
      </c>
      <c r="CB190" s="123">
        <v>0</v>
      </c>
      <c r="CC190" s="123">
        <v>0</v>
      </c>
      <c r="CD190" s="123">
        <v>1</v>
      </c>
      <c r="CE190" s="123">
        <v>0</v>
      </c>
      <c r="CF190" s="123">
        <v>0</v>
      </c>
      <c r="CG190" s="123">
        <v>0</v>
      </c>
      <c r="CH190" s="123">
        <v>0</v>
      </c>
      <c r="CI190" s="123">
        <v>4</v>
      </c>
      <c r="CJ190" s="123">
        <v>1</v>
      </c>
      <c r="CK190" s="123">
        <v>0</v>
      </c>
      <c r="CL190" s="123">
        <v>0</v>
      </c>
      <c r="CM190" s="123">
        <v>0</v>
      </c>
      <c r="CN190" s="123">
        <v>0</v>
      </c>
      <c r="CO190" s="123">
        <v>0</v>
      </c>
      <c r="CP190" s="123">
        <v>0</v>
      </c>
      <c r="CQ190" s="123">
        <v>0</v>
      </c>
      <c r="CR190" s="123">
        <v>0</v>
      </c>
      <c r="CS190" s="123">
        <v>0</v>
      </c>
      <c r="CT190" s="123">
        <v>0</v>
      </c>
      <c r="CU190" s="123">
        <v>0</v>
      </c>
      <c r="CV190" s="123">
        <v>0</v>
      </c>
      <c r="CW190" s="123">
        <v>0</v>
      </c>
      <c r="CX190" s="123">
        <v>0</v>
      </c>
      <c r="CY190" s="123">
        <v>0</v>
      </c>
      <c r="CZ190" s="123">
        <v>0</v>
      </c>
      <c r="DA190" s="123">
        <v>0</v>
      </c>
      <c r="DB190" s="123">
        <v>0</v>
      </c>
      <c r="DC190" s="123">
        <v>0</v>
      </c>
      <c r="DD190" s="123">
        <v>0</v>
      </c>
      <c r="DE190" s="123">
        <v>0</v>
      </c>
      <c r="DF190" s="123">
        <v>0</v>
      </c>
      <c r="DG190" s="123">
        <v>0</v>
      </c>
      <c r="DH190" s="123">
        <v>0</v>
      </c>
      <c r="DI190" s="123">
        <v>0</v>
      </c>
      <c r="DJ190" s="123">
        <v>0</v>
      </c>
      <c r="DK190" s="123">
        <v>0</v>
      </c>
      <c r="DL190" s="123">
        <v>0</v>
      </c>
      <c r="DM190" s="123">
        <v>0</v>
      </c>
      <c r="DN190" s="123">
        <v>0</v>
      </c>
      <c r="DO190" s="123">
        <v>0</v>
      </c>
      <c r="DP190" s="123">
        <v>0</v>
      </c>
      <c r="DQ190" s="123">
        <v>39</v>
      </c>
      <c r="DR190" s="123">
        <v>3</v>
      </c>
      <c r="DS190" s="123">
        <v>32</v>
      </c>
      <c r="DT190" s="123">
        <v>0</v>
      </c>
      <c r="DU190" s="123">
        <v>0</v>
      </c>
      <c r="DV190" s="123">
        <v>0</v>
      </c>
      <c r="DW190" s="123">
        <v>0</v>
      </c>
      <c r="DX190" s="123">
        <v>60</v>
      </c>
      <c r="DY190" s="123">
        <v>1</v>
      </c>
      <c r="DZ190" s="142" t="s">
        <v>2844</v>
      </c>
      <c r="EA190" s="123">
        <v>2</v>
      </c>
      <c r="EB190" s="142" t="s">
        <v>2845</v>
      </c>
      <c r="EC190" s="142" t="s">
        <v>973</v>
      </c>
      <c r="ED190" s="123">
        <v>1</v>
      </c>
      <c r="EE190" s="123">
        <v>1</v>
      </c>
      <c r="EF190" s="123">
        <v>0</v>
      </c>
      <c r="EG190" s="142" t="s">
        <v>973</v>
      </c>
      <c r="EH190" s="142" t="s">
        <v>2846</v>
      </c>
      <c r="EI190" s="44">
        <v>22902</v>
      </c>
      <c r="EJ190" s="44">
        <v>157.69999999999999</v>
      </c>
      <c r="EK190" s="44">
        <v>18</v>
      </c>
    </row>
    <row r="191" spans="1:141" s="145" customFormat="1" ht="120" x14ac:dyDescent="0.2">
      <c r="A191" s="142" t="s">
        <v>131</v>
      </c>
      <c r="B191" s="142" t="s">
        <v>160</v>
      </c>
      <c r="C191" s="123">
        <v>1</v>
      </c>
      <c r="D191" s="142" t="s">
        <v>159</v>
      </c>
      <c r="E191" s="142" t="s">
        <v>2847</v>
      </c>
      <c r="F191" s="142" t="s">
        <v>2848</v>
      </c>
      <c r="G191" s="142">
        <v>65670</v>
      </c>
      <c r="H191" s="142" t="s">
        <v>2849</v>
      </c>
      <c r="I191" s="142" t="s">
        <v>2850</v>
      </c>
      <c r="J191" s="142" t="s">
        <v>2851</v>
      </c>
      <c r="K191" s="142" t="s">
        <v>1411</v>
      </c>
      <c r="L191" s="142" t="s">
        <v>941</v>
      </c>
      <c r="M191" s="142" t="s">
        <v>1452</v>
      </c>
      <c r="N191" s="142" t="s">
        <v>2852</v>
      </c>
      <c r="O191" s="142" t="s">
        <v>973</v>
      </c>
      <c r="P191" s="142">
        <v>533304750</v>
      </c>
      <c r="Q191" s="142" t="s">
        <v>2853</v>
      </c>
      <c r="R191" s="142" t="s">
        <v>941</v>
      </c>
      <c r="S191" s="142" t="s">
        <v>2854</v>
      </c>
      <c r="T191" s="142" t="s">
        <v>2855</v>
      </c>
      <c r="U191" s="142" t="s">
        <v>973</v>
      </c>
      <c r="V191" s="142">
        <v>533304760</v>
      </c>
      <c r="W191" s="142" t="s">
        <v>2856</v>
      </c>
      <c r="X191" s="123">
        <v>4</v>
      </c>
      <c r="Y191" s="123">
        <v>1</v>
      </c>
      <c r="Z191" s="123">
        <v>5</v>
      </c>
      <c r="AA191" s="143">
        <v>3.5</v>
      </c>
      <c r="AB191" s="143">
        <v>0.25</v>
      </c>
      <c r="AC191" s="143">
        <v>3.75</v>
      </c>
      <c r="AD191" s="144" t="s">
        <v>945</v>
      </c>
      <c r="AE191" s="123">
        <v>4</v>
      </c>
      <c r="AF191" s="144" t="s">
        <v>945</v>
      </c>
      <c r="AG191" s="123">
        <v>0</v>
      </c>
      <c r="AH191" s="123">
        <v>0</v>
      </c>
      <c r="AI191" s="123">
        <v>0</v>
      </c>
      <c r="AJ191" s="123">
        <v>4</v>
      </c>
      <c r="AK191" s="123">
        <v>4</v>
      </c>
      <c r="AL191" s="144" t="s">
        <v>945</v>
      </c>
      <c r="AM191" s="123">
        <v>0</v>
      </c>
      <c r="AN191" s="123">
        <v>1</v>
      </c>
      <c r="AO191" s="123">
        <v>3</v>
      </c>
      <c r="AP191" s="123">
        <v>4</v>
      </c>
      <c r="AQ191" s="144" t="s">
        <v>945</v>
      </c>
      <c r="AR191" s="123">
        <v>0</v>
      </c>
      <c r="AS191" s="123">
        <v>0</v>
      </c>
      <c r="AT191" s="123">
        <v>0</v>
      </c>
      <c r="AU191" s="123">
        <v>4</v>
      </c>
      <c r="AV191" s="123">
        <v>0</v>
      </c>
      <c r="AW191" s="123">
        <v>0</v>
      </c>
      <c r="AX191" s="123">
        <v>4</v>
      </c>
      <c r="AY191" s="144" t="s">
        <v>945</v>
      </c>
      <c r="AZ191" s="123">
        <v>0</v>
      </c>
      <c r="BA191" s="123">
        <v>1</v>
      </c>
      <c r="BB191" s="123">
        <v>0</v>
      </c>
      <c r="BC191" s="123">
        <v>1</v>
      </c>
      <c r="BD191" s="123">
        <v>2</v>
      </c>
      <c r="BE191" s="123">
        <v>102</v>
      </c>
      <c r="BF191" s="123">
        <v>0</v>
      </c>
      <c r="BG191" s="123">
        <v>0</v>
      </c>
      <c r="BH191" s="123">
        <v>5</v>
      </c>
      <c r="BI191" s="123">
        <v>0</v>
      </c>
      <c r="BJ191" s="123">
        <v>0</v>
      </c>
      <c r="BK191" s="123">
        <v>0</v>
      </c>
      <c r="BL191" s="123">
        <v>94</v>
      </c>
      <c r="BM191" s="123">
        <v>0</v>
      </c>
      <c r="BN191" s="123">
        <v>1</v>
      </c>
      <c r="BO191" s="123">
        <v>3</v>
      </c>
      <c r="BP191" s="123">
        <v>7</v>
      </c>
      <c r="BQ191" s="123">
        <v>0</v>
      </c>
      <c r="BR191" s="123">
        <v>0</v>
      </c>
      <c r="BS191" s="123">
        <v>0</v>
      </c>
      <c r="BT191" s="123">
        <v>8</v>
      </c>
      <c r="BU191" s="123">
        <v>0</v>
      </c>
      <c r="BV191" s="123">
        <v>0</v>
      </c>
      <c r="BW191" s="123">
        <v>0</v>
      </c>
      <c r="BX191" s="123">
        <v>0</v>
      </c>
      <c r="BY191" s="123">
        <v>0</v>
      </c>
      <c r="BZ191" s="123">
        <v>0</v>
      </c>
      <c r="CA191" s="123">
        <v>0</v>
      </c>
      <c r="CB191" s="123">
        <v>0</v>
      </c>
      <c r="CC191" s="123">
        <v>1</v>
      </c>
      <c r="CD191" s="123">
        <v>2</v>
      </c>
      <c r="CE191" s="123">
        <v>0</v>
      </c>
      <c r="CF191" s="123">
        <v>6</v>
      </c>
      <c r="CG191" s="123">
        <v>0</v>
      </c>
      <c r="CH191" s="123">
        <v>0</v>
      </c>
      <c r="CI191" s="123">
        <v>17</v>
      </c>
      <c r="CJ191" s="123">
        <v>7</v>
      </c>
      <c r="CK191" s="123">
        <v>7</v>
      </c>
      <c r="CL191" s="123">
        <v>0</v>
      </c>
      <c r="CM191" s="123">
        <v>0</v>
      </c>
      <c r="CN191" s="123">
        <v>0</v>
      </c>
      <c r="CO191" s="123">
        <v>0</v>
      </c>
      <c r="CP191" s="123">
        <v>0</v>
      </c>
      <c r="CQ191" s="123">
        <v>0</v>
      </c>
      <c r="CR191" s="123">
        <v>0</v>
      </c>
      <c r="CS191" s="123">
        <v>0</v>
      </c>
      <c r="CT191" s="123">
        <v>0</v>
      </c>
      <c r="CU191" s="123">
        <v>0</v>
      </c>
      <c r="CV191" s="123">
        <v>0</v>
      </c>
      <c r="CW191" s="123">
        <v>0</v>
      </c>
      <c r="CX191" s="123">
        <v>0</v>
      </c>
      <c r="CY191" s="123">
        <v>2</v>
      </c>
      <c r="CZ191" s="123">
        <v>0</v>
      </c>
      <c r="DA191" s="123">
        <v>0</v>
      </c>
      <c r="DB191" s="123">
        <v>0</v>
      </c>
      <c r="DC191" s="123">
        <v>0</v>
      </c>
      <c r="DD191" s="123">
        <v>0</v>
      </c>
      <c r="DE191" s="123">
        <v>0</v>
      </c>
      <c r="DF191" s="123">
        <v>4</v>
      </c>
      <c r="DG191" s="123">
        <v>0</v>
      </c>
      <c r="DH191" s="123">
        <v>2</v>
      </c>
      <c r="DI191" s="123">
        <v>0</v>
      </c>
      <c r="DJ191" s="123">
        <v>0</v>
      </c>
      <c r="DK191" s="123">
        <v>0</v>
      </c>
      <c r="DL191" s="123">
        <v>0</v>
      </c>
      <c r="DM191" s="123">
        <v>0</v>
      </c>
      <c r="DN191" s="123">
        <v>5</v>
      </c>
      <c r="DO191" s="123">
        <v>0</v>
      </c>
      <c r="DP191" s="123">
        <v>1</v>
      </c>
      <c r="DQ191" s="123">
        <v>195</v>
      </c>
      <c r="DR191" s="123">
        <v>7</v>
      </c>
      <c r="DS191" s="123">
        <v>1104</v>
      </c>
      <c r="DT191" s="123">
        <v>0</v>
      </c>
      <c r="DU191" s="123">
        <v>0</v>
      </c>
      <c r="DV191" s="123">
        <v>0</v>
      </c>
      <c r="DW191" s="123">
        <v>0</v>
      </c>
      <c r="DX191" s="123">
        <v>35</v>
      </c>
      <c r="DY191" s="123">
        <v>0</v>
      </c>
      <c r="DZ191" s="142" t="s">
        <v>973</v>
      </c>
      <c r="EA191" s="123">
        <v>3</v>
      </c>
      <c r="EB191" s="142" t="s">
        <v>2857</v>
      </c>
      <c r="EC191" s="142" t="s">
        <v>2858</v>
      </c>
      <c r="ED191" s="123">
        <v>1</v>
      </c>
      <c r="EE191" s="123">
        <v>1</v>
      </c>
      <c r="EF191" s="123">
        <v>1</v>
      </c>
      <c r="EG191" s="142" t="s">
        <v>973</v>
      </c>
      <c r="EH191" s="142" t="s">
        <v>2859</v>
      </c>
      <c r="EI191" s="44">
        <v>66461</v>
      </c>
      <c r="EJ191" s="44">
        <v>343.13</v>
      </c>
      <c r="EK191" s="44">
        <v>40</v>
      </c>
    </row>
    <row r="192" spans="1:141" s="145" customFormat="1" x14ac:dyDescent="0.2">
      <c r="A192" s="142" t="s">
        <v>131</v>
      </c>
      <c r="B192" s="142" t="s">
        <v>162</v>
      </c>
      <c r="C192" s="123">
        <v>1</v>
      </c>
      <c r="D192" s="142" t="s">
        <v>161</v>
      </c>
      <c r="E192" s="142" t="s">
        <v>2254</v>
      </c>
      <c r="F192" s="142">
        <v>111</v>
      </c>
      <c r="G192" s="142">
        <v>66619</v>
      </c>
      <c r="H192" s="142" t="s">
        <v>162</v>
      </c>
      <c r="I192" s="142" t="s">
        <v>2860</v>
      </c>
      <c r="J192" s="142" t="s">
        <v>2861</v>
      </c>
      <c r="K192" s="142" t="s">
        <v>1411</v>
      </c>
      <c r="L192" s="142" t="s">
        <v>941</v>
      </c>
      <c r="M192" s="142" t="s">
        <v>2862</v>
      </c>
      <c r="N192" s="142" t="s">
        <v>2863</v>
      </c>
      <c r="O192" s="142" t="s">
        <v>973</v>
      </c>
      <c r="P192" s="142">
        <v>549439817</v>
      </c>
      <c r="Q192" s="142" t="s">
        <v>2864</v>
      </c>
      <c r="R192" s="142" t="s">
        <v>941</v>
      </c>
      <c r="S192" s="142" t="s">
        <v>2086</v>
      </c>
      <c r="T192" s="142" t="s">
        <v>2865</v>
      </c>
      <c r="U192" s="142" t="s">
        <v>973</v>
      </c>
      <c r="V192" s="142">
        <v>549439833</v>
      </c>
      <c r="W192" s="142" t="s">
        <v>2866</v>
      </c>
      <c r="X192" s="123">
        <v>2</v>
      </c>
      <c r="Y192" s="123">
        <v>0</v>
      </c>
      <c r="Z192" s="123">
        <v>2</v>
      </c>
      <c r="AA192" s="143">
        <v>2</v>
      </c>
      <c r="AB192" s="143">
        <v>0</v>
      </c>
      <c r="AC192" s="143">
        <v>2</v>
      </c>
      <c r="AD192" s="144" t="s">
        <v>945</v>
      </c>
      <c r="AE192" s="123">
        <v>2</v>
      </c>
      <c r="AF192" s="144" t="s">
        <v>945</v>
      </c>
      <c r="AG192" s="123">
        <v>0</v>
      </c>
      <c r="AH192" s="123">
        <v>0</v>
      </c>
      <c r="AI192" s="123">
        <v>0</v>
      </c>
      <c r="AJ192" s="123">
        <v>2</v>
      </c>
      <c r="AK192" s="123">
        <v>2</v>
      </c>
      <c r="AL192" s="144" t="s">
        <v>945</v>
      </c>
      <c r="AM192" s="123">
        <v>1</v>
      </c>
      <c r="AN192" s="123">
        <v>1</v>
      </c>
      <c r="AO192" s="123">
        <v>0</v>
      </c>
      <c r="AP192" s="123">
        <v>2</v>
      </c>
      <c r="AQ192" s="144" t="s">
        <v>945</v>
      </c>
      <c r="AR192" s="123">
        <v>0</v>
      </c>
      <c r="AS192" s="123">
        <v>0</v>
      </c>
      <c r="AT192" s="123">
        <v>2</v>
      </c>
      <c r="AU192" s="123">
        <v>0</v>
      </c>
      <c r="AV192" s="123">
        <v>0</v>
      </c>
      <c r="AW192" s="123">
        <v>0</v>
      </c>
      <c r="AX192" s="123">
        <v>2</v>
      </c>
      <c r="AY192" s="144" t="s">
        <v>945</v>
      </c>
      <c r="AZ192" s="123">
        <v>0</v>
      </c>
      <c r="BA192" s="123">
        <v>1</v>
      </c>
      <c r="BB192" s="123">
        <v>0</v>
      </c>
      <c r="BC192" s="123">
        <v>1</v>
      </c>
      <c r="BD192" s="123">
        <v>12</v>
      </c>
      <c r="BE192" s="123">
        <v>79</v>
      </c>
      <c r="BF192" s="123">
        <v>2</v>
      </c>
      <c r="BG192" s="123">
        <v>0</v>
      </c>
      <c r="BH192" s="123">
        <v>5</v>
      </c>
      <c r="BI192" s="123">
        <v>0</v>
      </c>
      <c r="BJ192" s="123">
        <v>0</v>
      </c>
      <c r="BK192" s="123">
        <v>29</v>
      </c>
      <c r="BL192" s="123">
        <v>38</v>
      </c>
      <c r="BM192" s="123">
        <v>0</v>
      </c>
      <c r="BN192" s="123">
        <v>2</v>
      </c>
      <c r="BO192" s="123">
        <v>4</v>
      </c>
      <c r="BP192" s="123">
        <v>2</v>
      </c>
      <c r="BQ192" s="123">
        <v>0</v>
      </c>
      <c r="BR192" s="123">
        <v>0</v>
      </c>
      <c r="BS192" s="123">
        <v>0</v>
      </c>
      <c r="BT192" s="123">
        <v>0</v>
      </c>
      <c r="BU192" s="123">
        <v>0</v>
      </c>
      <c r="BV192" s="123">
        <v>0</v>
      </c>
      <c r="BW192" s="123">
        <v>0</v>
      </c>
      <c r="BX192" s="123">
        <v>0</v>
      </c>
      <c r="BY192" s="123">
        <v>0</v>
      </c>
      <c r="BZ192" s="123">
        <v>0</v>
      </c>
      <c r="CA192" s="123">
        <v>0</v>
      </c>
      <c r="CB192" s="123">
        <v>0</v>
      </c>
      <c r="CC192" s="123">
        <v>0</v>
      </c>
      <c r="CD192" s="123">
        <v>0</v>
      </c>
      <c r="CE192" s="123">
        <v>0</v>
      </c>
      <c r="CF192" s="123">
        <v>0</v>
      </c>
      <c r="CG192" s="123">
        <v>0</v>
      </c>
      <c r="CH192" s="123">
        <v>0</v>
      </c>
      <c r="CI192" s="123">
        <v>0</v>
      </c>
      <c r="CJ192" s="123">
        <v>0</v>
      </c>
      <c r="CK192" s="123">
        <v>0</v>
      </c>
      <c r="CL192" s="123">
        <v>0</v>
      </c>
      <c r="CM192" s="123">
        <v>0</v>
      </c>
      <c r="CN192" s="123">
        <v>0</v>
      </c>
      <c r="CO192" s="123">
        <v>0</v>
      </c>
      <c r="CP192" s="123">
        <v>0</v>
      </c>
      <c r="CQ192" s="123">
        <v>1</v>
      </c>
      <c r="CR192" s="123">
        <v>0</v>
      </c>
      <c r="CS192" s="123">
        <v>0</v>
      </c>
      <c r="CT192" s="123">
        <v>0</v>
      </c>
      <c r="CU192" s="123">
        <v>0</v>
      </c>
      <c r="CV192" s="123">
        <v>0</v>
      </c>
      <c r="CW192" s="123">
        <v>0</v>
      </c>
      <c r="CX192" s="123">
        <v>0</v>
      </c>
      <c r="CY192" s="123">
        <v>0</v>
      </c>
      <c r="CZ192" s="123">
        <v>3</v>
      </c>
      <c r="DA192" s="123">
        <v>0</v>
      </c>
      <c r="DB192" s="123">
        <v>0</v>
      </c>
      <c r="DC192" s="123">
        <v>0</v>
      </c>
      <c r="DD192" s="123">
        <v>0</v>
      </c>
      <c r="DE192" s="123">
        <v>0</v>
      </c>
      <c r="DF192" s="123">
        <v>0</v>
      </c>
      <c r="DG192" s="123">
        <v>0</v>
      </c>
      <c r="DH192" s="123">
        <v>0</v>
      </c>
      <c r="DI192" s="123">
        <v>0</v>
      </c>
      <c r="DJ192" s="123">
        <v>0</v>
      </c>
      <c r="DK192" s="123">
        <v>0</v>
      </c>
      <c r="DL192" s="123">
        <v>0</v>
      </c>
      <c r="DM192" s="123">
        <v>0</v>
      </c>
      <c r="DN192" s="123">
        <v>2</v>
      </c>
      <c r="DO192" s="123">
        <v>0</v>
      </c>
      <c r="DP192" s="123">
        <v>2</v>
      </c>
      <c r="DQ192" s="123">
        <v>28</v>
      </c>
      <c r="DR192" s="123">
        <v>8</v>
      </c>
      <c r="DS192" s="123">
        <v>231</v>
      </c>
      <c r="DT192" s="123">
        <v>0</v>
      </c>
      <c r="DU192" s="123"/>
      <c r="DV192" s="123">
        <v>0</v>
      </c>
      <c r="DW192" s="123">
        <v>0</v>
      </c>
      <c r="DX192" s="123">
        <v>70</v>
      </c>
      <c r="DY192" s="123">
        <v>1</v>
      </c>
      <c r="DZ192" s="142" t="s">
        <v>2867</v>
      </c>
      <c r="EA192" s="123">
        <v>3</v>
      </c>
      <c r="EB192" s="142" t="s">
        <v>2868</v>
      </c>
      <c r="EC192" s="142" t="s">
        <v>2869</v>
      </c>
      <c r="ED192" s="123">
        <v>1</v>
      </c>
      <c r="EE192" s="123">
        <v>1</v>
      </c>
      <c r="EF192" s="123">
        <v>1</v>
      </c>
      <c r="EG192" s="142"/>
      <c r="EH192" s="142"/>
      <c r="EI192" s="44">
        <v>30553</v>
      </c>
      <c r="EJ192" s="44">
        <v>342.4</v>
      </c>
      <c r="EK192" s="44">
        <v>59</v>
      </c>
    </row>
    <row r="193" spans="1:141" s="145" customFormat="1" ht="108" x14ac:dyDescent="0.2">
      <c r="A193" s="142" t="s">
        <v>131</v>
      </c>
      <c r="B193" s="142" t="s">
        <v>164</v>
      </c>
      <c r="C193" s="123">
        <v>1</v>
      </c>
      <c r="D193" s="142" t="s">
        <v>163</v>
      </c>
      <c r="E193" s="142" t="s">
        <v>2870</v>
      </c>
      <c r="F193" s="142">
        <v>119</v>
      </c>
      <c r="G193" s="142">
        <v>69801</v>
      </c>
      <c r="H193" s="142" t="s">
        <v>164</v>
      </c>
      <c r="I193" s="142" t="s">
        <v>2871</v>
      </c>
      <c r="J193" s="142" t="s">
        <v>2872</v>
      </c>
      <c r="K193" s="142" t="s">
        <v>2873</v>
      </c>
      <c r="L193" s="142" t="s">
        <v>1122</v>
      </c>
      <c r="M193" s="142" t="s">
        <v>1528</v>
      </c>
      <c r="N193" s="142" t="s">
        <v>2874</v>
      </c>
      <c r="O193" s="142" t="s">
        <v>973</v>
      </c>
      <c r="P193" s="142">
        <v>518670240</v>
      </c>
      <c r="Q193" s="142" t="s">
        <v>2875</v>
      </c>
      <c r="R193" s="142" t="s">
        <v>941</v>
      </c>
      <c r="S193" s="142" t="s">
        <v>1112</v>
      </c>
      <c r="T193" s="142" t="s">
        <v>2876</v>
      </c>
      <c r="U193" s="142" t="s">
        <v>973</v>
      </c>
      <c r="V193" s="142">
        <v>518670215</v>
      </c>
      <c r="W193" s="142" t="s">
        <v>2877</v>
      </c>
      <c r="X193" s="123">
        <v>2</v>
      </c>
      <c r="Y193" s="123">
        <v>0</v>
      </c>
      <c r="Z193" s="123">
        <v>2</v>
      </c>
      <c r="AA193" s="143">
        <v>2</v>
      </c>
      <c r="AB193" s="143">
        <v>0</v>
      </c>
      <c r="AC193" s="143">
        <v>2</v>
      </c>
      <c r="AD193" s="144" t="s">
        <v>945</v>
      </c>
      <c r="AE193" s="123">
        <v>2</v>
      </c>
      <c r="AF193" s="144" t="s">
        <v>945</v>
      </c>
      <c r="AG193" s="123">
        <v>0</v>
      </c>
      <c r="AH193" s="123">
        <v>0</v>
      </c>
      <c r="AI193" s="123">
        <v>0</v>
      </c>
      <c r="AJ193" s="123">
        <v>2</v>
      </c>
      <c r="AK193" s="123">
        <v>2</v>
      </c>
      <c r="AL193" s="144" t="s">
        <v>945</v>
      </c>
      <c r="AM193" s="123">
        <v>1</v>
      </c>
      <c r="AN193" s="123">
        <v>0</v>
      </c>
      <c r="AO193" s="123">
        <v>1</v>
      </c>
      <c r="AP193" s="123">
        <v>2</v>
      </c>
      <c r="AQ193" s="144" t="s">
        <v>945</v>
      </c>
      <c r="AR193" s="123">
        <v>0</v>
      </c>
      <c r="AS193" s="123">
        <v>0</v>
      </c>
      <c r="AT193" s="123">
        <v>0</v>
      </c>
      <c r="AU193" s="123">
        <v>2</v>
      </c>
      <c r="AV193" s="123">
        <v>0</v>
      </c>
      <c r="AW193" s="123">
        <v>0</v>
      </c>
      <c r="AX193" s="123">
        <v>2</v>
      </c>
      <c r="AY193" s="144" t="s">
        <v>945</v>
      </c>
      <c r="AZ193" s="123">
        <v>0</v>
      </c>
      <c r="BA193" s="123">
        <v>1</v>
      </c>
      <c r="BB193" s="123">
        <v>0</v>
      </c>
      <c r="BC193" s="123">
        <v>1</v>
      </c>
      <c r="BD193" s="123">
        <v>2</v>
      </c>
      <c r="BE193" s="123">
        <v>23</v>
      </c>
      <c r="BF193" s="123">
        <v>0</v>
      </c>
      <c r="BG193" s="123">
        <v>0</v>
      </c>
      <c r="BH193" s="123">
        <v>3</v>
      </c>
      <c r="BI193" s="123">
        <v>0</v>
      </c>
      <c r="BJ193" s="123">
        <v>0</v>
      </c>
      <c r="BK193" s="123">
        <v>0</v>
      </c>
      <c r="BL193" s="123">
        <v>21</v>
      </c>
      <c r="BM193" s="123">
        <v>0</v>
      </c>
      <c r="BN193" s="123">
        <v>0</v>
      </c>
      <c r="BO193" s="123">
        <v>3</v>
      </c>
      <c r="BP193" s="123">
        <v>6</v>
      </c>
      <c r="BQ193" s="123">
        <v>0</v>
      </c>
      <c r="BR193" s="123">
        <v>0</v>
      </c>
      <c r="BS193" s="123">
        <v>0</v>
      </c>
      <c r="BT193" s="123">
        <v>0</v>
      </c>
      <c r="BU193" s="123">
        <v>0</v>
      </c>
      <c r="BV193" s="123">
        <v>0</v>
      </c>
      <c r="BW193" s="123">
        <v>0</v>
      </c>
      <c r="BX193" s="123">
        <v>0</v>
      </c>
      <c r="BY193" s="123">
        <v>0</v>
      </c>
      <c r="BZ193" s="123">
        <v>0</v>
      </c>
      <c r="CA193" s="123">
        <v>0</v>
      </c>
      <c r="CB193" s="123">
        <v>0</v>
      </c>
      <c r="CC193" s="123">
        <v>1</v>
      </c>
      <c r="CD193" s="123">
        <v>0</v>
      </c>
      <c r="CE193" s="123">
        <v>0</v>
      </c>
      <c r="CF193" s="123">
        <v>0</v>
      </c>
      <c r="CG193" s="123">
        <v>0</v>
      </c>
      <c r="CH193" s="123">
        <v>1</v>
      </c>
      <c r="CI193" s="123">
        <v>7</v>
      </c>
      <c r="CJ193" s="123">
        <v>0</v>
      </c>
      <c r="CK193" s="123">
        <v>1</v>
      </c>
      <c r="CL193" s="123">
        <v>0</v>
      </c>
      <c r="CM193" s="123">
        <v>1</v>
      </c>
      <c r="CN193" s="123">
        <v>0</v>
      </c>
      <c r="CO193" s="123">
        <v>0</v>
      </c>
      <c r="CP193" s="123">
        <v>0</v>
      </c>
      <c r="CQ193" s="123">
        <v>0</v>
      </c>
      <c r="CR193" s="123">
        <v>0</v>
      </c>
      <c r="CS193" s="123">
        <v>0</v>
      </c>
      <c r="CT193" s="123">
        <v>0</v>
      </c>
      <c r="CU193" s="123">
        <v>0</v>
      </c>
      <c r="CV193" s="123">
        <v>0</v>
      </c>
      <c r="CW193" s="123">
        <v>0</v>
      </c>
      <c r="CX193" s="123">
        <v>0</v>
      </c>
      <c r="CY193" s="123">
        <v>0</v>
      </c>
      <c r="CZ193" s="123">
        <v>1</v>
      </c>
      <c r="DA193" s="123">
        <v>0</v>
      </c>
      <c r="DB193" s="123">
        <v>0</v>
      </c>
      <c r="DC193" s="123">
        <v>0</v>
      </c>
      <c r="DD193" s="123">
        <v>0</v>
      </c>
      <c r="DE193" s="123">
        <v>0</v>
      </c>
      <c r="DF193" s="123">
        <v>0</v>
      </c>
      <c r="DG193" s="123">
        <v>0</v>
      </c>
      <c r="DH193" s="123">
        <v>0</v>
      </c>
      <c r="DI193" s="123">
        <v>1</v>
      </c>
      <c r="DJ193" s="123">
        <v>0</v>
      </c>
      <c r="DK193" s="123">
        <v>0</v>
      </c>
      <c r="DL193" s="123">
        <v>0</v>
      </c>
      <c r="DM193" s="123">
        <v>0</v>
      </c>
      <c r="DN193" s="123">
        <v>1</v>
      </c>
      <c r="DO193" s="123">
        <v>0</v>
      </c>
      <c r="DP193" s="123">
        <v>0</v>
      </c>
      <c r="DQ193" s="123">
        <v>112</v>
      </c>
      <c r="DR193" s="123">
        <v>2</v>
      </c>
      <c r="DS193" s="123">
        <v>386</v>
      </c>
      <c r="DT193" s="123">
        <v>0</v>
      </c>
      <c r="DU193" s="123"/>
      <c r="DV193" s="123">
        <v>0</v>
      </c>
      <c r="DW193" s="123">
        <v>0</v>
      </c>
      <c r="DX193" s="123">
        <v>35</v>
      </c>
      <c r="DY193" s="123">
        <v>1</v>
      </c>
      <c r="DZ193" s="142" t="s">
        <v>2878</v>
      </c>
      <c r="EA193" s="123">
        <v>3</v>
      </c>
      <c r="EB193" s="142" t="s">
        <v>2879</v>
      </c>
      <c r="EC193" s="142" t="s">
        <v>2880</v>
      </c>
      <c r="ED193" s="123">
        <v>1</v>
      </c>
      <c r="EE193" s="123">
        <v>1</v>
      </c>
      <c r="EF193" s="123">
        <v>1</v>
      </c>
      <c r="EG193" s="142" t="s">
        <v>2881</v>
      </c>
      <c r="EH193" s="142" t="s">
        <v>2882</v>
      </c>
      <c r="EI193" s="44">
        <v>38310</v>
      </c>
      <c r="EJ193" s="44">
        <v>342.79</v>
      </c>
      <c r="EK193" s="44">
        <v>22</v>
      </c>
    </row>
    <row r="194" spans="1:141" s="145" customFormat="1" ht="36" x14ac:dyDescent="0.2">
      <c r="A194" s="142" t="s">
        <v>131</v>
      </c>
      <c r="B194" s="142" t="s">
        <v>166</v>
      </c>
      <c r="C194" s="123">
        <v>1</v>
      </c>
      <c r="D194" s="142" t="s">
        <v>165</v>
      </c>
      <c r="E194" s="142" t="s">
        <v>1398</v>
      </c>
      <c r="F194" s="142">
        <v>1</v>
      </c>
      <c r="G194" s="142">
        <v>68201</v>
      </c>
      <c r="H194" s="142" t="s">
        <v>2883</v>
      </c>
      <c r="I194" s="142" t="s">
        <v>2884</v>
      </c>
      <c r="J194" s="142" t="s">
        <v>2885</v>
      </c>
      <c r="K194" s="142" t="s">
        <v>1411</v>
      </c>
      <c r="L194" s="142" t="s">
        <v>937</v>
      </c>
      <c r="M194" s="142" t="s">
        <v>1528</v>
      </c>
      <c r="N194" s="142" t="s">
        <v>2886</v>
      </c>
      <c r="O194" s="142"/>
      <c r="P194" s="142" t="s">
        <v>2887</v>
      </c>
      <c r="Q194" s="142" t="s">
        <v>2888</v>
      </c>
      <c r="R194" s="142" t="s">
        <v>937</v>
      </c>
      <c r="S194" s="142" t="s">
        <v>1528</v>
      </c>
      <c r="T194" s="142" t="s">
        <v>2886</v>
      </c>
      <c r="U194" s="142"/>
      <c r="V194" s="142">
        <v>517301540</v>
      </c>
      <c r="W194" s="142" t="s">
        <v>2888</v>
      </c>
      <c r="X194" s="123">
        <v>3</v>
      </c>
      <c r="Y194" s="123">
        <v>3</v>
      </c>
      <c r="Z194" s="123">
        <v>6</v>
      </c>
      <c r="AA194" s="143">
        <v>3</v>
      </c>
      <c r="AB194" s="143">
        <v>3</v>
      </c>
      <c r="AC194" s="143">
        <v>6</v>
      </c>
      <c r="AD194" s="144" t="s">
        <v>945</v>
      </c>
      <c r="AE194" s="123">
        <v>3</v>
      </c>
      <c r="AF194" s="144" t="s">
        <v>945</v>
      </c>
      <c r="AG194" s="123">
        <v>0</v>
      </c>
      <c r="AH194" s="123">
        <v>0</v>
      </c>
      <c r="AI194" s="123">
        <v>0</v>
      </c>
      <c r="AJ194" s="123">
        <v>3</v>
      </c>
      <c r="AK194" s="123">
        <v>3</v>
      </c>
      <c r="AL194" s="144" t="s">
        <v>945</v>
      </c>
      <c r="AM194" s="123">
        <v>0</v>
      </c>
      <c r="AN194" s="123">
        <v>0</v>
      </c>
      <c r="AO194" s="123">
        <v>3</v>
      </c>
      <c r="AP194" s="123">
        <v>3</v>
      </c>
      <c r="AQ194" s="144" t="s">
        <v>945</v>
      </c>
      <c r="AR194" s="123">
        <v>0</v>
      </c>
      <c r="AS194" s="123">
        <v>0</v>
      </c>
      <c r="AT194" s="123">
        <v>3</v>
      </c>
      <c r="AU194" s="123">
        <v>0</v>
      </c>
      <c r="AV194" s="123">
        <v>0</v>
      </c>
      <c r="AW194" s="123">
        <v>0</v>
      </c>
      <c r="AX194" s="123">
        <v>3</v>
      </c>
      <c r="AY194" s="144" t="s">
        <v>945</v>
      </c>
      <c r="AZ194" s="123">
        <v>1</v>
      </c>
      <c r="BA194" s="123">
        <v>1</v>
      </c>
      <c r="BB194" s="123">
        <v>0</v>
      </c>
      <c r="BC194" s="123">
        <v>1</v>
      </c>
      <c r="BD194" s="123">
        <v>20</v>
      </c>
      <c r="BE194" s="123">
        <v>255</v>
      </c>
      <c r="BF194" s="123">
        <v>2</v>
      </c>
      <c r="BG194" s="123">
        <v>0</v>
      </c>
      <c r="BH194" s="123">
        <v>7</v>
      </c>
      <c r="BI194" s="123">
        <v>0</v>
      </c>
      <c r="BJ194" s="123">
        <v>2</v>
      </c>
      <c r="BK194" s="123">
        <v>2</v>
      </c>
      <c r="BL194" s="123">
        <v>36</v>
      </c>
      <c r="BM194" s="123">
        <v>0</v>
      </c>
      <c r="BN194" s="123">
        <v>2</v>
      </c>
      <c r="BO194" s="123">
        <v>1</v>
      </c>
      <c r="BP194" s="123">
        <v>4</v>
      </c>
      <c r="BQ194" s="123">
        <v>1</v>
      </c>
      <c r="BR194" s="123">
        <v>2</v>
      </c>
      <c r="BS194" s="123">
        <v>1</v>
      </c>
      <c r="BT194" s="123">
        <v>1</v>
      </c>
      <c r="BU194" s="123">
        <v>1</v>
      </c>
      <c r="BV194" s="123">
        <v>0</v>
      </c>
      <c r="BW194" s="123">
        <v>0</v>
      </c>
      <c r="BX194" s="123">
        <v>0</v>
      </c>
      <c r="BY194" s="123">
        <v>0</v>
      </c>
      <c r="BZ194" s="123">
        <v>0</v>
      </c>
      <c r="CA194" s="123">
        <v>0</v>
      </c>
      <c r="CB194" s="123">
        <v>0</v>
      </c>
      <c r="CC194" s="123">
        <v>2</v>
      </c>
      <c r="CD194" s="123">
        <v>0</v>
      </c>
      <c r="CE194" s="123">
        <v>0</v>
      </c>
      <c r="CF194" s="123">
        <v>2</v>
      </c>
      <c r="CG194" s="123">
        <v>0</v>
      </c>
      <c r="CH194" s="123">
        <v>2</v>
      </c>
      <c r="CI194" s="123">
        <v>4</v>
      </c>
      <c r="CJ194" s="123">
        <v>0</v>
      </c>
      <c r="CK194" s="123">
        <v>2</v>
      </c>
      <c r="CL194" s="123">
        <v>2</v>
      </c>
      <c r="CM194" s="123">
        <v>0</v>
      </c>
      <c r="CN194" s="123">
        <v>1</v>
      </c>
      <c r="CO194" s="123">
        <v>0</v>
      </c>
      <c r="CP194" s="123">
        <v>0</v>
      </c>
      <c r="CQ194" s="123">
        <v>1</v>
      </c>
      <c r="CR194" s="123">
        <v>0</v>
      </c>
      <c r="CS194" s="123">
        <v>0</v>
      </c>
      <c r="CT194" s="123">
        <v>0</v>
      </c>
      <c r="CU194" s="123">
        <v>0</v>
      </c>
      <c r="CV194" s="123">
        <v>0</v>
      </c>
      <c r="CW194" s="123">
        <v>0</v>
      </c>
      <c r="CX194" s="123">
        <v>0</v>
      </c>
      <c r="CY194" s="123">
        <v>0</v>
      </c>
      <c r="CZ194" s="123">
        <v>0</v>
      </c>
      <c r="DA194" s="123">
        <v>0</v>
      </c>
      <c r="DB194" s="123">
        <v>0</v>
      </c>
      <c r="DC194" s="123">
        <v>0</v>
      </c>
      <c r="DD194" s="123">
        <v>0</v>
      </c>
      <c r="DE194" s="123">
        <v>0</v>
      </c>
      <c r="DF194" s="123">
        <v>0</v>
      </c>
      <c r="DG194" s="123">
        <v>0</v>
      </c>
      <c r="DH194" s="123">
        <v>0</v>
      </c>
      <c r="DI194" s="123">
        <v>0</v>
      </c>
      <c r="DJ194" s="123">
        <v>0</v>
      </c>
      <c r="DK194" s="123">
        <v>0</v>
      </c>
      <c r="DL194" s="123">
        <v>0</v>
      </c>
      <c r="DM194" s="123">
        <v>0</v>
      </c>
      <c r="DN194" s="123">
        <v>0</v>
      </c>
      <c r="DO194" s="123">
        <v>0</v>
      </c>
      <c r="DP194" s="123">
        <v>3</v>
      </c>
      <c r="DQ194" s="123">
        <v>250</v>
      </c>
      <c r="DR194" s="123">
        <v>10</v>
      </c>
      <c r="DS194" s="123">
        <v>1200</v>
      </c>
      <c r="DT194" s="123">
        <v>0</v>
      </c>
      <c r="DU194" s="123">
        <v>0</v>
      </c>
      <c r="DV194" s="123">
        <v>0</v>
      </c>
      <c r="DW194" s="123">
        <v>0</v>
      </c>
      <c r="DX194" s="123">
        <v>50</v>
      </c>
      <c r="DY194" s="123">
        <v>0</v>
      </c>
      <c r="DZ194" s="142"/>
      <c r="EA194" s="123">
        <v>2</v>
      </c>
      <c r="EB194" s="142"/>
      <c r="EC194" s="142" t="s">
        <v>2889</v>
      </c>
      <c r="ED194" s="123">
        <v>1</v>
      </c>
      <c r="EE194" s="123">
        <v>1</v>
      </c>
      <c r="EF194" s="123">
        <v>1</v>
      </c>
      <c r="EG194" s="142"/>
      <c r="EH194" s="142"/>
      <c r="EI194" s="44">
        <v>51940</v>
      </c>
      <c r="EJ194" s="44">
        <v>540.05999999999995</v>
      </c>
      <c r="EK194" s="44">
        <v>42</v>
      </c>
    </row>
    <row r="195" spans="1:141" s="145" customFormat="1" ht="24" x14ac:dyDescent="0.2">
      <c r="A195" s="142" t="s">
        <v>131</v>
      </c>
      <c r="B195" s="142" t="s">
        <v>168</v>
      </c>
      <c r="C195" s="123">
        <v>1</v>
      </c>
      <c r="D195" s="142" t="s">
        <v>167</v>
      </c>
      <c r="E195" s="142" t="s">
        <v>2890</v>
      </c>
      <c r="F195" s="142" t="s">
        <v>2891</v>
      </c>
      <c r="G195" s="142">
        <v>66902</v>
      </c>
      <c r="H195" s="142" t="s">
        <v>2892</v>
      </c>
      <c r="I195" s="142" t="s">
        <v>2893</v>
      </c>
      <c r="J195" s="142" t="s">
        <v>2894</v>
      </c>
      <c r="K195" s="142" t="s">
        <v>986</v>
      </c>
      <c r="L195" s="142" t="s">
        <v>941</v>
      </c>
      <c r="M195" s="142" t="s">
        <v>1215</v>
      </c>
      <c r="N195" s="142" t="s">
        <v>2895</v>
      </c>
      <c r="O195" s="142"/>
      <c r="P195" s="142">
        <v>515216415</v>
      </c>
      <c r="Q195" s="142" t="s">
        <v>2896</v>
      </c>
      <c r="R195" s="142" t="s">
        <v>941</v>
      </c>
      <c r="S195" s="142" t="s">
        <v>1215</v>
      </c>
      <c r="T195" s="142" t="s">
        <v>2895</v>
      </c>
      <c r="U195" s="142"/>
      <c r="V195" s="142">
        <v>515216415</v>
      </c>
      <c r="W195" s="142" t="s">
        <v>2896</v>
      </c>
      <c r="X195" s="123">
        <v>4</v>
      </c>
      <c r="Y195" s="123">
        <v>0</v>
      </c>
      <c r="Z195" s="123">
        <v>4</v>
      </c>
      <c r="AA195" s="143">
        <v>4</v>
      </c>
      <c r="AB195" s="143">
        <v>0</v>
      </c>
      <c r="AC195" s="143">
        <v>4</v>
      </c>
      <c r="AD195" s="144" t="s">
        <v>945</v>
      </c>
      <c r="AE195" s="123">
        <v>4</v>
      </c>
      <c r="AF195" s="144" t="s">
        <v>945</v>
      </c>
      <c r="AG195" s="123">
        <v>0</v>
      </c>
      <c r="AH195" s="123">
        <v>1</v>
      </c>
      <c r="AI195" s="123">
        <v>0</v>
      </c>
      <c r="AJ195" s="123">
        <v>3</v>
      </c>
      <c r="AK195" s="123">
        <v>4</v>
      </c>
      <c r="AL195" s="144" t="s">
        <v>945</v>
      </c>
      <c r="AM195" s="123">
        <v>1</v>
      </c>
      <c r="AN195" s="123">
        <v>0</v>
      </c>
      <c r="AO195" s="123">
        <v>3</v>
      </c>
      <c r="AP195" s="123">
        <v>4</v>
      </c>
      <c r="AQ195" s="144" t="s">
        <v>945</v>
      </c>
      <c r="AR195" s="123">
        <v>0</v>
      </c>
      <c r="AS195" s="123">
        <v>0</v>
      </c>
      <c r="AT195" s="123">
        <v>0</v>
      </c>
      <c r="AU195" s="123">
        <v>4</v>
      </c>
      <c r="AV195" s="123">
        <v>0</v>
      </c>
      <c r="AW195" s="123">
        <v>0</v>
      </c>
      <c r="AX195" s="123">
        <v>4</v>
      </c>
      <c r="AY195" s="144" t="s">
        <v>945</v>
      </c>
      <c r="AZ195" s="123">
        <v>0</v>
      </c>
      <c r="BA195" s="123">
        <v>1</v>
      </c>
      <c r="BB195" s="123">
        <v>1</v>
      </c>
      <c r="BC195" s="123">
        <v>1</v>
      </c>
      <c r="BD195" s="123">
        <v>6</v>
      </c>
      <c r="BE195" s="123">
        <v>121</v>
      </c>
      <c r="BF195" s="123">
        <v>0</v>
      </c>
      <c r="BG195" s="123">
        <v>0</v>
      </c>
      <c r="BH195" s="123">
        <v>12</v>
      </c>
      <c r="BI195" s="123">
        <v>0</v>
      </c>
      <c r="BJ195" s="123">
        <v>0</v>
      </c>
      <c r="BK195" s="123">
        <v>0</v>
      </c>
      <c r="BL195" s="123">
        <v>70</v>
      </c>
      <c r="BM195" s="123">
        <v>0</v>
      </c>
      <c r="BN195" s="123">
        <v>1</v>
      </c>
      <c r="BO195" s="123">
        <v>4</v>
      </c>
      <c r="BP195" s="123">
        <v>2</v>
      </c>
      <c r="BQ195" s="123">
        <v>0</v>
      </c>
      <c r="BR195" s="123">
        <v>0</v>
      </c>
      <c r="BS195" s="123">
        <v>0</v>
      </c>
      <c r="BT195" s="123">
        <v>13</v>
      </c>
      <c r="BU195" s="123">
        <v>0</v>
      </c>
      <c r="BV195" s="123">
        <v>0</v>
      </c>
      <c r="BW195" s="123">
        <v>0</v>
      </c>
      <c r="BX195" s="123">
        <v>0</v>
      </c>
      <c r="BY195" s="123">
        <v>0</v>
      </c>
      <c r="BZ195" s="123">
        <v>0</v>
      </c>
      <c r="CA195" s="123">
        <v>0</v>
      </c>
      <c r="CB195" s="123">
        <v>0</v>
      </c>
      <c r="CC195" s="123">
        <v>1</v>
      </c>
      <c r="CD195" s="123">
        <v>1</v>
      </c>
      <c r="CE195" s="123">
        <v>0</v>
      </c>
      <c r="CF195" s="123">
        <v>0</v>
      </c>
      <c r="CG195" s="123">
        <v>0</v>
      </c>
      <c r="CH195" s="123">
        <v>0</v>
      </c>
      <c r="CI195" s="123">
        <v>3</v>
      </c>
      <c r="CJ195" s="123">
        <v>13</v>
      </c>
      <c r="CK195" s="123">
        <v>1</v>
      </c>
      <c r="CL195" s="123">
        <v>0</v>
      </c>
      <c r="CM195" s="123">
        <v>0</v>
      </c>
      <c r="CN195" s="123">
        <v>0</v>
      </c>
      <c r="CO195" s="123">
        <v>0</v>
      </c>
      <c r="CP195" s="123">
        <v>0</v>
      </c>
      <c r="CQ195" s="123">
        <v>0</v>
      </c>
      <c r="CR195" s="123">
        <v>0</v>
      </c>
      <c r="CS195" s="123">
        <v>0</v>
      </c>
      <c r="CT195" s="123">
        <v>0</v>
      </c>
      <c r="CU195" s="123">
        <v>0</v>
      </c>
      <c r="CV195" s="123">
        <v>0</v>
      </c>
      <c r="CW195" s="123">
        <v>0</v>
      </c>
      <c r="CX195" s="123">
        <v>0</v>
      </c>
      <c r="CY195" s="123">
        <v>0</v>
      </c>
      <c r="CZ195" s="123">
        <v>0</v>
      </c>
      <c r="DA195" s="123">
        <v>0</v>
      </c>
      <c r="DB195" s="123">
        <v>0</v>
      </c>
      <c r="DC195" s="123">
        <v>0</v>
      </c>
      <c r="DD195" s="123">
        <v>0</v>
      </c>
      <c r="DE195" s="123">
        <v>0</v>
      </c>
      <c r="DF195" s="123">
        <v>1</v>
      </c>
      <c r="DG195" s="123">
        <v>0</v>
      </c>
      <c r="DH195" s="123">
        <v>1</v>
      </c>
      <c r="DI195" s="123">
        <v>0</v>
      </c>
      <c r="DJ195" s="123">
        <v>0</v>
      </c>
      <c r="DK195" s="123">
        <v>0</v>
      </c>
      <c r="DL195" s="123">
        <v>0</v>
      </c>
      <c r="DM195" s="123">
        <v>0</v>
      </c>
      <c r="DN195" s="123">
        <v>1</v>
      </c>
      <c r="DO195" s="123">
        <v>0</v>
      </c>
      <c r="DP195" s="123">
        <v>3</v>
      </c>
      <c r="DQ195" s="123">
        <v>233</v>
      </c>
      <c r="DR195" s="123">
        <v>14</v>
      </c>
      <c r="DS195" s="123">
        <v>754</v>
      </c>
      <c r="DT195" s="123">
        <v>1</v>
      </c>
      <c r="DU195" s="123">
        <v>0</v>
      </c>
      <c r="DV195" s="123">
        <v>0</v>
      </c>
      <c r="DW195" s="123">
        <v>0</v>
      </c>
      <c r="DX195" s="123">
        <v>35</v>
      </c>
      <c r="DY195" s="123">
        <v>0</v>
      </c>
      <c r="DZ195" s="142"/>
      <c r="EA195" s="123">
        <v>2</v>
      </c>
      <c r="EB195" s="142"/>
      <c r="EC195" s="142"/>
      <c r="ED195" s="123">
        <v>1</v>
      </c>
      <c r="EE195" s="123">
        <v>1</v>
      </c>
      <c r="EF195" s="123">
        <v>1</v>
      </c>
      <c r="EG195" s="142"/>
      <c r="EH195" s="142"/>
      <c r="EI195" s="44">
        <v>91323</v>
      </c>
      <c r="EJ195" s="44">
        <v>1242.48</v>
      </c>
      <c r="EK195" s="44">
        <v>111</v>
      </c>
    </row>
    <row r="196" spans="1:141" s="145" customFormat="1" ht="24" x14ac:dyDescent="0.2">
      <c r="A196" s="142" t="s">
        <v>131</v>
      </c>
      <c r="B196" s="142" t="s">
        <v>170</v>
      </c>
      <c r="C196" s="123">
        <v>1</v>
      </c>
      <c r="D196" s="142" t="s">
        <v>169</v>
      </c>
      <c r="E196" s="142" t="s">
        <v>2870</v>
      </c>
      <c r="F196" s="142">
        <v>100</v>
      </c>
      <c r="G196" s="142">
        <v>66701</v>
      </c>
      <c r="H196" s="142" t="s">
        <v>170</v>
      </c>
      <c r="I196" s="142" t="s">
        <v>2897</v>
      </c>
      <c r="J196" s="142" t="s">
        <v>2898</v>
      </c>
      <c r="K196" s="142" t="s">
        <v>2899</v>
      </c>
      <c r="L196" s="142" t="s">
        <v>941</v>
      </c>
      <c r="M196" s="142" t="s">
        <v>990</v>
      </c>
      <c r="N196" s="142" t="s">
        <v>2900</v>
      </c>
      <c r="O196" s="142" t="s">
        <v>973</v>
      </c>
      <c r="P196" s="142">
        <v>547428760</v>
      </c>
      <c r="Q196" s="142" t="s">
        <v>2901</v>
      </c>
      <c r="R196" s="142" t="s">
        <v>941</v>
      </c>
      <c r="S196" s="142" t="s">
        <v>2902</v>
      </c>
      <c r="T196" s="142" t="s">
        <v>2903</v>
      </c>
      <c r="U196" s="142" t="s">
        <v>973</v>
      </c>
      <c r="V196" s="142" t="s">
        <v>2904</v>
      </c>
      <c r="W196" s="142" t="s">
        <v>2905</v>
      </c>
      <c r="X196" s="123">
        <v>2</v>
      </c>
      <c r="Y196" s="123">
        <v>0</v>
      </c>
      <c r="Z196" s="123">
        <v>2</v>
      </c>
      <c r="AA196" s="143">
        <v>2</v>
      </c>
      <c r="AB196" s="143">
        <v>0</v>
      </c>
      <c r="AC196" s="143">
        <v>2</v>
      </c>
      <c r="AD196" s="144" t="s">
        <v>945</v>
      </c>
      <c r="AE196" s="123">
        <v>2</v>
      </c>
      <c r="AF196" s="144" t="s">
        <v>945</v>
      </c>
      <c r="AG196" s="123">
        <v>0</v>
      </c>
      <c r="AH196" s="123">
        <v>0</v>
      </c>
      <c r="AI196" s="123">
        <v>0</v>
      </c>
      <c r="AJ196" s="123">
        <v>2</v>
      </c>
      <c r="AK196" s="123">
        <v>2</v>
      </c>
      <c r="AL196" s="144" t="s">
        <v>945</v>
      </c>
      <c r="AM196" s="123">
        <v>0</v>
      </c>
      <c r="AN196" s="123">
        <v>0</v>
      </c>
      <c r="AO196" s="123">
        <v>2</v>
      </c>
      <c r="AP196" s="123">
        <v>2</v>
      </c>
      <c r="AQ196" s="144" t="s">
        <v>945</v>
      </c>
      <c r="AR196" s="123">
        <v>0</v>
      </c>
      <c r="AS196" s="123">
        <v>0</v>
      </c>
      <c r="AT196" s="123">
        <v>0</v>
      </c>
      <c r="AU196" s="123">
        <v>2</v>
      </c>
      <c r="AV196" s="123">
        <v>0</v>
      </c>
      <c r="AW196" s="123">
        <v>0</v>
      </c>
      <c r="AX196" s="123">
        <v>2</v>
      </c>
      <c r="AY196" s="144" t="s">
        <v>945</v>
      </c>
      <c r="AZ196" s="123">
        <v>1</v>
      </c>
      <c r="BA196" s="123">
        <v>1</v>
      </c>
      <c r="BB196" s="123">
        <v>0</v>
      </c>
      <c r="BC196" s="123">
        <v>1</v>
      </c>
      <c r="BD196" s="123">
        <v>2</v>
      </c>
      <c r="BE196" s="123">
        <v>37</v>
      </c>
      <c r="BF196" s="123">
        <v>0</v>
      </c>
      <c r="BG196" s="123">
        <v>0</v>
      </c>
      <c r="BH196" s="123">
        <v>1</v>
      </c>
      <c r="BI196" s="123">
        <v>0</v>
      </c>
      <c r="BJ196" s="123">
        <v>0</v>
      </c>
      <c r="BK196" s="123">
        <v>0</v>
      </c>
      <c r="BL196" s="123">
        <v>35</v>
      </c>
      <c r="BM196" s="123">
        <v>3</v>
      </c>
      <c r="BN196" s="123">
        <v>0</v>
      </c>
      <c r="BO196" s="123">
        <v>1</v>
      </c>
      <c r="BP196" s="123">
        <v>1</v>
      </c>
      <c r="BQ196" s="123">
        <v>0</v>
      </c>
      <c r="BR196" s="123">
        <v>0</v>
      </c>
      <c r="BS196" s="123">
        <v>0</v>
      </c>
      <c r="BT196" s="123">
        <v>1</v>
      </c>
      <c r="BU196" s="123">
        <v>0</v>
      </c>
      <c r="BV196" s="123">
        <v>0</v>
      </c>
      <c r="BW196" s="123">
        <v>0</v>
      </c>
      <c r="BX196" s="123">
        <v>0</v>
      </c>
      <c r="BY196" s="123">
        <v>0</v>
      </c>
      <c r="BZ196" s="123">
        <v>0</v>
      </c>
      <c r="CA196" s="123">
        <v>0</v>
      </c>
      <c r="CB196" s="123">
        <v>0</v>
      </c>
      <c r="CC196" s="123">
        <v>0</v>
      </c>
      <c r="CD196" s="123">
        <v>0</v>
      </c>
      <c r="CE196" s="123">
        <v>0</v>
      </c>
      <c r="CF196" s="123">
        <v>0</v>
      </c>
      <c r="CG196" s="123">
        <v>0</v>
      </c>
      <c r="CH196" s="123">
        <v>0</v>
      </c>
      <c r="CI196" s="123">
        <v>4</v>
      </c>
      <c r="CJ196" s="123">
        <v>0</v>
      </c>
      <c r="CK196" s="123">
        <v>0</v>
      </c>
      <c r="CL196" s="123">
        <v>0</v>
      </c>
      <c r="CM196" s="123">
        <v>0</v>
      </c>
      <c r="CN196" s="123">
        <v>0</v>
      </c>
      <c r="CO196" s="123">
        <v>0</v>
      </c>
      <c r="CP196" s="123">
        <v>0</v>
      </c>
      <c r="CQ196" s="123">
        <v>0</v>
      </c>
      <c r="CR196" s="123">
        <v>0</v>
      </c>
      <c r="CS196" s="123">
        <v>0</v>
      </c>
      <c r="CT196" s="123">
        <v>0</v>
      </c>
      <c r="CU196" s="123">
        <v>0</v>
      </c>
      <c r="CV196" s="123">
        <v>0</v>
      </c>
      <c r="CW196" s="123">
        <v>0</v>
      </c>
      <c r="CX196" s="123">
        <v>0</v>
      </c>
      <c r="CY196" s="123">
        <v>0</v>
      </c>
      <c r="CZ196" s="123">
        <v>0</v>
      </c>
      <c r="DA196" s="123">
        <v>0</v>
      </c>
      <c r="DB196" s="123">
        <v>0</v>
      </c>
      <c r="DC196" s="123">
        <v>0</v>
      </c>
      <c r="DD196" s="123">
        <v>0</v>
      </c>
      <c r="DE196" s="123">
        <v>0</v>
      </c>
      <c r="DF196" s="123">
        <v>0</v>
      </c>
      <c r="DG196" s="123">
        <v>0</v>
      </c>
      <c r="DH196" s="123">
        <v>0</v>
      </c>
      <c r="DI196" s="123">
        <v>0</v>
      </c>
      <c r="DJ196" s="123">
        <v>0</v>
      </c>
      <c r="DK196" s="123">
        <v>0</v>
      </c>
      <c r="DL196" s="123">
        <v>0</v>
      </c>
      <c r="DM196" s="123">
        <v>0</v>
      </c>
      <c r="DN196" s="123">
        <v>0</v>
      </c>
      <c r="DO196" s="123">
        <v>0</v>
      </c>
      <c r="DP196" s="123">
        <v>0</v>
      </c>
      <c r="DQ196" s="123">
        <v>56</v>
      </c>
      <c r="DR196" s="123">
        <v>6</v>
      </c>
      <c r="DS196" s="123">
        <v>435</v>
      </c>
      <c r="DT196" s="123">
        <v>0</v>
      </c>
      <c r="DU196" s="123">
        <v>0</v>
      </c>
      <c r="DV196" s="123">
        <v>0</v>
      </c>
      <c r="DW196" s="123">
        <v>0</v>
      </c>
      <c r="DX196" s="123">
        <v>30</v>
      </c>
      <c r="DY196" s="123">
        <v>1</v>
      </c>
      <c r="DZ196" s="142" t="s">
        <v>2906</v>
      </c>
      <c r="EA196" s="123">
        <v>2</v>
      </c>
      <c r="EB196" s="142" t="s">
        <v>2907</v>
      </c>
      <c r="EC196" s="142"/>
      <c r="ED196" s="123">
        <v>1</v>
      </c>
      <c r="EE196" s="123">
        <v>1</v>
      </c>
      <c r="EF196" s="123">
        <v>1</v>
      </c>
      <c r="EG196" s="142"/>
      <c r="EH196" s="142"/>
      <c r="EI196" s="44">
        <v>32333</v>
      </c>
      <c r="EJ196" s="44">
        <v>194.25</v>
      </c>
      <c r="EK196" s="44">
        <v>24</v>
      </c>
    </row>
    <row r="197" spans="1:141" s="145" customFormat="1" ht="108" x14ac:dyDescent="0.2">
      <c r="A197" s="142" t="s">
        <v>280</v>
      </c>
      <c r="B197" s="142" t="s">
        <v>282</v>
      </c>
      <c r="C197" s="123">
        <v>1</v>
      </c>
      <c r="D197" s="142" t="s">
        <v>281</v>
      </c>
      <c r="E197" s="142" t="s">
        <v>2908</v>
      </c>
      <c r="F197" s="142">
        <v>1</v>
      </c>
      <c r="G197" s="142">
        <v>75301</v>
      </c>
      <c r="H197" s="142" t="s">
        <v>2909</v>
      </c>
      <c r="I197" s="142" t="s">
        <v>2910</v>
      </c>
      <c r="J197" s="142" t="s">
        <v>2911</v>
      </c>
      <c r="K197" s="142" t="s">
        <v>2912</v>
      </c>
      <c r="L197" s="142" t="s">
        <v>1150</v>
      </c>
      <c r="M197" s="142" t="s">
        <v>1899</v>
      </c>
      <c r="N197" s="142" t="s">
        <v>2913</v>
      </c>
      <c r="O197" s="142"/>
      <c r="P197" s="142">
        <v>581828380</v>
      </c>
      <c r="Q197" s="142" t="s">
        <v>2914</v>
      </c>
      <c r="R197" s="142" t="s">
        <v>941</v>
      </c>
      <c r="S197" s="142" t="s">
        <v>1098</v>
      </c>
      <c r="T197" s="142" t="s">
        <v>2915</v>
      </c>
      <c r="U197" s="142"/>
      <c r="V197" s="142">
        <v>581828341</v>
      </c>
      <c r="W197" s="142" t="s">
        <v>2916</v>
      </c>
      <c r="X197" s="123">
        <v>3</v>
      </c>
      <c r="Y197" s="123">
        <v>0</v>
      </c>
      <c r="Z197" s="123">
        <v>3</v>
      </c>
      <c r="AA197" s="143">
        <v>1.6</v>
      </c>
      <c r="AB197" s="143">
        <v>0</v>
      </c>
      <c r="AC197" s="143">
        <v>1.6</v>
      </c>
      <c r="AD197" s="144" t="s">
        <v>945</v>
      </c>
      <c r="AE197" s="123">
        <v>3</v>
      </c>
      <c r="AF197" s="144" t="s">
        <v>945</v>
      </c>
      <c r="AG197" s="123">
        <v>0</v>
      </c>
      <c r="AH197" s="123">
        <v>1</v>
      </c>
      <c r="AI197" s="123">
        <v>0</v>
      </c>
      <c r="AJ197" s="123">
        <v>2</v>
      </c>
      <c r="AK197" s="123">
        <v>3</v>
      </c>
      <c r="AL197" s="144" t="s">
        <v>945</v>
      </c>
      <c r="AM197" s="123">
        <v>1</v>
      </c>
      <c r="AN197" s="123">
        <v>0</v>
      </c>
      <c r="AO197" s="123">
        <v>2</v>
      </c>
      <c r="AP197" s="123">
        <v>3</v>
      </c>
      <c r="AQ197" s="144" t="s">
        <v>945</v>
      </c>
      <c r="AR197" s="123">
        <v>0</v>
      </c>
      <c r="AS197" s="123">
        <v>0</v>
      </c>
      <c r="AT197" s="123">
        <v>1</v>
      </c>
      <c r="AU197" s="123">
        <v>2</v>
      </c>
      <c r="AV197" s="123">
        <v>0</v>
      </c>
      <c r="AW197" s="123">
        <v>0</v>
      </c>
      <c r="AX197" s="123">
        <v>3</v>
      </c>
      <c r="AY197" s="144" t="s">
        <v>945</v>
      </c>
      <c r="AZ197" s="123">
        <v>0</v>
      </c>
      <c r="BA197" s="123">
        <v>1</v>
      </c>
      <c r="BB197" s="123">
        <v>1</v>
      </c>
      <c r="BC197" s="123">
        <v>1</v>
      </c>
      <c r="BD197" s="123">
        <v>6</v>
      </c>
      <c r="BE197" s="123">
        <v>0</v>
      </c>
      <c r="BF197" s="123">
        <v>0</v>
      </c>
      <c r="BG197" s="123">
        <v>0</v>
      </c>
      <c r="BH197" s="123">
        <v>6</v>
      </c>
      <c r="BI197" s="123">
        <v>0</v>
      </c>
      <c r="BJ197" s="123">
        <v>0</v>
      </c>
      <c r="BK197" s="123">
        <v>0</v>
      </c>
      <c r="BL197" s="123">
        <v>29</v>
      </c>
      <c r="BM197" s="123">
        <v>0</v>
      </c>
      <c r="BN197" s="123">
        <v>1</v>
      </c>
      <c r="BO197" s="123">
        <v>0</v>
      </c>
      <c r="BP197" s="123">
        <v>0</v>
      </c>
      <c r="BQ197" s="123">
        <v>0</v>
      </c>
      <c r="BR197" s="123">
        <v>0</v>
      </c>
      <c r="BS197" s="123">
        <v>0</v>
      </c>
      <c r="BT197" s="123">
        <v>11</v>
      </c>
      <c r="BU197" s="123">
        <v>0</v>
      </c>
      <c r="BV197" s="123">
        <v>0</v>
      </c>
      <c r="BW197" s="123">
        <v>0</v>
      </c>
      <c r="BX197" s="123">
        <v>0</v>
      </c>
      <c r="BY197" s="123">
        <v>0</v>
      </c>
      <c r="BZ197" s="123">
        <v>0</v>
      </c>
      <c r="CA197" s="123">
        <v>0</v>
      </c>
      <c r="CB197" s="123">
        <v>0</v>
      </c>
      <c r="CC197" s="123">
        <v>0</v>
      </c>
      <c r="CD197" s="123">
        <v>0</v>
      </c>
      <c r="CE197" s="123">
        <v>0</v>
      </c>
      <c r="CF197" s="123">
        <v>0</v>
      </c>
      <c r="CG197" s="123">
        <v>0</v>
      </c>
      <c r="CH197" s="123">
        <v>0</v>
      </c>
      <c r="CI197" s="123">
        <v>0</v>
      </c>
      <c r="CJ197" s="123">
        <v>2</v>
      </c>
      <c r="CK197" s="123">
        <v>0</v>
      </c>
      <c r="CL197" s="123">
        <v>0</v>
      </c>
      <c r="CM197" s="123">
        <v>0</v>
      </c>
      <c r="CN197" s="123">
        <v>0</v>
      </c>
      <c r="CO197" s="123">
        <v>0</v>
      </c>
      <c r="CP197" s="123">
        <v>0</v>
      </c>
      <c r="CQ197" s="123">
        <v>0</v>
      </c>
      <c r="CR197" s="123">
        <v>0</v>
      </c>
      <c r="CS197" s="123">
        <v>0</v>
      </c>
      <c r="CT197" s="123">
        <v>0</v>
      </c>
      <c r="CU197" s="123">
        <v>0</v>
      </c>
      <c r="CV197" s="123">
        <v>0</v>
      </c>
      <c r="CW197" s="123">
        <v>0</v>
      </c>
      <c r="CX197" s="123">
        <v>0</v>
      </c>
      <c r="CY197" s="123">
        <v>0</v>
      </c>
      <c r="CZ197" s="123">
        <v>1</v>
      </c>
      <c r="DA197" s="123">
        <v>0</v>
      </c>
      <c r="DB197" s="123">
        <v>1</v>
      </c>
      <c r="DC197" s="123">
        <v>0</v>
      </c>
      <c r="DD197" s="123">
        <v>0</v>
      </c>
      <c r="DE197" s="123">
        <v>0</v>
      </c>
      <c r="DF197" s="123">
        <v>0</v>
      </c>
      <c r="DG197" s="123">
        <v>0</v>
      </c>
      <c r="DH197" s="123">
        <v>0</v>
      </c>
      <c r="DI197" s="123">
        <v>0</v>
      </c>
      <c r="DJ197" s="123">
        <v>0</v>
      </c>
      <c r="DK197" s="123">
        <v>0</v>
      </c>
      <c r="DL197" s="123">
        <v>0</v>
      </c>
      <c r="DM197" s="123">
        <v>0</v>
      </c>
      <c r="DN197" s="123">
        <v>1</v>
      </c>
      <c r="DO197" s="123">
        <v>0</v>
      </c>
      <c r="DP197" s="123">
        <v>0</v>
      </c>
      <c r="DQ197" s="123">
        <v>80</v>
      </c>
      <c r="DR197" s="123">
        <v>3</v>
      </c>
      <c r="DS197" s="123">
        <v>539</v>
      </c>
      <c r="DT197" s="123">
        <v>0</v>
      </c>
      <c r="DU197" s="123">
        <v>0</v>
      </c>
      <c r="DV197" s="123">
        <v>0</v>
      </c>
      <c r="DW197" s="123">
        <v>0</v>
      </c>
      <c r="DX197" s="123">
        <v>30</v>
      </c>
      <c r="DY197" s="123">
        <v>1</v>
      </c>
      <c r="DZ197" s="142" t="s">
        <v>2917</v>
      </c>
      <c r="EA197" s="123">
        <v>5</v>
      </c>
      <c r="EB197" s="142" t="s">
        <v>2918</v>
      </c>
      <c r="EC197" s="142" t="s">
        <v>2919</v>
      </c>
      <c r="ED197" s="123">
        <v>1</v>
      </c>
      <c r="EE197" s="123">
        <v>1</v>
      </c>
      <c r="EF197" s="123">
        <v>1</v>
      </c>
      <c r="EG197" s="142" t="s">
        <v>2920</v>
      </c>
      <c r="EH197" s="142"/>
      <c r="EI197" s="44">
        <v>34442</v>
      </c>
      <c r="EJ197" s="44">
        <v>334.95</v>
      </c>
      <c r="EK197" s="44">
        <v>32</v>
      </c>
    </row>
    <row r="198" spans="1:141" s="145" customFormat="1" ht="24" x14ac:dyDescent="0.2">
      <c r="A198" s="142" t="s">
        <v>280</v>
      </c>
      <c r="B198" s="142" t="s">
        <v>284</v>
      </c>
      <c r="C198" s="123">
        <v>1</v>
      </c>
      <c r="D198" s="142" t="s">
        <v>283</v>
      </c>
      <c r="E198" s="142" t="s">
        <v>2921</v>
      </c>
      <c r="F198" s="142" t="s">
        <v>2922</v>
      </c>
      <c r="G198" s="142">
        <v>79001</v>
      </c>
      <c r="H198" s="142" t="s">
        <v>284</v>
      </c>
      <c r="I198" s="142" t="s">
        <v>2923</v>
      </c>
      <c r="J198" s="142" t="s">
        <v>2924</v>
      </c>
      <c r="K198" s="142" t="s">
        <v>1411</v>
      </c>
      <c r="L198" s="142" t="s">
        <v>941</v>
      </c>
      <c r="M198" s="142" t="s">
        <v>2925</v>
      </c>
      <c r="N198" s="142" t="s">
        <v>2926</v>
      </c>
      <c r="O198" s="142"/>
      <c r="P198" s="142">
        <v>584498422</v>
      </c>
      <c r="Q198" s="142" t="s">
        <v>2927</v>
      </c>
      <c r="R198" s="142" t="s">
        <v>941</v>
      </c>
      <c r="S198" s="142" t="s">
        <v>1123</v>
      </c>
      <c r="T198" s="142" t="s">
        <v>2928</v>
      </c>
      <c r="U198" s="142"/>
      <c r="V198" s="142">
        <v>584498431</v>
      </c>
      <c r="W198" s="142" t="s">
        <v>2929</v>
      </c>
      <c r="X198" s="123">
        <v>3</v>
      </c>
      <c r="Y198" s="123">
        <v>0</v>
      </c>
      <c r="Z198" s="123">
        <v>3</v>
      </c>
      <c r="AA198" s="143">
        <v>3</v>
      </c>
      <c r="AB198" s="143">
        <v>0</v>
      </c>
      <c r="AC198" s="143">
        <v>3</v>
      </c>
      <c r="AD198" s="144" t="s">
        <v>945</v>
      </c>
      <c r="AE198" s="123">
        <v>2</v>
      </c>
      <c r="AF198" s="144" t="s">
        <v>945</v>
      </c>
      <c r="AG198" s="123">
        <v>0</v>
      </c>
      <c r="AH198" s="123">
        <v>1</v>
      </c>
      <c r="AI198" s="123">
        <v>0</v>
      </c>
      <c r="AJ198" s="123">
        <v>2</v>
      </c>
      <c r="AK198" s="123">
        <v>3</v>
      </c>
      <c r="AL198" s="144" t="s">
        <v>945</v>
      </c>
      <c r="AM198" s="123">
        <v>1</v>
      </c>
      <c r="AN198" s="123">
        <v>0</v>
      </c>
      <c r="AO198" s="123">
        <v>2</v>
      </c>
      <c r="AP198" s="123">
        <v>3</v>
      </c>
      <c r="AQ198" s="144" t="s">
        <v>945</v>
      </c>
      <c r="AR198" s="123">
        <v>0</v>
      </c>
      <c r="AS198" s="123">
        <v>0</v>
      </c>
      <c r="AT198" s="123">
        <v>1</v>
      </c>
      <c r="AU198" s="123">
        <v>2</v>
      </c>
      <c r="AV198" s="123">
        <v>0</v>
      </c>
      <c r="AW198" s="123">
        <v>0</v>
      </c>
      <c r="AX198" s="123">
        <v>3</v>
      </c>
      <c r="AY198" s="144" t="s">
        <v>945</v>
      </c>
      <c r="AZ198" s="123">
        <v>1</v>
      </c>
      <c r="BA198" s="123">
        <v>0</v>
      </c>
      <c r="BB198" s="123">
        <v>0</v>
      </c>
      <c r="BC198" s="123">
        <v>1</v>
      </c>
      <c r="BD198" s="123">
        <v>11</v>
      </c>
      <c r="BE198" s="123">
        <v>44</v>
      </c>
      <c r="BF198" s="123">
        <v>0</v>
      </c>
      <c r="BG198" s="123">
        <v>0</v>
      </c>
      <c r="BH198" s="123">
        <v>1</v>
      </c>
      <c r="BI198" s="123">
        <v>0</v>
      </c>
      <c r="BJ198" s="123">
        <v>0</v>
      </c>
      <c r="BK198" s="123">
        <v>0</v>
      </c>
      <c r="BL198" s="123">
        <v>40</v>
      </c>
      <c r="BM198" s="123">
        <v>1</v>
      </c>
      <c r="BN198" s="123">
        <v>0</v>
      </c>
      <c r="BO198" s="123">
        <v>1</v>
      </c>
      <c r="BP198" s="123">
        <v>6</v>
      </c>
      <c r="BQ198" s="123">
        <v>0</v>
      </c>
      <c r="BR198" s="123">
        <v>0</v>
      </c>
      <c r="BS198" s="123">
        <v>0</v>
      </c>
      <c r="BT198" s="123">
        <v>1</v>
      </c>
      <c r="BU198" s="123">
        <v>0</v>
      </c>
      <c r="BV198" s="123">
        <v>0</v>
      </c>
      <c r="BW198" s="123">
        <v>0</v>
      </c>
      <c r="BX198" s="123">
        <v>0</v>
      </c>
      <c r="BY198" s="123">
        <v>0</v>
      </c>
      <c r="BZ198" s="123">
        <v>0</v>
      </c>
      <c r="CA198" s="123">
        <v>0</v>
      </c>
      <c r="CB198" s="123">
        <v>0</v>
      </c>
      <c r="CC198" s="123">
        <v>0</v>
      </c>
      <c r="CD198" s="123">
        <v>0</v>
      </c>
      <c r="CE198" s="123">
        <v>0</v>
      </c>
      <c r="CF198" s="123">
        <v>0</v>
      </c>
      <c r="CG198" s="123">
        <v>0</v>
      </c>
      <c r="CH198" s="123">
        <v>1</v>
      </c>
      <c r="CI198" s="123">
        <v>2</v>
      </c>
      <c r="CJ198" s="123">
        <v>0</v>
      </c>
      <c r="CK198" s="123">
        <v>2</v>
      </c>
      <c r="CL198" s="123">
        <v>0</v>
      </c>
      <c r="CM198" s="123">
        <v>0</v>
      </c>
      <c r="CN198" s="123">
        <v>0</v>
      </c>
      <c r="CO198" s="123">
        <v>0</v>
      </c>
      <c r="CP198" s="123">
        <v>1</v>
      </c>
      <c r="CQ198" s="123">
        <v>0</v>
      </c>
      <c r="CR198" s="123">
        <v>0</v>
      </c>
      <c r="CS198" s="123">
        <v>0</v>
      </c>
      <c r="CT198" s="123">
        <v>0</v>
      </c>
      <c r="CU198" s="123">
        <v>0</v>
      </c>
      <c r="CV198" s="123">
        <v>0</v>
      </c>
      <c r="CW198" s="123">
        <v>0</v>
      </c>
      <c r="CX198" s="123">
        <v>0</v>
      </c>
      <c r="CY198" s="123">
        <v>0</v>
      </c>
      <c r="CZ198" s="123">
        <v>0</v>
      </c>
      <c r="DA198" s="123">
        <v>0</v>
      </c>
      <c r="DB198" s="123">
        <v>1</v>
      </c>
      <c r="DC198" s="123">
        <v>0</v>
      </c>
      <c r="DD198" s="123">
        <v>0</v>
      </c>
      <c r="DE198" s="123">
        <v>0</v>
      </c>
      <c r="DF198" s="123">
        <v>2</v>
      </c>
      <c r="DG198" s="123">
        <v>0</v>
      </c>
      <c r="DH198" s="123">
        <v>0</v>
      </c>
      <c r="DI198" s="123">
        <v>0</v>
      </c>
      <c r="DJ198" s="123">
        <v>0</v>
      </c>
      <c r="DK198" s="123">
        <v>0</v>
      </c>
      <c r="DL198" s="123">
        <v>0</v>
      </c>
      <c r="DM198" s="123">
        <v>0</v>
      </c>
      <c r="DN198" s="123">
        <v>0</v>
      </c>
      <c r="DO198" s="123">
        <v>0</v>
      </c>
      <c r="DP198" s="123">
        <v>0</v>
      </c>
      <c r="DQ198" s="123">
        <v>107</v>
      </c>
      <c r="DR198" s="123">
        <v>0</v>
      </c>
      <c r="DS198" s="123">
        <v>698</v>
      </c>
      <c r="DT198" s="123">
        <v>0</v>
      </c>
      <c r="DU198" s="123">
        <v>0</v>
      </c>
      <c r="DV198" s="123">
        <v>0</v>
      </c>
      <c r="DW198" s="123">
        <v>0</v>
      </c>
      <c r="DX198" s="123">
        <v>40</v>
      </c>
      <c r="DY198" s="123">
        <v>1</v>
      </c>
      <c r="DZ198" s="142" t="s">
        <v>2930</v>
      </c>
      <c r="EA198" s="123">
        <v>2</v>
      </c>
      <c r="EB198" s="142"/>
      <c r="EC198" s="142"/>
      <c r="ED198" s="123">
        <v>1</v>
      </c>
      <c r="EE198" s="123">
        <v>1</v>
      </c>
      <c r="EF198" s="123">
        <v>1</v>
      </c>
      <c r="EG198" s="142"/>
      <c r="EH198" s="142"/>
      <c r="EI198" s="44">
        <v>39261</v>
      </c>
      <c r="EJ198" s="44">
        <v>719.03</v>
      </c>
      <c r="EK198" s="44">
        <v>24</v>
      </c>
    </row>
    <row r="199" spans="1:141" s="145" customFormat="1" ht="24" x14ac:dyDescent="0.2">
      <c r="A199" s="142" t="s">
        <v>280</v>
      </c>
      <c r="B199" s="142" t="s">
        <v>286</v>
      </c>
      <c r="C199" s="123">
        <v>1</v>
      </c>
      <c r="D199" s="142" t="s">
        <v>285</v>
      </c>
      <c r="E199" s="142" t="s">
        <v>1888</v>
      </c>
      <c r="F199" s="142">
        <v>27</v>
      </c>
      <c r="G199" s="142">
        <v>79852</v>
      </c>
      <c r="H199" s="142" t="s">
        <v>286</v>
      </c>
      <c r="I199" s="142" t="s">
        <v>2931</v>
      </c>
      <c r="J199" s="142" t="s">
        <v>2932</v>
      </c>
      <c r="K199" s="142" t="s">
        <v>1411</v>
      </c>
      <c r="L199" s="142" t="s">
        <v>1180</v>
      </c>
      <c r="M199" s="142" t="s">
        <v>942</v>
      </c>
      <c r="N199" s="142" t="s">
        <v>2933</v>
      </c>
      <c r="O199" s="142"/>
      <c r="P199" s="142">
        <v>582401495</v>
      </c>
      <c r="Q199" s="142" t="s">
        <v>2934</v>
      </c>
      <c r="R199" s="142" t="s">
        <v>941</v>
      </c>
      <c r="S199" s="142" t="s">
        <v>1151</v>
      </c>
      <c r="T199" s="142" t="s">
        <v>2935</v>
      </c>
      <c r="U199" s="142"/>
      <c r="V199" s="142">
        <v>582401492</v>
      </c>
      <c r="W199" s="142" t="s">
        <v>2936</v>
      </c>
      <c r="X199" s="123">
        <v>2</v>
      </c>
      <c r="Y199" s="123">
        <v>0</v>
      </c>
      <c r="Z199" s="123">
        <v>2</v>
      </c>
      <c r="AA199" s="143">
        <v>1.1000000000000001</v>
      </c>
      <c r="AB199" s="143">
        <v>0</v>
      </c>
      <c r="AC199" s="143">
        <v>1.1000000000000001</v>
      </c>
      <c r="AD199" s="144" t="s">
        <v>945</v>
      </c>
      <c r="AE199" s="123">
        <v>1</v>
      </c>
      <c r="AF199" s="144" t="s">
        <v>945</v>
      </c>
      <c r="AG199" s="123">
        <v>0</v>
      </c>
      <c r="AH199" s="123">
        <v>0</v>
      </c>
      <c r="AI199" s="123">
        <v>1</v>
      </c>
      <c r="AJ199" s="123">
        <v>1</v>
      </c>
      <c r="AK199" s="123">
        <v>2</v>
      </c>
      <c r="AL199" s="144" t="s">
        <v>945</v>
      </c>
      <c r="AM199" s="123">
        <v>0</v>
      </c>
      <c r="AN199" s="123">
        <v>0</v>
      </c>
      <c r="AO199" s="123">
        <v>2</v>
      </c>
      <c r="AP199" s="123">
        <v>2</v>
      </c>
      <c r="AQ199" s="144" t="s">
        <v>945</v>
      </c>
      <c r="AR199" s="123">
        <v>0</v>
      </c>
      <c r="AS199" s="123">
        <v>0</v>
      </c>
      <c r="AT199" s="123">
        <v>1</v>
      </c>
      <c r="AU199" s="123">
        <v>1</v>
      </c>
      <c r="AV199" s="123">
        <v>0</v>
      </c>
      <c r="AW199" s="123">
        <v>0</v>
      </c>
      <c r="AX199" s="123">
        <v>2</v>
      </c>
      <c r="AY199" s="144" t="s">
        <v>945</v>
      </c>
      <c r="AZ199" s="123">
        <v>0</v>
      </c>
      <c r="BA199" s="123">
        <v>1</v>
      </c>
      <c r="BB199" s="123">
        <v>0</v>
      </c>
      <c r="BC199" s="123">
        <v>1</v>
      </c>
      <c r="BD199" s="123">
        <v>0</v>
      </c>
      <c r="BE199" s="123">
        <v>18</v>
      </c>
      <c r="BF199" s="123">
        <v>0</v>
      </c>
      <c r="BG199" s="123">
        <v>0</v>
      </c>
      <c r="BH199" s="123">
        <v>0</v>
      </c>
      <c r="BI199" s="123">
        <v>0</v>
      </c>
      <c r="BJ199" s="123">
        <v>0</v>
      </c>
      <c r="BK199" s="123">
        <v>0</v>
      </c>
      <c r="BL199" s="123">
        <v>11</v>
      </c>
      <c r="BM199" s="123">
        <v>0</v>
      </c>
      <c r="BN199" s="123">
        <v>0</v>
      </c>
      <c r="BO199" s="123">
        <v>0</v>
      </c>
      <c r="BP199" s="123">
        <v>18</v>
      </c>
      <c r="BQ199" s="123">
        <v>0</v>
      </c>
      <c r="BR199" s="123">
        <v>1</v>
      </c>
      <c r="BS199" s="123">
        <v>0</v>
      </c>
      <c r="BT199" s="123">
        <v>0</v>
      </c>
      <c r="BU199" s="123">
        <v>0</v>
      </c>
      <c r="BV199" s="123">
        <v>0</v>
      </c>
      <c r="BW199" s="123">
        <v>0</v>
      </c>
      <c r="BX199" s="123">
        <v>0</v>
      </c>
      <c r="BY199" s="123">
        <v>0</v>
      </c>
      <c r="BZ199" s="123">
        <v>0</v>
      </c>
      <c r="CA199" s="123">
        <v>0</v>
      </c>
      <c r="CB199" s="123">
        <v>0</v>
      </c>
      <c r="CC199" s="123">
        <v>0</v>
      </c>
      <c r="CD199" s="123">
        <v>0</v>
      </c>
      <c r="CE199" s="123">
        <v>0</v>
      </c>
      <c r="CF199" s="123">
        <v>0</v>
      </c>
      <c r="CG199" s="123">
        <v>0</v>
      </c>
      <c r="CH199" s="123">
        <v>0</v>
      </c>
      <c r="CI199" s="123">
        <v>0</v>
      </c>
      <c r="CJ199" s="123">
        <v>0</v>
      </c>
      <c r="CK199" s="123">
        <v>0</v>
      </c>
      <c r="CL199" s="123">
        <v>0</v>
      </c>
      <c r="CM199" s="123">
        <v>0</v>
      </c>
      <c r="CN199" s="123">
        <v>0</v>
      </c>
      <c r="CO199" s="123">
        <v>0</v>
      </c>
      <c r="CP199" s="123">
        <v>0</v>
      </c>
      <c r="CQ199" s="123">
        <v>0</v>
      </c>
      <c r="CR199" s="123">
        <v>0</v>
      </c>
      <c r="CS199" s="123">
        <v>0</v>
      </c>
      <c r="CT199" s="123">
        <v>0</v>
      </c>
      <c r="CU199" s="123">
        <v>0</v>
      </c>
      <c r="CV199" s="123">
        <v>0</v>
      </c>
      <c r="CW199" s="123">
        <v>0</v>
      </c>
      <c r="CX199" s="123">
        <v>0</v>
      </c>
      <c r="CY199" s="123">
        <v>0</v>
      </c>
      <c r="CZ199" s="123">
        <v>0</v>
      </c>
      <c r="DA199" s="123">
        <v>0</v>
      </c>
      <c r="DB199" s="123">
        <v>0</v>
      </c>
      <c r="DC199" s="123">
        <v>0</v>
      </c>
      <c r="DD199" s="123">
        <v>0</v>
      </c>
      <c r="DE199" s="123">
        <v>0</v>
      </c>
      <c r="DF199" s="123">
        <v>3</v>
      </c>
      <c r="DG199" s="123">
        <v>0</v>
      </c>
      <c r="DH199" s="123">
        <v>0</v>
      </c>
      <c r="DI199" s="123">
        <v>0</v>
      </c>
      <c r="DJ199" s="123">
        <v>0</v>
      </c>
      <c r="DK199" s="123">
        <v>0</v>
      </c>
      <c r="DL199" s="123">
        <v>0</v>
      </c>
      <c r="DM199" s="123">
        <v>0</v>
      </c>
      <c r="DN199" s="123">
        <v>0</v>
      </c>
      <c r="DO199" s="123">
        <v>0</v>
      </c>
      <c r="DP199" s="123">
        <v>0</v>
      </c>
      <c r="DQ199" s="123">
        <v>47</v>
      </c>
      <c r="DR199" s="123">
        <v>1</v>
      </c>
      <c r="DS199" s="123">
        <v>219</v>
      </c>
      <c r="DT199" s="123"/>
      <c r="DU199" s="123"/>
      <c r="DV199" s="123">
        <v>0</v>
      </c>
      <c r="DW199" s="123">
        <v>0</v>
      </c>
      <c r="DX199" s="123">
        <v>20</v>
      </c>
      <c r="DY199" s="123">
        <v>0</v>
      </c>
      <c r="DZ199" s="142"/>
      <c r="EA199" s="123">
        <v>1</v>
      </c>
      <c r="EB199" s="142" t="s">
        <v>2937</v>
      </c>
      <c r="EC199" s="142"/>
      <c r="ED199" s="123">
        <v>1</v>
      </c>
      <c r="EE199" s="123">
        <v>1</v>
      </c>
      <c r="EF199" s="123">
        <v>1</v>
      </c>
      <c r="EG199" s="142"/>
      <c r="EH199" s="142"/>
      <c r="EI199" s="44">
        <v>10824</v>
      </c>
      <c r="EJ199" s="44">
        <v>178.11</v>
      </c>
      <c r="EK199" s="44">
        <v>21</v>
      </c>
    </row>
    <row r="200" spans="1:141" s="145" customFormat="1" ht="36" x14ac:dyDescent="0.2">
      <c r="A200" s="142" t="s">
        <v>280</v>
      </c>
      <c r="B200" s="142" t="s">
        <v>288</v>
      </c>
      <c r="C200" s="123">
        <v>1</v>
      </c>
      <c r="D200" s="142" t="s">
        <v>287</v>
      </c>
      <c r="E200" s="142" t="s">
        <v>1611</v>
      </c>
      <c r="F200" s="142">
        <v>89</v>
      </c>
      <c r="G200" s="142">
        <v>75131</v>
      </c>
      <c r="H200" s="142" t="s">
        <v>288</v>
      </c>
      <c r="I200" s="142" t="s">
        <v>2938</v>
      </c>
      <c r="J200" s="142" t="s">
        <v>2939</v>
      </c>
      <c r="K200" s="142" t="s">
        <v>1411</v>
      </c>
      <c r="L200" s="142" t="s">
        <v>941</v>
      </c>
      <c r="M200" s="142" t="s">
        <v>2940</v>
      </c>
      <c r="N200" s="142" t="s">
        <v>2941</v>
      </c>
      <c r="O200" s="142"/>
      <c r="P200" s="142">
        <v>581722346</v>
      </c>
      <c r="Q200" s="142" t="s">
        <v>2942</v>
      </c>
      <c r="R200" s="142" t="s">
        <v>941</v>
      </c>
      <c r="S200" s="142" t="s">
        <v>1138</v>
      </c>
      <c r="T200" s="142" t="s">
        <v>2943</v>
      </c>
      <c r="U200" s="142"/>
      <c r="V200" s="142">
        <v>581722344</v>
      </c>
      <c r="W200" s="142" t="s">
        <v>2944</v>
      </c>
      <c r="X200" s="123">
        <v>1</v>
      </c>
      <c r="Y200" s="123">
        <v>0</v>
      </c>
      <c r="Z200" s="123">
        <v>1</v>
      </c>
      <c r="AA200" s="143">
        <v>1</v>
      </c>
      <c r="AB200" s="143">
        <v>0</v>
      </c>
      <c r="AC200" s="143">
        <v>1</v>
      </c>
      <c r="AD200" s="144" t="s">
        <v>945</v>
      </c>
      <c r="AE200" s="123">
        <v>1</v>
      </c>
      <c r="AF200" s="144" t="s">
        <v>945</v>
      </c>
      <c r="AG200" s="123">
        <v>0</v>
      </c>
      <c r="AH200" s="123">
        <v>0</v>
      </c>
      <c r="AI200" s="123">
        <v>0</v>
      </c>
      <c r="AJ200" s="123">
        <v>1</v>
      </c>
      <c r="AK200" s="123">
        <v>1</v>
      </c>
      <c r="AL200" s="144" t="s">
        <v>945</v>
      </c>
      <c r="AM200" s="123">
        <v>0</v>
      </c>
      <c r="AN200" s="123">
        <v>1</v>
      </c>
      <c r="AO200" s="123">
        <v>0</v>
      </c>
      <c r="AP200" s="123">
        <v>1</v>
      </c>
      <c r="AQ200" s="144" t="s">
        <v>945</v>
      </c>
      <c r="AR200" s="123">
        <v>0</v>
      </c>
      <c r="AS200" s="123">
        <v>0</v>
      </c>
      <c r="AT200" s="123">
        <v>1</v>
      </c>
      <c r="AU200" s="123">
        <v>0</v>
      </c>
      <c r="AV200" s="123">
        <v>0</v>
      </c>
      <c r="AW200" s="123">
        <v>0</v>
      </c>
      <c r="AX200" s="123">
        <v>1</v>
      </c>
      <c r="AY200" s="144" t="s">
        <v>945</v>
      </c>
      <c r="AZ200" s="123">
        <v>0</v>
      </c>
      <c r="BA200" s="123">
        <v>1</v>
      </c>
      <c r="BB200" s="123">
        <v>0</v>
      </c>
      <c r="BC200" s="123">
        <v>1</v>
      </c>
      <c r="BD200" s="123">
        <v>6</v>
      </c>
      <c r="BE200" s="123">
        <v>27</v>
      </c>
      <c r="BF200" s="123">
        <v>0</v>
      </c>
      <c r="BG200" s="123">
        <v>0</v>
      </c>
      <c r="BH200" s="123">
        <v>2</v>
      </c>
      <c r="BI200" s="123">
        <v>0</v>
      </c>
      <c r="BJ200" s="123">
        <v>1</v>
      </c>
      <c r="BK200" s="123">
        <v>0</v>
      </c>
      <c r="BL200" s="123">
        <v>21</v>
      </c>
      <c r="BM200" s="123">
        <v>0</v>
      </c>
      <c r="BN200" s="123">
        <v>1</v>
      </c>
      <c r="BO200" s="123">
        <v>0</v>
      </c>
      <c r="BP200" s="123">
        <v>27</v>
      </c>
      <c r="BQ200" s="123">
        <v>0</v>
      </c>
      <c r="BR200" s="123">
        <v>0</v>
      </c>
      <c r="BS200" s="123">
        <v>0</v>
      </c>
      <c r="BT200" s="123">
        <v>2</v>
      </c>
      <c r="BU200" s="123">
        <v>0</v>
      </c>
      <c r="BV200" s="123">
        <v>0</v>
      </c>
      <c r="BW200" s="123">
        <v>0</v>
      </c>
      <c r="BX200" s="123">
        <v>0</v>
      </c>
      <c r="BY200" s="123">
        <v>0</v>
      </c>
      <c r="BZ200" s="123">
        <v>0</v>
      </c>
      <c r="CA200" s="123">
        <v>0</v>
      </c>
      <c r="CB200" s="123">
        <v>0</v>
      </c>
      <c r="CC200" s="123">
        <v>0</v>
      </c>
      <c r="CD200" s="123">
        <v>0</v>
      </c>
      <c r="CE200" s="123">
        <v>0</v>
      </c>
      <c r="CF200" s="123">
        <v>0</v>
      </c>
      <c r="CG200" s="123">
        <v>0</v>
      </c>
      <c r="CH200" s="123">
        <v>0</v>
      </c>
      <c r="CI200" s="123">
        <v>4</v>
      </c>
      <c r="CJ200" s="123">
        <v>0</v>
      </c>
      <c r="CK200" s="123">
        <v>1</v>
      </c>
      <c r="CL200" s="123">
        <v>0</v>
      </c>
      <c r="CM200" s="123">
        <v>0</v>
      </c>
      <c r="CN200" s="123">
        <v>0</v>
      </c>
      <c r="CO200" s="123">
        <v>0</v>
      </c>
      <c r="CP200" s="123">
        <v>0</v>
      </c>
      <c r="CQ200" s="123">
        <v>0</v>
      </c>
      <c r="CR200" s="123">
        <v>0</v>
      </c>
      <c r="CS200" s="123">
        <v>0</v>
      </c>
      <c r="CT200" s="123">
        <v>0</v>
      </c>
      <c r="CU200" s="123">
        <v>0</v>
      </c>
      <c r="CV200" s="123">
        <v>0</v>
      </c>
      <c r="CW200" s="123">
        <v>0</v>
      </c>
      <c r="CX200" s="123">
        <v>0</v>
      </c>
      <c r="CY200" s="123">
        <v>0</v>
      </c>
      <c r="CZ200" s="123">
        <v>0</v>
      </c>
      <c r="DA200" s="123">
        <v>0</v>
      </c>
      <c r="DB200" s="123">
        <v>0</v>
      </c>
      <c r="DC200" s="123">
        <v>0</v>
      </c>
      <c r="DD200" s="123">
        <v>0</v>
      </c>
      <c r="DE200" s="123">
        <v>0</v>
      </c>
      <c r="DF200" s="123">
        <v>1</v>
      </c>
      <c r="DG200" s="123">
        <v>0</v>
      </c>
      <c r="DH200" s="123">
        <v>0</v>
      </c>
      <c r="DI200" s="123">
        <v>0</v>
      </c>
      <c r="DJ200" s="123">
        <v>0</v>
      </c>
      <c r="DK200" s="123">
        <v>0</v>
      </c>
      <c r="DL200" s="123">
        <v>0</v>
      </c>
      <c r="DM200" s="123">
        <v>0</v>
      </c>
      <c r="DN200" s="123">
        <v>0</v>
      </c>
      <c r="DO200" s="123">
        <v>0</v>
      </c>
      <c r="DP200" s="123">
        <v>0</v>
      </c>
      <c r="DQ200" s="123">
        <v>85</v>
      </c>
      <c r="DR200" s="123">
        <v>0</v>
      </c>
      <c r="DS200" s="123">
        <v>21</v>
      </c>
      <c r="DT200" s="123"/>
      <c r="DU200" s="123"/>
      <c r="DV200" s="123">
        <v>0</v>
      </c>
      <c r="DW200" s="123">
        <v>0</v>
      </c>
      <c r="DX200" s="123">
        <v>50</v>
      </c>
      <c r="DY200" s="123">
        <v>0</v>
      </c>
      <c r="DZ200" s="142"/>
      <c r="EA200" s="123">
        <v>3</v>
      </c>
      <c r="EB200" s="142" t="s">
        <v>2945</v>
      </c>
      <c r="EC200" s="142" t="s">
        <v>2946</v>
      </c>
      <c r="ED200" s="123">
        <v>1</v>
      </c>
      <c r="EE200" s="123">
        <v>1</v>
      </c>
      <c r="EF200" s="123">
        <v>1</v>
      </c>
      <c r="EG200" s="142"/>
      <c r="EH200" s="142"/>
      <c r="EI200" s="44">
        <v>15286</v>
      </c>
      <c r="EJ200" s="44">
        <v>118.63</v>
      </c>
      <c r="EK200" s="44">
        <v>14</v>
      </c>
    </row>
    <row r="201" spans="1:141" s="145" customFormat="1" ht="24" x14ac:dyDescent="0.2">
      <c r="A201" s="142" t="s">
        <v>280</v>
      </c>
      <c r="B201" s="142" t="s">
        <v>290</v>
      </c>
      <c r="C201" s="123">
        <v>1</v>
      </c>
      <c r="D201" s="142" t="s">
        <v>289</v>
      </c>
      <c r="E201" s="142" t="s">
        <v>2401</v>
      </c>
      <c r="F201" s="142">
        <v>818</v>
      </c>
      <c r="G201" s="142">
        <v>78401</v>
      </c>
      <c r="H201" s="142" t="s">
        <v>290</v>
      </c>
      <c r="I201" s="142" t="s">
        <v>2947</v>
      </c>
      <c r="J201" s="142" t="s">
        <v>2948</v>
      </c>
      <c r="K201" s="142" t="s">
        <v>1411</v>
      </c>
      <c r="L201" s="142" t="s">
        <v>941</v>
      </c>
      <c r="M201" s="142" t="s">
        <v>942</v>
      </c>
      <c r="N201" s="142" t="s">
        <v>2949</v>
      </c>
      <c r="O201" s="142" t="s">
        <v>973</v>
      </c>
      <c r="P201" s="142">
        <v>585153265</v>
      </c>
      <c r="Q201" s="142" t="s">
        <v>2950</v>
      </c>
      <c r="R201" s="142" t="s">
        <v>1180</v>
      </c>
      <c r="S201" s="142" t="s">
        <v>1464</v>
      </c>
      <c r="T201" s="142" t="s">
        <v>2951</v>
      </c>
      <c r="U201" s="142" t="s">
        <v>973</v>
      </c>
      <c r="V201" s="142">
        <v>585153260</v>
      </c>
      <c r="W201" s="142" t="s">
        <v>2952</v>
      </c>
      <c r="X201" s="123">
        <v>4</v>
      </c>
      <c r="Y201" s="123">
        <v>0</v>
      </c>
      <c r="Z201" s="123">
        <v>4</v>
      </c>
      <c r="AA201" s="143">
        <v>3.5</v>
      </c>
      <c r="AB201" s="143">
        <v>0</v>
      </c>
      <c r="AC201" s="143">
        <v>3.5</v>
      </c>
      <c r="AD201" s="144" t="s">
        <v>945</v>
      </c>
      <c r="AE201" s="123">
        <v>3</v>
      </c>
      <c r="AF201" s="144" t="s">
        <v>945</v>
      </c>
      <c r="AG201" s="123">
        <v>0</v>
      </c>
      <c r="AH201" s="123">
        <v>0</v>
      </c>
      <c r="AI201" s="123">
        <v>1</v>
      </c>
      <c r="AJ201" s="123">
        <v>3</v>
      </c>
      <c r="AK201" s="123">
        <v>4</v>
      </c>
      <c r="AL201" s="144" t="s">
        <v>945</v>
      </c>
      <c r="AM201" s="123">
        <v>0</v>
      </c>
      <c r="AN201" s="123">
        <v>0</v>
      </c>
      <c r="AO201" s="123">
        <v>4</v>
      </c>
      <c r="AP201" s="123">
        <v>4</v>
      </c>
      <c r="AQ201" s="144" t="s">
        <v>945</v>
      </c>
      <c r="AR201" s="123">
        <v>0</v>
      </c>
      <c r="AS201" s="123">
        <v>0</v>
      </c>
      <c r="AT201" s="123">
        <v>3</v>
      </c>
      <c r="AU201" s="123">
        <v>0</v>
      </c>
      <c r="AV201" s="123">
        <v>1</v>
      </c>
      <c r="AW201" s="123">
        <v>0</v>
      </c>
      <c r="AX201" s="123">
        <v>4</v>
      </c>
      <c r="AY201" s="144" t="s">
        <v>945</v>
      </c>
      <c r="AZ201" s="123">
        <v>0</v>
      </c>
      <c r="BA201" s="123">
        <v>1</v>
      </c>
      <c r="BB201" s="123">
        <v>0</v>
      </c>
      <c r="BC201" s="123">
        <v>1</v>
      </c>
      <c r="BD201" s="123">
        <v>0</v>
      </c>
      <c r="BE201" s="123">
        <v>39</v>
      </c>
      <c r="BF201" s="123">
        <v>0</v>
      </c>
      <c r="BG201" s="123">
        <v>0</v>
      </c>
      <c r="BH201" s="123">
        <v>4</v>
      </c>
      <c r="BI201" s="123">
        <v>0</v>
      </c>
      <c r="BJ201" s="123">
        <v>0</v>
      </c>
      <c r="BK201" s="123">
        <v>0</v>
      </c>
      <c r="BL201" s="123">
        <v>34</v>
      </c>
      <c r="BM201" s="123">
        <v>0</v>
      </c>
      <c r="BN201" s="123">
        <v>0</v>
      </c>
      <c r="BO201" s="123">
        <v>0</v>
      </c>
      <c r="BP201" s="123">
        <v>1</v>
      </c>
      <c r="BQ201" s="123">
        <v>0</v>
      </c>
      <c r="BR201" s="123">
        <v>1</v>
      </c>
      <c r="BS201" s="123">
        <v>0</v>
      </c>
      <c r="BT201" s="123">
        <v>2</v>
      </c>
      <c r="BU201" s="123">
        <v>0</v>
      </c>
      <c r="BV201" s="123">
        <v>0</v>
      </c>
      <c r="BW201" s="123">
        <v>0</v>
      </c>
      <c r="BX201" s="123">
        <v>0</v>
      </c>
      <c r="BY201" s="123">
        <v>0</v>
      </c>
      <c r="BZ201" s="123">
        <v>0</v>
      </c>
      <c r="CA201" s="123">
        <v>0</v>
      </c>
      <c r="CB201" s="123">
        <v>0</v>
      </c>
      <c r="CC201" s="123">
        <v>0</v>
      </c>
      <c r="CD201" s="123">
        <v>1</v>
      </c>
      <c r="CE201" s="123">
        <v>0</v>
      </c>
      <c r="CF201" s="123">
        <v>0</v>
      </c>
      <c r="CG201" s="123">
        <v>0</v>
      </c>
      <c r="CH201" s="123">
        <v>1</v>
      </c>
      <c r="CI201" s="123">
        <v>2</v>
      </c>
      <c r="CJ201" s="123">
        <v>0</v>
      </c>
      <c r="CK201" s="123">
        <v>0</v>
      </c>
      <c r="CL201" s="123">
        <v>0</v>
      </c>
      <c r="CM201" s="123">
        <v>0</v>
      </c>
      <c r="CN201" s="123">
        <v>0</v>
      </c>
      <c r="CO201" s="123">
        <v>0</v>
      </c>
      <c r="CP201" s="123">
        <v>0</v>
      </c>
      <c r="CQ201" s="123">
        <v>0</v>
      </c>
      <c r="CR201" s="123">
        <v>0</v>
      </c>
      <c r="CS201" s="123">
        <v>0</v>
      </c>
      <c r="CT201" s="123">
        <v>0</v>
      </c>
      <c r="CU201" s="123">
        <v>0</v>
      </c>
      <c r="CV201" s="123">
        <v>0</v>
      </c>
      <c r="CW201" s="123">
        <v>0</v>
      </c>
      <c r="CX201" s="123">
        <v>0</v>
      </c>
      <c r="CY201" s="123">
        <v>0</v>
      </c>
      <c r="CZ201" s="123">
        <v>0</v>
      </c>
      <c r="DA201" s="123">
        <v>0</v>
      </c>
      <c r="DB201" s="123">
        <v>0</v>
      </c>
      <c r="DC201" s="123">
        <v>0</v>
      </c>
      <c r="DD201" s="123">
        <v>0</v>
      </c>
      <c r="DE201" s="123">
        <v>0</v>
      </c>
      <c r="DF201" s="123">
        <v>0</v>
      </c>
      <c r="DG201" s="123">
        <v>0</v>
      </c>
      <c r="DH201" s="123">
        <v>0</v>
      </c>
      <c r="DI201" s="123">
        <v>0</v>
      </c>
      <c r="DJ201" s="123">
        <v>0</v>
      </c>
      <c r="DK201" s="123">
        <v>0</v>
      </c>
      <c r="DL201" s="123">
        <v>0</v>
      </c>
      <c r="DM201" s="123">
        <v>0</v>
      </c>
      <c r="DN201" s="123">
        <v>0</v>
      </c>
      <c r="DO201" s="123">
        <v>0</v>
      </c>
      <c r="DP201" s="123">
        <v>0</v>
      </c>
      <c r="DQ201" s="123">
        <v>61</v>
      </c>
      <c r="DR201" s="123">
        <v>15</v>
      </c>
      <c r="DS201" s="123">
        <v>364</v>
      </c>
      <c r="DT201" s="123">
        <v>0</v>
      </c>
      <c r="DU201" s="123">
        <v>0</v>
      </c>
      <c r="DV201" s="123">
        <v>0</v>
      </c>
      <c r="DW201" s="123">
        <v>0</v>
      </c>
      <c r="DX201" s="123">
        <v>50</v>
      </c>
      <c r="DY201" s="123">
        <v>0</v>
      </c>
      <c r="DZ201" s="142" t="s">
        <v>973</v>
      </c>
      <c r="EA201" s="123">
        <v>3</v>
      </c>
      <c r="EB201" s="142" t="s">
        <v>2953</v>
      </c>
      <c r="EC201" s="142" t="s">
        <v>2954</v>
      </c>
      <c r="ED201" s="123">
        <v>1</v>
      </c>
      <c r="EE201" s="123">
        <v>1</v>
      </c>
      <c r="EF201" s="123">
        <v>1</v>
      </c>
      <c r="EG201" s="142" t="s">
        <v>973</v>
      </c>
      <c r="EH201" s="142" t="s">
        <v>973</v>
      </c>
      <c r="EI201" s="44">
        <v>23771</v>
      </c>
      <c r="EJ201" s="44">
        <v>247.5</v>
      </c>
      <c r="EK201" s="44">
        <v>20</v>
      </c>
    </row>
    <row r="202" spans="1:141" s="145" customFormat="1" x14ac:dyDescent="0.2">
      <c r="A202" s="142" t="s">
        <v>280</v>
      </c>
      <c r="B202" s="142" t="s">
        <v>292</v>
      </c>
      <c r="C202" s="123">
        <v>1</v>
      </c>
      <c r="D202" s="142" t="s">
        <v>291</v>
      </c>
      <c r="E202" s="142" t="s">
        <v>2955</v>
      </c>
      <c r="F202" s="142" t="s">
        <v>2956</v>
      </c>
      <c r="G202" s="142">
        <v>78985</v>
      </c>
      <c r="H202" s="142" t="s">
        <v>292</v>
      </c>
      <c r="I202" s="142" t="s">
        <v>2957</v>
      </c>
      <c r="J202" s="142" t="s">
        <v>2958</v>
      </c>
      <c r="K202" s="142" t="s">
        <v>1411</v>
      </c>
      <c r="L202" s="142" t="s">
        <v>1369</v>
      </c>
      <c r="M202" s="142" t="s">
        <v>1315</v>
      </c>
      <c r="N202" s="142" t="s">
        <v>2590</v>
      </c>
      <c r="O202" s="142"/>
      <c r="P202" s="142">
        <v>583452197</v>
      </c>
      <c r="Q202" s="142" t="s">
        <v>2959</v>
      </c>
      <c r="R202" s="142"/>
      <c r="S202" s="142" t="s">
        <v>1315</v>
      </c>
      <c r="T202" s="142" t="s">
        <v>2590</v>
      </c>
      <c r="U202" s="142"/>
      <c r="V202" s="142">
        <v>583452197</v>
      </c>
      <c r="W202" s="142" t="s">
        <v>2959</v>
      </c>
      <c r="X202" s="123">
        <v>3</v>
      </c>
      <c r="Y202" s="123">
        <v>0</v>
      </c>
      <c r="Z202" s="123">
        <v>3</v>
      </c>
      <c r="AA202" s="143">
        <v>0.9</v>
      </c>
      <c r="AB202" s="143">
        <v>0</v>
      </c>
      <c r="AC202" s="143">
        <v>0.9</v>
      </c>
      <c r="AD202" s="144" t="s">
        <v>945</v>
      </c>
      <c r="AE202" s="123">
        <v>3</v>
      </c>
      <c r="AF202" s="144" t="s">
        <v>945</v>
      </c>
      <c r="AG202" s="123">
        <v>0</v>
      </c>
      <c r="AH202" s="123">
        <v>0</v>
      </c>
      <c r="AI202" s="123">
        <v>0</v>
      </c>
      <c r="AJ202" s="123">
        <v>3</v>
      </c>
      <c r="AK202" s="123">
        <v>3</v>
      </c>
      <c r="AL202" s="144" t="s">
        <v>945</v>
      </c>
      <c r="AM202" s="123">
        <v>0</v>
      </c>
      <c r="AN202" s="123">
        <v>0</v>
      </c>
      <c r="AO202" s="123">
        <v>3</v>
      </c>
      <c r="AP202" s="123">
        <v>3</v>
      </c>
      <c r="AQ202" s="144" t="s">
        <v>945</v>
      </c>
      <c r="AR202" s="123">
        <v>0</v>
      </c>
      <c r="AS202" s="123">
        <v>0</v>
      </c>
      <c r="AT202" s="123">
        <v>0</v>
      </c>
      <c r="AU202" s="123">
        <v>2</v>
      </c>
      <c r="AV202" s="123">
        <v>1</v>
      </c>
      <c r="AW202" s="123">
        <v>0</v>
      </c>
      <c r="AX202" s="123">
        <v>3</v>
      </c>
      <c r="AY202" s="144" t="s">
        <v>945</v>
      </c>
      <c r="AZ202" s="123">
        <v>1</v>
      </c>
      <c r="BA202" s="123">
        <v>1</v>
      </c>
      <c r="BB202" s="123">
        <v>1</v>
      </c>
      <c r="BC202" s="123">
        <v>1</v>
      </c>
      <c r="BD202" s="123">
        <v>1</v>
      </c>
      <c r="BE202" s="123">
        <v>27</v>
      </c>
      <c r="BF202" s="123">
        <v>0</v>
      </c>
      <c r="BG202" s="123">
        <v>0</v>
      </c>
      <c r="BH202" s="123">
        <v>3</v>
      </c>
      <c r="BI202" s="123">
        <v>0</v>
      </c>
      <c r="BJ202" s="123">
        <v>0</v>
      </c>
      <c r="BK202" s="123">
        <v>0</v>
      </c>
      <c r="BL202" s="123">
        <v>27</v>
      </c>
      <c r="BM202" s="123">
        <v>1</v>
      </c>
      <c r="BN202" s="123">
        <v>0</v>
      </c>
      <c r="BO202" s="123">
        <v>2</v>
      </c>
      <c r="BP202" s="123">
        <v>0</v>
      </c>
      <c r="BQ202" s="123">
        <v>0</v>
      </c>
      <c r="BR202" s="123">
        <v>2</v>
      </c>
      <c r="BS202" s="123">
        <v>0</v>
      </c>
      <c r="BT202" s="123">
        <v>2</v>
      </c>
      <c r="BU202" s="123">
        <v>0</v>
      </c>
      <c r="BV202" s="123">
        <v>0</v>
      </c>
      <c r="BW202" s="123">
        <v>0</v>
      </c>
      <c r="BX202" s="123">
        <v>0</v>
      </c>
      <c r="BY202" s="123">
        <v>0</v>
      </c>
      <c r="BZ202" s="123">
        <v>0</v>
      </c>
      <c r="CA202" s="123">
        <v>0</v>
      </c>
      <c r="CB202" s="123">
        <v>0</v>
      </c>
      <c r="CC202" s="123">
        <v>0</v>
      </c>
      <c r="CD202" s="123">
        <v>1</v>
      </c>
      <c r="CE202" s="123">
        <v>0</v>
      </c>
      <c r="CF202" s="123">
        <v>0</v>
      </c>
      <c r="CG202" s="123">
        <v>0</v>
      </c>
      <c r="CH202" s="123">
        <v>0</v>
      </c>
      <c r="CI202" s="123">
        <v>5</v>
      </c>
      <c r="CJ202" s="123">
        <v>2</v>
      </c>
      <c r="CK202" s="123">
        <v>2</v>
      </c>
      <c r="CL202" s="123">
        <v>0</v>
      </c>
      <c r="CM202" s="123">
        <v>0</v>
      </c>
      <c r="CN202" s="123">
        <v>0</v>
      </c>
      <c r="CO202" s="123">
        <v>0</v>
      </c>
      <c r="CP202" s="123">
        <v>1</v>
      </c>
      <c r="CQ202" s="123">
        <v>0</v>
      </c>
      <c r="CR202" s="123">
        <v>0</v>
      </c>
      <c r="CS202" s="123">
        <v>0</v>
      </c>
      <c r="CT202" s="123">
        <v>0</v>
      </c>
      <c r="CU202" s="123">
        <v>0</v>
      </c>
      <c r="CV202" s="123">
        <v>0</v>
      </c>
      <c r="CW202" s="123">
        <v>0</v>
      </c>
      <c r="CX202" s="123">
        <v>0</v>
      </c>
      <c r="CY202" s="123">
        <v>0</v>
      </c>
      <c r="CZ202" s="123">
        <v>0</v>
      </c>
      <c r="DA202" s="123">
        <v>0</v>
      </c>
      <c r="DB202" s="123">
        <v>0</v>
      </c>
      <c r="DC202" s="123">
        <v>0</v>
      </c>
      <c r="DD202" s="123">
        <v>0</v>
      </c>
      <c r="DE202" s="123">
        <v>0</v>
      </c>
      <c r="DF202" s="123">
        <v>1</v>
      </c>
      <c r="DG202" s="123">
        <v>0</v>
      </c>
      <c r="DH202" s="123">
        <v>1</v>
      </c>
      <c r="DI202" s="123">
        <v>0</v>
      </c>
      <c r="DJ202" s="123">
        <v>1</v>
      </c>
      <c r="DK202" s="123">
        <v>0</v>
      </c>
      <c r="DL202" s="123">
        <v>0</v>
      </c>
      <c r="DM202" s="123">
        <v>0</v>
      </c>
      <c r="DN202" s="123">
        <v>2</v>
      </c>
      <c r="DO202" s="123">
        <v>0</v>
      </c>
      <c r="DP202" s="123">
        <v>0</v>
      </c>
      <c r="DQ202" s="123">
        <v>57</v>
      </c>
      <c r="DR202" s="123">
        <v>0</v>
      </c>
      <c r="DS202" s="123">
        <v>253</v>
      </c>
      <c r="DT202" s="123">
        <v>0</v>
      </c>
      <c r="DU202" s="123">
        <v>0</v>
      </c>
      <c r="DV202" s="123">
        <v>0</v>
      </c>
      <c r="DW202" s="123">
        <v>0</v>
      </c>
      <c r="DX202" s="123">
        <v>40</v>
      </c>
      <c r="DY202" s="123">
        <v>1</v>
      </c>
      <c r="DZ202" s="142" t="s">
        <v>2960</v>
      </c>
      <c r="EA202" s="123">
        <v>2</v>
      </c>
      <c r="EB202" s="142"/>
      <c r="EC202" s="142"/>
      <c r="ED202" s="123">
        <v>1</v>
      </c>
      <c r="EE202" s="123">
        <v>1</v>
      </c>
      <c r="EF202" s="123">
        <v>1</v>
      </c>
      <c r="EG202" s="142"/>
      <c r="EH202" s="142"/>
      <c r="EI202" s="44">
        <v>18393</v>
      </c>
      <c r="EJ202" s="44">
        <v>188.35</v>
      </c>
      <c r="EK202" s="44">
        <v>14</v>
      </c>
    </row>
    <row r="203" spans="1:141" s="145" customFormat="1" ht="36" x14ac:dyDescent="0.2">
      <c r="A203" s="142" t="s">
        <v>280</v>
      </c>
      <c r="B203" s="142" t="s">
        <v>294</v>
      </c>
      <c r="C203" s="123">
        <v>1</v>
      </c>
      <c r="D203" s="142" t="s">
        <v>293</v>
      </c>
      <c r="E203" s="142" t="s">
        <v>2585</v>
      </c>
      <c r="F203" s="142">
        <v>583</v>
      </c>
      <c r="G203" s="142">
        <v>77911</v>
      </c>
      <c r="H203" s="142" t="s">
        <v>2961</v>
      </c>
      <c r="I203" s="142" t="s">
        <v>2962</v>
      </c>
      <c r="J203" s="142" t="s">
        <v>2963</v>
      </c>
      <c r="K203" s="142" t="s">
        <v>986</v>
      </c>
      <c r="L203" s="142" t="s">
        <v>941</v>
      </c>
      <c r="M203" s="142" t="s">
        <v>975</v>
      </c>
      <c r="N203" s="142" t="s">
        <v>2964</v>
      </c>
      <c r="O203" s="142" t="s">
        <v>973</v>
      </c>
      <c r="P203" s="142">
        <v>588488320</v>
      </c>
      <c r="Q203" s="142" t="s">
        <v>2965</v>
      </c>
      <c r="R203" s="142" t="s">
        <v>941</v>
      </c>
      <c r="S203" s="142" t="s">
        <v>975</v>
      </c>
      <c r="T203" s="142" t="s">
        <v>2964</v>
      </c>
      <c r="U203" s="142" t="s">
        <v>973</v>
      </c>
      <c r="V203" s="142">
        <v>588488320</v>
      </c>
      <c r="W203" s="142" t="s">
        <v>2965</v>
      </c>
      <c r="X203" s="123">
        <v>10</v>
      </c>
      <c r="Y203" s="123">
        <v>0</v>
      </c>
      <c r="Z203" s="123">
        <v>10</v>
      </c>
      <c r="AA203" s="143">
        <v>10</v>
      </c>
      <c r="AB203" s="143">
        <v>0</v>
      </c>
      <c r="AC203" s="143">
        <v>10</v>
      </c>
      <c r="AD203" s="144" t="s">
        <v>945</v>
      </c>
      <c r="AE203" s="123">
        <v>9</v>
      </c>
      <c r="AF203" s="144" t="s">
        <v>945</v>
      </c>
      <c r="AG203" s="123">
        <v>0</v>
      </c>
      <c r="AH203" s="123">
        <v>0</v>
      </c>
      <c r="AI203" s="123">
        <v>0</v>
      </c>
      <c r="AJ203" s="123">
        <v>10</v>
      </c>
      <c r="AK203" s="123">
        <v>10</v>
      </c>
      <c r="AL203" s="144" t="s">
        <v>945</v>
      </c>
      <c r="AM203" s="123">
        <v>0</v>
      </c>
      <c r="AN203" s="123">
        <v>1</v>
      </c>
      <c r="AO203" s="123">
        <v>9</v>
      </c>
      <c r="AP203" s="123">
        <v>10</v>
      </c>
      <c r="AQ203" s="144" t="s">
        <v>945</v>
      </c>
      <c r="AR203" s="123">
        <v>0</v>
      </c>
      <c r="AS203" s="123">
        <v>0</v>
      </c>
      <c r="AT203" s="123">
        <v>0</v>
      </c>
      <c r="AU203" s="123">
        <v>8</v>
      </c>
      <c r="AV203" s="123">
        <v>2</v>
      </c>
      <c r="AW203" s="123">
        <v>0</v>
      </c>
      <c r="AX203" s="123">
        <v>10</v>
      </c>
      <c r="AY203" s="144" t="s">
        <v>945</v>
      </c>
      <c r="AZ203" s="123">
        <v>0</v>
      </c>
      <c r="BA203" s="123">
        <v>1</v>
      </c>
      <c r="BB203" s="123">
        <v>1</v>
      </c>
      <c r="BC203" s="123">
        <v>1</v>
      </c>
      <c r="BD203" s="123">
        <v>16</v>
      </c>
      <c r="BE203" s="123">
        <v>233</v>
      </c>
      <c r="BF203" s="123">
        <v>0</v>
      </c>
      <c r="BG203" s="123">
        <v>0</v>
      </c>
      <c r="BH203" s="123">
        <v>16</v>
      </c>
      <c r="BI203" s="123">
        <v>0</v>
      </c>
      <c r="BJ203" s="123">
        <v>0</v>
      </c>
      <c r="BK203" s="123">
        <v>0</v>
      </c>
      <c r="BL203" s="123">
        <v>207</v>
      </c>
      <c r="BM203" s="123">
        <v>0</v>
      </c>
      <c r="BN203" s="123">
        <v>0</v>
      </c>
      <c r="BO203" s="123">
        <v>3</v>
      </c>
      <c r="BP203" s="123">
        <v>16</v>
      </c>
      <c r="BQ203" s="123">
        <v>0</v>
      </c>
      <c r="BR203" s="123">
        <v>8</v>
      </c>
      <c r="BS203" s="123">
        <v>0</v>
      </c>
      <c r="BT203" s="123">
        <v>13</v>
      </c>
      <c r="BU203" s="123">
        <v>0</v>
      </c>
      <c r="BV203" s="123">
        <v>0</v>
      </c>
      <c r="BW203" s="123">
        <v>0</v>
      </c>
      <c r="BX203" s="123">
        <v>0</v>
      </c>
      <c r="BY203" s="123">
        <v>0</v>
      </c>
      <c r="BZ203" s="123">
        <v>0</v>
      </c>
      <c r="CA203" s="123">
        <v>0</v>
      </c>
      <c r="CB203" s="123">
        <v>0</v>
      </c>
      <c r="CC203" s="123">
        <v>0</v>
      </c>
      <c r="CD203" s="123">
        <v>1</v>
      </c>
      <c r="CE203" s="123">
        <v>0</v>
      </c>
      <c r="CF203" s="123">
        <v>3</v>
      </c>
      <c r="CG203" s="123">
        <v>0</v>
      </c>
      <c r="CH203" s="123">
        <v>0</v>
      </c>
      <c r="CI203" s="123">
        <v>11</v>
      </c>
      <c r="CJ203" s="123">
        <v>13</v>
      </c>
      <c r="CK203" s="123">
        <v>0</v>
      </c>
      <c r="CL203" s="123">
        <v>0</v>
      </c>
      <c r="CM203" s="123">
        <v>0</v>
      </c>
      <c r="CN203" s="123">
        <v>0</v>
      </c>
      <c r="CO203" s="123">
        <v>0</v>
      </c>
      <c r="CP203" s="123">
        <v>0</v>
      </c>
      <c r="CQ203" s="123">
        <v>0</v>
      </c>
      <c r="CR203" s="123">
        <v>0</v>
      </c>
      <c r="CS203" s="123">
        <v>0</v>
      </c>
      <c r="CT203" s="123">
        <v>0</v>
      </c>
      <c r="CU203" s="123">
        <v>0</v>
      </c>
      <c r="CV203" s="123">
        <v>0</v>
      </c>
      <c r="CW203" s="123">
        <v>0</v>
      </c>
      <c r="CX203" s="123">
        <v>0</v>
      </c>
      <c r="CY203" s="123">
        <v>0</v>
      </c>
      <c r="CZ203" s="123">
        <v>0</v>
      </c>
      <c r="DA203" s="123">
        <v>0</v>
      </c>
      <c r="DB203" s="123">
        <v>0</v>
      </c>
      <c r="DC203" s="123">
        <v>0</v>
      </c>
      <c r="DD203" s="123">
        <v>0</v>
      </c>
      <c r="DE203" s="123">
        <v>0</v>
      </c>
      <c r="DF203" s="123">
        <v>0</v>
      </c>
      <c r="DG203" s="123">
        <v>0</v>
      </c>
      <c r="DH203" s="123">
        <v>0</v>
      </c>
      <c r="DI203" s="123">
        <v>0</v>
      </c>
      <c r="DJ203" s="123">
        <v>0</v>
      </c>
      <c r="DK203" s="123">
        <v>0</v>
      </c>
      <c r="DL203" s="123">
        <v>0</v>
      </c>
      <c r="DM203" s="123">
        <v>0</v>
      </c>
      <c r="DN203" s="123">
        <v>7</v>
      </c>
      <c r="DO203" s="123">
        <v>0</v>
      </c>
      <c r="DP203" s="123">
        <v>6</v>
      </c>
      <c r="DQ203" s="123">
        <v>584</v>
      </c>
      <c r="DR203" s="123">
        <v>11</v>
      </c>
      <c r="DS203" s="123">
        <v>1526</v>
      </c>
      <c r="DT203" s="123">
        <v>1</v>
      </c>
      <c r="DU203" s="123">
        <v>0</v>
      </c>
      <c r="DV203" s="123">
        <v>0</v>
      </c>
      <c r="DW203" s="123">
        <v>0</v>
      </c>
      <c r="DX203" s="123">
        <v>30</v>
      </c>
      <c r="DY203" s="123">
        <v>0</v>
      </c>
      <c r="DZ203" s="142" t="s">
        <v>973</v>
      </c>
      <c r="EA203" s="123">
        <v>2</v>
      </c>
      <c r="EB203" s="142" t="s">
        <v>2966</v>
      </c>
      <c r="EC203" s="142" t="s">
        <v>2967</v>
      </c>
      <c r="ED203" s="123">
        <v>1</v>
      </c>
      <c r="EE203" s="123">
        <v>1</v>
      </c>
      <c r="EF203" s="123">
        <v>1</v>
      </c>
      <c r="EG203" s="142" t="s">
        <v>973</v>
      </c>
      <c r="EH203" s="142" t="s">
        <v>2968</v>
      </c>
      <c r="EI203" s="44">
        <v>163157</v>
      </c>
      <c r="EJ203" s="44">
        <v>816.95</v>
      </c>
      <c r="EK203" s="44">
        <v>46</v>
      </c>
    </row>
    <row r="204" spans="1:141" s="145" customFormat="1" ht="36" x14ac:dyDescent="0.2">
      <c r="A204" s="142" t="s">
        <v>280</v>
      </c>
      <c r="B204" s="142" t="s">
        <v>295</v>
      </c>
      <c r="C204" s="123">
        <v>1</v>
      </c>
      <c r="D204" s="142" t="s">
        <v>603</v>
      </c>
      <c r="E204" s="142" t="s">
        <v>2218</v>
      </c>
      <c r="F204" s="142" t="s">
        <v>2969</v>
      </c>
      <c r="G204" s="142">
        <v>79601</v>
      </c>
      <c r="H204" s="142" t="s">
        <v>2970</v>
      </c>
      <c r="I204" s="142" t="s">
        <v>2971</v>
      </c>
      <c r="J204" s="142" t="s">
        <v>2972</v>
      </c>
      <c r="K204" s="142" t="s">
        <v>2973</v>
      </c>
      <c r="L204" s="142" t="s">
        <v>941</v>
      </c>
      <c r="M204" s="142" t="s">
        <v>1549</v>
      </c>
      <c r="N204" s="142" t="s">
        <v>2974</v>
      </c>
      <c r="O204" s="142" t="s">
        <v>973</v>
      </c>
      <c r="P204" s="142">
        <v>582329400</v>
      </c>
      <c r="Q204" s="142" t="s">
        <v>2975</v>
      </c>
      <c r="R204" s="142" t="s">
        <v>1001</v>
      </c>
      <c r="S204" s="142" t="s">
        <v>2019</v>
      </c>
      <c r="T204" s="142" t="s">
        <v>2976</v>
      </c>
      <c r="U204" s="142" t="s">
        <v>973</v>
      </c>
      <c r="V204" s="142">
        <v>582329482</v>
      </c>
      <c r="W204" s="142" t="s">
        <v>2977</v>
      </c>
      <c r="X204" s="123">
        <v>5</v>
      </c>
      <c r="Y204" s="123">
        <v>0</v>
      </c>
      <c r="Z204" s="123">
        <v>5</v>
      </c>
      <c r="AA204" s="143">
        <v>5</v>
      </c>
      <c r="AB204" s="143">
        <v>0</v>
      </c>
      <c r="AC204" s="143">
        <v>5</v>
      </c>
      <c r="AD204" s="144" t="s">
        <v>945</v>
      </c>
      <c r="AE204" s="123">
        <v>5</v>
      </c>
      <c r="AF204" s="144" t="s">
        <v>945</v>
      </c>
      <c r="AG204" s="123">
        <v>0</v>
      </c>
      <c r="AH204" s="123">
        <v>0</v>
      </c>
      <c r="AI204" s="123">
        <v>0</v>
      </c>
      <c r="AJ204" s="123">
        <v>5</v>
      </c>
      <c r="AK204" s="123">
        <v>5</v>
      </c>
      <c r="AL204" s="144" t="s">
        <v>945</v>
      </c>
      <c r="AM204" s="123">
        <v>1</v>
      </c>
      <c r="AN204" s="123">
        <v>1</v>
      </c>
      <c r="AO204" s="123">
        <v>3</v>
      </c>
      <c r="AP204" s="123">
        <v>5</v>
      </c>
      <c r="AQ204" s="144" t="s">
        <v>945</v>
      </c>
      <c r="AR204" s="123">
        <v>0</v>
      </c>
      <c r="AS204" s="123">
        <v>0</v>
      </c>
      <c r="AT204" s="123">
        <v>4</v>
      </c>
      <c r="AU204" s="123">
        <v>1</v>
      </c>
      <c r="AV204" s="123">
        <v>0</v>
      </c>
      <c r="AW204" s="123">
        <v>0</v>
      </c>
      <c r="AX204" s="123">
        <v>5</v>
      </c>
      <c r="AY204" s="144" t="s">
        <v>945</v>
      </c>
      <c r="AZ204" s="123">
        <v>1</v>
      </c>
      <c r="BA204" s="123">
        <v>1</v>
      </c>
      <c r="BB204" s="123">
        <v>0</v>
      </c>
      <c r="BC204" s="123">
        <v>1</v>
      </c>
      <c r="BD204" s="123">
        <v>6</v>
      </c>
      <c r="BE204" s="123">
        <v>135</v>
      </c>
      <c r="BF204" s="123">
        <v>2</v>
      </c>
      <c r="BG204" s="123">
        <v>0</v>
      </c>
      <c r="BH204" s="123">
        <v>16</v>
      </c>
      <c r="BI204" s="123">
        <v>0</v>
      </c>
      <c r="BJ204" s="123">
        <v>0</v>
      </c>
      <c r="BK204" s="123">
        <v>0</v>
      </c>
      <c r="BL204" s="123">
        <v>124</v>
      </c>
      <c r="BM204" s="123">
        <v>5</v>
      </c>
      <c r="BN204" s="123">
        <v>1</v>
      </c>
      <c r="BO204" s="123">
        <v>4</v>
      </c>
      <c r="BP204" s="123">
        <v>9</v>
      </c>
      <c r="BQ204" s="123">
        <v>0</v>
      </c>
      <c r="BR204" s="123">
        <v>4</v>
      </c>
      <c r="BS204" s="123">
        <v>0</v>
      </c>
      <c r="BT204" s="123">
        <v>5</v>
      </c>
      <c r="BU204" s="123">
        <v>0</v>
      </c>
      <c r="BV204" s="123">
        <v>0</v>
      </c>
      <c r="BW204" s="123">
        <v>0</v>
      </c>
      <c r="BX204" s="123">
        <v>0</v>
      </c>
      <c r="BY204" s="123">
        <v>0</v>
      </c>
      <c r="BZ204" s="123">
        <v>0</v>
      </c>
      <c r="CA204" s="123">
        <v>0</v>
      </c>
      <c r="CB204" s="123">
        <v>0</v>
      </c>
      <c r="CC204" s="123">
        <v>0</v>
      </c>
      <c r="CD204" s="123">
        <v>0</v>
      </c>
      <c r="CE204" s="123">
        <v>0</v>
      </c>
      <c r="CF204" s="123">
        <v>3</v>
      </c>
      <c r="CG204" s="123">
        <v>0</v>
      </c>
      <c r="CH204" s="123">
        <v>0</v>
      </c>
      <c r="CI204" s="123">
        <v>14</v>
      </c>
      <c r="CJ204" s="123">
        <v>2</v>
      </c>
      <c r="CK204" s="123">
        <v>2</v>
      </c>
      <c r="CL204" s="123">
        <v>0</v>
      </c>
      <c r="CM204" s="123">
        <v>0</v>
      </c>
      <c r="CN204" s="123">
        <v>0</v>
      </c>
      <c r="CO204" s="123">
        <v>0</v>
      </c>
      <c r="CP204" s="123">
        <v>1</v>
      </c>
      <c r="CQ204" s="123">
        <v>0</v>
      </c>
      <c r="CR204" s="123">
        <v>0</v>
      </c>
      <c r="CS204" s="123">
        <v>0</v>
      </c>
      <c r="CT204" s="123">
        <v>0</v>
      </c>
      <c r="CU204" s="123">
        <v>0</v>
      </c>
      <c r="CV204" s="123">
        <v>0</v>
      </c>
      <c r="CW204" s="123">
        <v>0</v>
      </c>
      <c r="CX204" s="123">
        <v>0</v>
      </c>
      <c r="CY204" s="123">
        <v>0</v>
      </c>
      <c r="CZ204" s="123">
        <v>9</v>
      </c>
      <c r="DA204" s="123">
        <v>0</v>
      </c>
      <c r="DB204" s="123">
        <v>0</v>
      </c>
      <c r="DC204" s="123">
        <v>0</v>
      </c>
      <c r="DD204" s="123">
        <v>0</v>
      </c>
      <c r="DE204" s="123">
        <v>0</v>
      </c>
      <c r="DF204" s="123">
        <v>1</v>
      </c>
      <c r="DG204" s="123">
        <v>0</v>
      </c>
      <c r="DH204" s="123">
        <v>1</v>
      </c>
      <c r="DI204" s="123">
        <v>0</v>
      </c>
      <c r="DJ204" s="123">
        <v>0</v>
      </c>
      <c r="DK204" s="123">
        <v>0</v>
      </c>
      <c r="DL204" s="123">
        <v>0</v>
      </c>
      <c r="DM204" s="123">
        <v>0</v>
      </c>
      <c r="DN204" s="123">
        <v>0</v>
      </c>
      <c r="DO204" s="123">
        <v>0</v>
      </c>
      <c r="DP204" s="123">
        <v>5</v>
      </c>
      <c r="DQ204" s="123">
        <v>279</v>
      </c>
      <c r="DR204" s="123">
        <v>9</v>
      </c>
      <c r="DS204" s="123">
        <v>577</v>
      </c>
      <c r="DT204" s="123">
        <v>0</v>
      </c>
      <c r="DU204" s="123">
        <v>0</v>
      </c>
      <c r="DV204" s="123">
        <v>0</v>
      </c>
      <c r="DW204" s="123">
        <v>0</v>
      </c>
      <c r="DX204" s="123">
        <v>40</v>
      </c>
      <c r="DY204" s="123">
        <v>0</v>
      </c>
      <c r="DZ204" s="142"/>
      <c r="EA204" s="123">
        <v>2</v>
      </c>
      <c r="EB204" s="142" t="s">
        <v>2978</v>
      </c>
      <c r="EC204" s="142" t="s">
        <v>2979</v>
      </c>
      <c r="ED204" s="123">
        <v>1</v>
      </c>
      <c r="EE204" s="123">
        <v>1</v>
      </c>
      <c r="EF204" s="123">
        <v>1</v>
      </c>
      <c r="EG204" s="142" t="s">
        <v>2980</v>
      </c>
      <c r="EH204" s="142" t="s">
        <v>2981</v>
      </c>
      <c r="EI204" s="44">
        <v>97971</v>
      </c>
      <c r="EJ204" s="44">
        <v>598.91999999999996</v>
      </c>
      <c r="EK204" s="44">
        <v>76</v>
      </c>
    </row>
    <row r="205" spans="1:141" s="145" customFormat="1" ht="36" x14ac:dyDescent="0.2">
      <c r="A205" s="142" t="s">
        <v>280</v>
      </c>
      <c r="B205" s="142" t="s">
        <v>297</v>
      </c>
      <c r="C205" s="123">
        <v>1</v>
      </c>
      <c r="D205" s="142" t="s">
        <v>296</v>
      </c>
      <c r="E205" s="142" t="s">
        <v>2982</v>
      </c>
      <c r="F205" s="142" t="s">
        <v>2983</v>
      </c>
      <c r="G205" s="142">
        <v>75011</v>
      </c>
      <c r="H205" s="142" t="s">
        <v>2984</v>
      </c>
      <c r="I205" s="142" t="s">
        <v>2985</v>
      </c>
      <c r="J205" s="142" t="s">
        <v>2986</v>
      </c>
      <c r="K205" s="142" t="s">
        <v>2987</v>
      </c>
      <c r="L205" s="142" t="s">
        <v>941</v>
      </c>
      <c r="M205" s="142" t="s">
        <v>1455</v>
      </c>
      <c r="N205" s="142" t="s">
        <v>2988</v>
      </c>
      <c r="O205" s="142"/>
      <c r="P205" s="142">
        <v>581268534</v>
      </c>
      <c r="Q205" s="142" t="s">
        <v>2989</v>
      </c>
      <c r="R205" s="142" t="s">
        <v>1001</v>
      </c>
      <c r="S205" s="142" t="s">
        <v>1360</v>
      </c>
      <c r="T205" s="142" t="s">
        <v>2990</v>
      </c>
      <c r="U205" s="142"/>
      <c r="V205" s="142">
        <v>581268541</v>
      </c>
      <c r="W205" s="142" t="s">
        <v>2991</v>
      </c>
      <c r="X205" s="123">
        <v>4</v>
      </c>
      <c r="Y205" s="123">
        <v>0</v>
      </c>
      <c r="Z205" s="123">
        <v>4</v>
      </c>
      <c r="AA205" s="143">
        <v>4</v>
      </c>
      <c r="AB205" s="143">
        <v>0</v>
      </c>
      <c r="AC205" s="143">
        <v>4</v>
      </c>
      <c r="AD205" s="144" t="s">
        <v>945</v>
      </c>
      <c r="AE205" s="123">
        <v>4</v>
      </c>
      <c r="AF205" s="144" t="s">
        <v>945</v>
      </c>
      <c r="AG205" s="123">
        <v>0</v>
      </c>
      <c r="AH205" s="123">
        <v>1</v>
      </c>
      <c r="AI205" s="123">
        <v>0</v>
      </c>
      <c r="AJ205" s="123">
        <v>3</v>
      </c>
      <c r="AK205" s="123">
        <v>4</v>
      </c>
      <c r="AL205" s="144" t="s">
        <v>945</v>
      </c>
      <c r="AM205" s="123">
        <v>1</v>
      </c>
      <c r="AN205" s="123">
        <v>1</v>
      </c>
      <c r="AO205" s="123">
        <v>2</v>
      </c>
      <c r="AP205" s="123">
        <v>4</v>
      </c>
      <c r="AQ205" s="144" t="s">
        <v>945</v>
      </c>
      <c r="AR205" s="123">
        <v>0</v>
      </c>
      <c r="AS205" s="123">
        <v>0</v>
      </c>
      <c r="AT205" s="123">
        <v>1</v>
      </c>
      <c r="AU205" s="123">
        <v>3</v>
      </c>
      <c r="AV205" s="123">
        <v>0</v>
      </c>
      <c r="AW205" s="123">
        <v>0</v>
      </c>
      <c r="AX205" s="123">
        <v>4</v>
      </c>
      <c r="AY205" s="144" t="s">
        <v>945</v>
      </c>
      <c r="AZ205" s="123">
        <v>1</v>
      </c>
      <c r="BA205" s="123">
        <v>1</v>
      </c>
      <c r="BB205" s="123">
        <v>1</v>
      </c>
      <c r="BC205" s="123">
        <v>1</v>
      </c>
      <c r="BD205" s="123">
        <v>2</v>
      </c>
      <c r="BE205" s="123">
        <v>71</v>
      </c>
      <c r="BF205" s="123">
        <v>0</v>
      </c>
      <c r="BG205" s="123">
        <v>0</v>
      </c>
      <c r="BH205" s="123">
        <v>3</v>
      </c>
      <c r="BI205" s="123">
        <v>0</v>
      </c>
      <c r="BJ205" s="123">
        <v>1</v>
      </c>
      <c r="BK205" s="123">
        <v>0</v>
      </c>
      <c r="BL205" s="123">
        <v>44</v>
      </c>
      <c r="BM205" s="123">
        <v>0</v>
      </c>
      <c r="BN205" s="123">
        <v>0</v>
      </c>
      <c r="BO205" s="123">
        <v>0</v>
      </c>
      <c r="BP205" s="123">
        <v>5</v>
      </c>
      <c r="BQ205" s="123">
        <v>0</v>
      </c>
      <c r="BR205" s="123">
        <v>0</v>
      </c>
      <c r="BS205" s="123">
        <v>0</v>
      </c>
      <c r="BT205" s="123">
        <v>5</v>
      </c>
      <c r="BU205" s="123">
        <v>0</v>
      </c>
      <c r="BV205" s="123">
        <v>0</v>
      </c>
      <c r="BW205" s="123">
        <v>0</v>
      </c>
      <c r="BX205" s="123">
        <v>0</v>
      </c>
      <c r="BY205" s="123">
        <v>0</v>
      </c>
      <c r="BZ205" s="123">
        <v>0</v>
      </c>
      <c r="CA205" s="123">
        <v>0</v>
      </c>
      <c r="CB205" s="123">
        <v>0</v>
      </c>
      <c r="CC205" s="123">
        <v>0</v>
      </c>
      <c r="CD205" s="123">
        <v>2</v>
      </c>
      <c r="CE205" s="123">
        <v>0</v>
      </c>
      <c r="CF205" s="123">
        <v>1</v>
      </c>
      <c r="CG205" s="123">
        <v>0</v>
      </c>
      <c r="CH205" s="123">
        <v>0</v>
      </c>
      <c r="CI205" s="123">
        <v>10</v>
      </c>
      <c r="CJ205" s="123">
        <v>0</v>
      </c>
      <c r="CK205" s="123">
        <v>4</v>
      </c>
      <c r="CL205" s="123">
        <v>1</v>
      </c>
      <c r="CM205" s="123">
        <v>0</v>
      </c>
      <c r="CN205" s="123">
        <v>0</v>
      </c>
      <c r="CO205" s="123">
        <v>0</v>
      </c>
      <c r="CP205" s="123">
        <v>0</v>
      </c>
      <c r="CQ205" s="123">
        <v>1</v>
      </c>
      <c r="CR205" s="123">
        <v>0</v>
      </c>
      <c r="CS205" s="123">
        <v>0</v>
      </c>
      <c r="CT205" s="123">
        <v>0</v>
      </c>
      <c r="CU205" s="123">
        <v>0</v>
      </c>
      <c r="CV205" s="123">
        <v>0</v>
      </c>
      <c r="CW205" s="123">
        <v>0</v>
      </c>
      <c r="CX205" s="123">
        <v>0</v>
      </c>
      <c r="CY205" s="123">
        <v>0</v>
      </c>
      <c r="CZ205" s="123">
        <v>3</v>
      </c>
      <c r="DA205" s="123">
        <v>0</v>
      </c>
      <c r="DB205" s="123">
        <v>0</v>
      </c>
      <c r="DC205" s="123">
        <v>0</v>
      </c>
      <c r="DD205" s="123">
        <v>2</v>
      </c>
      <c r="DE205" s="123">
        <v>0</v>
      </c>
      <c r="DF205" s="123">
        <v>2</v>
      </c>
      <c r="DG205" s="123">
        <v>0</v>
      </c>
      <c r="DH205" s="123">
        <v>1</v>
      </c>
      <c r="DI205" s="123">
        <v>0</v>
      </c>
      <c r="DJ205" s="123">
        <v>0</v>
      </c>
      <c r="DK205" s="123">
        <v>0</v>
      </c>
      <c r="DL205" s="123">
        <v>0</v>
      </c>
      <c r="DM205" s="123">
        <v>0</v>
      </c>
      <c r="DN205" s="123">
        <v>0</v>
      </c>
      <c r="DO205" s="123">
        <v>0</v>
      </c>
      <c r="DP205" s="123">
        <v>72</v>
      </c>
      <c r="DQ205" s="123">
        <v>0</v>
      </c>
      <c r="DR205" s="123">
        <v>10</v>
      </c>
      <c r="DS205" s="123">
        <v>478</v>
      </c>
      <c r="DT205" s="123"/>
      <c r="DU205" s="123"/>
      <c r="DV205" s="123">
        <v>0</v>
      </c>
      <c r="DW205" s="123">
        <v>0</v>
      </c>
      <c r="DX205" s="123">
        <v>27</v>
      </c>
      <c r="DY205" s="123">
        <v>1</v>
      </c>
      <c r="DZ205" s="142" t="s">
        <v>2992</v>
      </c>
      <c r="EA205" s="123">
        <v>2</v>
      </c>
      <c r="EB205" s="142" t="s">
        <v>2993</v>
      </c>
      <c r="EC205" s="142"/>
      <c r="ED205" s="123">
        <v>1</v>
      </c>
      <c r="EE205" s="123">
        <v>1</v>
      </c>
      <c r="EF205" s="123">
        <v>1</v>
      </c>
      <c r="EG205" s="142"/>
      <c r="EH205" s="142"/>
      <c r="EI205" s="44">
        <v>81500</v>
      </c>
      <c r="EJ205" s="44">
        <v>400.76</v>
      </c>
      <c r="EK205" s="44">
        <v>59</v>
      </c>
    </row>
    <row r="206" spans="1:141" s="145" customFormat="1" ht="84" x14ac:dyDescent="0.2">
      <c r="A206" s="142" t="s">
        <v>280</v>
      </c>
      <c r="B206" s="142" t="s">
        <v>299</v>
      </c>
      <c r="C206" s="123">
        <v>1</v>
      </c>
      <c r="D206" s="142" t="s">
        <v>298</v>
      </c>
      <c r="E206" s="142" t="s">
        <v>2585</v>
      </c>
      <c r="F206" s="142" t="s">
        <v>2994</v>
      </c>
      <c r="G206" s="142">
        <v>78501</v>
      </c>
      <c r="H206" s="142" t="s">
        <v>299</v>
      </c>
      <c r="I206" s="142" t="s">
        <v>2995</v>
      </c>
      <c r="J206" s="142" t="s">
        <v>2996</v>
      </c>
      <c r="K206" s="142" t="s">
        <v>1411</v>
      </c>
      <c r="L206" s="142" t="s">
        <v>1001</v>
      </c>
      <c r="M206" s="142" t="s">
        <v>1215</v>
      </c>
      <c r="N206" s="142" t="s">
        <v>2997</v>
      </c>
      <c r="O206" s="142" t="s">
        <v>973</v>
      </c>
      <c r="P206" s="142">
        <v>585086572</v>
      </c>
      <c r="Q206" s="142" t="s">
        <v>2998</v>
      </c>
      <c r="R206" s="142" t="s">
        <v>973</v>
      </c>
      <c r="S206" s="142" t="s">
        <v>2541</v>
      </c>
      <c r="T206" s="142" t="s">
        <v>2999</v>
      </c>
      <c r="U206" s="142" t="s">
        <v>973</v>
      </c>
      <c r="V206" s="142">
        <v>585086569</v>
      </c>
      <c r="W206" s="142" t="s">
        <v>3000</v>
      </c>
      <c r="X206" s="123">
        <v>3</v>
      </c>
      <c r="Y206" s="123">
        <v>0</v>
      </c>
      <c r="Z206" s="123">
        <v>3</v>
      </c>
      <c r="AA206" s="143">
        <v>2</v>
      </c>
      <c r="AB206" s="143">
        <v>0</v>
      </c>
      <c r="AC206" s="143">
        <v>2</v>
      </c>
      <c r="AD206" s="144" t="s">
        <v>945</v>
      </c>
      <c r="AE206" s="123">
        <v>3</v>
      </c>
      <c r="AF206" s="144" t="s">
        <v>945</v>
      </c>
      <c r="AG206" s="123">
        <v>0</v>
      </c>
      <c r="AH206" s="123">
        <v>3</v>
      </c>
      <c r="AI206" s="123">
        <v>0</v>
      </c>
      <c r="AJ206" s="123">
        <v>0</v>
      </c>
      <c r="AK206" s="123">
        <v>3</v>
      </c>
      <c r="AL206" s="144" t="s">
        <v>945</v>
      </c>
      <c r="AM206" s="123">
        <v>1</v>
      </c>
      <c r="AN206" s="123">
        <v>0</v>
      </c>
      <c r="AO206" s="123">
        <v>2</v>
      </c>
      <c r="AP206" s="123">
        <v>3</v>
      </c>
      <c r="AQ206" s="144" t="s">
        <v>945</v>
      </c>
      <c r="AR206" s="123">
        <v>0</v>
      </c>
      <c r="AS206" s="123">
        <v>0</v>
      </c>
      <c r="AT206" s="123">
        <v>0</v>
      </c>
      <c r="AU206" s="123">
        <v>3</v>
      </c>
      <c r="AV206" s="123">
        <v>0</v>
      </c>
      <c r="AW206" s="123">
        <v>0</v>
      </c>
      <c r="AX206" s="123">
        <v>3</v>
      </c>
      <c r="AY206" s="144" t="s">
        <v>945</v>
      </c>
      <c r="AZ206" s="123">
        <v>1</v>
      </c>
      <c r="BA206" s="123">
        <v>1</v>
      </c>
      <c r="BB206" s="123">
        <v>1</v>
      </c>
      <c r="BC206" s="123">
        <v>1</v>
      </c>
      <c r="BD206" s="123">
        <v>0</v>
      </c>
      <c r="BE206" s="123">
        <v>59</v>
      </c>
      <c r="BF206" s="123">
        <v>3</v>
      </c>
      <c r="BG206" s="123">
        <v>0</v>
      </c>
      <c r="BH206" s="123">
        <v>1</v>
      </c>
      <c r="BI206" s="123">
        <v>0</v>
      </c>
      <c r="BJ206" s="123">
        <v>0</v>
      </c>
      <c r="BK206" s="123">
        <v>0</v>
      </c>
      <c r="BL206" s="123">
        <v>52</v>
      </c>
      <c r="BM206" s="123">
        <v>0</v>
      </c>
      <c r="BN206" s="123">
        <v>1</v>
      </c>
      <c r="BO206" s="123">
        <v>1</v>
      </c>
      <c r="BP206" s="123">
        <v>54</v>
      </c>
      <c r="BQ206" s="123">
        <v>0</v>
      </c>
      <c r="BR206" s="123">
        <v>1</v>
      </c>
      <c r="BS206" s="123">
        <v>0</v>
      </c>
      <c r="BT206" s="123">
        <v>1</v>
      </c>
      <c r="BU206" s="123">
        <v>0</v>
      </c>
      <c r="BV206" s="123">
        <v>0</v>
      </c>
      <c r="BW206" s="123">
        <v>0</v>
      </c>
      <c r="BX206" s="123">
        <v>0</v>
      </c>
      <c r="BY206" s="123">
        <v>0</v>
      </c>
      <c r="BZ206" s="123">
        <v>0</v>
      </c>
      <c r="CA206" s="123">
        <v>0</v>
      </c>
      <c r="CB206" s="123">
        <v>0</v>
      </c>
      <c r="CC206" s="123">
        <v>0</v>
      </c>
      <c r="CD206" s="123">
        <v>0</v>
      </c>
      <c r="CE206" s="123">
        <v>0</v>
      </c>
      <c r="CF206" s="123">
        <v>0</v>
      </c>
      <c r="CG206" s="123">
        <v>0</v>
      </c>
      <c r="CH206" s="123">
        <v>0</v>
      </c>
      <c r="CI206" s="123">
        <v>10</v>
      </c>
      <c r="CJ206" s="123">
        <v>0</v>
      </c>
      <c r="CK206" s="123">
        <v>0</v>
      </c>
      <c r="CL206" s="123">
        <v>0</v>
      </c>
      <c r="CM206" s="123">
        <v>0</v>
      </c>
      <c r="CN206" s="123">
        <v>0</v>
      </c>
      <c r="CO206" s="123">
        <v>0</v>
      </c>
      <c r="CP206" s="123">
        <v>0</v>
      </c>
      <c r="CQ206" s="123">
        <v>0</v>
      </c>
      <c r="CR206" s="123">
        <v>0</v>
      </c>
      <c r="CS206" s="123">
        <v>0</v>
      </c>
      <c r="CT206" s="123">
        <v>0</v>
      </c>
      <c r="CU206" s="123">
        <v>0</v>
      </c>
      <c r="CV206" s="123">
        <v>0</v>
      </c>
      <c r="CW206" s="123">
        <v>0</v>
      </c>
      <c r="CX206" s="123">
        <v>0</v>
      </c>
      <c r="CY206" s="123">
        <v>0</v>
      </c>
      <c r="CZ206" s="123">
        <v>0</v>
      </c>
      <c r="DA206" s="123">
        <v>0</v>
      </c>
      <c r="DB206" s="123">
        <v>0</v>
      </c>
      <c r="DC206" s="123">
        <v>0</v>
      </c>
      <c r="DD206" s="123">
        <v>0</v>
      </c>
      <c r="DE206" s="123">
        <v>0</v>
      </c>
      <c r="DF206" s="123">
        <v>0</v>
      </c>
      <c r="DG206" s="123">
        <v>0</v>
      </c>
      <c r="DH206" s="123">
        <v>0</v>
      </c>
      <c r="DI206" s="123">
        <v>0</v>
      </c>
      <c r="DJ206" s="123">
        <v>0</v>
      </c>
      <c r="DK206" s="123">
        <v>0</v>
      </c>
      <c r="DL206" s="123">
        <v>0</v>
      </c>
      <c r="DM206" s="123">
        <v>0</v>
      </c>
      <c r="DN206" s="123">
        <v>1</v>
      </c>
      <c r="DO206" s="123">
        <v>0</v>
      </c>
      <c r="DP206" s="123">
        <v>0</v>
      </c>
      <c r="DQ206" s="123">
        <v>102</v>
      </c>
      <c r="DR206" s="123">
        <v>7</v>
      </c>
      <c r="DS206" s="123">
        <v>434</v>
      </c>
      <c r="DT206" s="123">
        <v>0</v>
      </c>
      <c r="DU206" s="123"/>
      <c r="DV206" s="123">
        <v>0</v>
      </c>
      <c r="DW206" s="123">
        <v>0</v>
      </c>
      <c r="DX206" s="123">
        <v>50</v>
      </c>
      <c r="DY206" s="123">
        <v>1</v>
      </c>
      <c r="DZ206" s="142" t="s">
        <v>3001</v>
      </c>
      <c r="EA206" s="123">
        <v>1</v>
      </c>
      <c r="EB206" s="142" t="s">
        <v>3002</v>
      </c>
      <c r="EC206" s="142" t="s">
        <v>973</v>
      </c>
      <c r="ED206" s="123">
        <v>1</v>
      </c>
      <c r="EE206" s="123">
        <v>1</v>
      </c>
      <c r="EF206" s="123">
        <v>1</v>
      </c>
      <c r="EG206" s="142" t="s">
        <v>973</v>
      </c>
      <c r="EH206" s="142" t="s">
        <v>973</v>
      </c>
      <c r="EI206" s="44">
        <v>24191</v>
      </c>
      <c r="EJ206" s="44">
        <v>336.1</v>
      </c>
      <c r="EK206" s="44">
        <v>22</v>
      </c>
    </row>
    <row r="207" spans="1:141" s="145" customFormat="1" ht="60" x14ac:dyDescent="0.2">
      <c r="A207" s="142" t="s">
        <v>280</v>
      </c>
      <c r="B207" s="142" t="s">
        <v>301</v>
      </c>
      <c r="C207" s="123">
        <v>1</v>
      </c>
      <c r="D207" s="142" t="s">
        <v>300</v>
      </c>
      <c r="E207" s="142" t="s">
        <v>2254</v>
      </c>
      <c r="F207" s="142" t="s">
        <v>3003</v>
      </c>
      <c r="G207" s="142">
        <v>78701</v>
      </c>
      <c r="H207" s="142" t="s">
        <v>301</v>
      </c>
      <c r="I207" s="142" t="s">
        <v>3004</v>
      </c>
      <c r="J207" s="142" t="s">
        <v>3005</v>
      </c>
      <c r="K207" s="142" t="s">
        <v>3006</v>
      </c>
      <c r="L207" s="142" t="s">
        <v>941</v>
      </c>
      <c r="M207" s="142" t="s">
        <v>1112</v>
      </c>
      <c r="N207" s="142" t="s">
        <v>3007</v>
      </c>
      <c r="O207" s="142" t="s">
        <v>973</v>
      </c>
      <c r="P207" s="142" t="s">
        <v>3008</v>
      </c>
      <c r="Q207" s="142" t="s">
        <v>3009</v>
      </c>
      <c r="R207" s="142" t="s">
        <v>941</v>
      </c>
      <c r="S207" s="142" t="s">
        <v>1464</v>
      </c>
      <c r="T207" s="142" t="s">
        <v>3010</v>
      </c>
      <c r="U207" s="142" t="s">
        <v>973</v>
      </c>
      <c r="V207" s="142" t="s">
        <v>3011</v>
      </c>
      <c r="W207" s="142" t="s">
        <v>3012</v>
      </c>
      <c r="X207" s="123">
        <v>5</v>
      </c>
      <c r="Y207" s="123">
        <v>1</v>
      </c>
      <c r="Z207" s="123">
        <v>6</v>
      </c>
      <c r="AA207" s="143">
        <v>5</v>
      </c>
      <c r="AB207" s="143">
        <v>0.1</v>
      </c>
      <c r="AC207" s="143">
        <v>5.0999999999999996</v>
      </c>
      <c r="AD207" s="144" t="s">
        <v>945</v>
      </c>
      <c r="AE207" s="123">
        <v>5</v>
      </c>
      <c r="AF207" s="144" t="s">
        <v>945</v>
      </c>
      <c r="AG207" s="123">
        <v>0</v>
      </c>
      <c r="AH207" s="123">
        <v>0</v>
      </c>
      <c r="AI207" s="123">
        <v>0</v>
      </c>
      <c r="AJ207" s="123">
        <v>5</v>
      </c>
      <c r="AK207" s="123">
        <v>5</v>
      </c>
      <c r="AL207" s="144" t="s">
        <v>945</v>
      </c>
      <c r="AM207" s="123">
        <v>0</v>
      </c>
      <c r="AN207" s="123">
        <v>1</v>
      </c>
      <c r="AO207" s="123">
        <v>4</v>
      </c>
      <c r="AP207" s="123">
        <v>5</v>
      </c>
      <c r="AQ207" s="144" t="s">
        <v>945</v>
      </c>
      <c r="AR207" s="123">
        <v>0</v>
      </c>
      <c r="AS207" s="123">
        <v>0</v>
      </c>
      <c r="AT207" s="123">
        <v>4</v>
      </c>
      <c r="AU207" s="123">
        <v>1</v>
      </c>
      <c r="AV207" s="123">
        <v>0</v>
      </c>
      <c r="AW207" s="123">
        <v>0</v>
      </c>
      <c r="AX207" s="123">
        <v>5</v>
      </c>
      <c r="AY207" s="144" t="s">
        <v>945</v>
      </c>
      <c r="AZ207" s="123">
        <v>0</v>
      </c>
      <c r="BA207" s="123">
        <v>1</v>
      </c>
      <c r="BB207" s="123">
        <v>0</v>
      </c>
      <c r="BC207" s="123">
        <v>1</v>
      </c>
      <c r="BD207" s="123">
        <v>10</v>
      </c>
      <c r="BE207" s="123">
        <v>77</v>
      </c>
      <c r="BF207" s="123">
        <v>0</v>
      </c>
      <c r="BG207" s="123">
        <v>0</v>
      </c>
      <c r="BH207" s="123">
        <v>1</v>
      </c>
      <c r="BI207" s="123">
        <v>0</v>
      </c>
      <c r="BJ207" s="123">
        <v>0</v>
      </c>
      <c r="BK207" s="123">
        <v>4</v>
      </c>
      <c r="BL207" s="123">
        <v>83</v>
      </c>
      <c r="BM207" s="123">
        <v>0</v>
      </c>
      <c r="BN207" s="123">
        <v>0</v>
      </c>
      <c r="BO207" s="123">
        <v>0</v>
      </c>
      <c r="BP207" s="123">
        <v>11</v>
      </c>
      <c r="BQ207" s="123">
        <v>0</v>
      </c>
      <c r="BR207" s="123">
        <v>3</v>
      </c>
      <c r="BS207" s="123">
        <v>0</v>
      </c>
      <c r="BT207" s="123">
        <v>5</v>
      </c>
      <c r="BU207" s="123">
        <v>0</v>
      </c>
      <c r="BV207" s="123">
        <v>0</v>
      </c>
      <c r="BW207" s="123">
        <v>0</v>
      </c>
      <c r="BX207" s="123">
        <v>0</v>
      </c>
      <c r="BY207" s="123">
        <v>0</v>
      </c>
      <c r="BZ207" s="123">
        <v>0</v>
      </c>
      <c r="CA207" s="123">
        <v>0</v>
      </c>
      <c r="CB207" s="123">
        <v>0</v>
      </c>
      <c r="CC207" s="123">
        <v>0</v>
      </c>
      <c r="CD207" s="123">
        <v>0</v>
      </c>
      <c r="CE207" s="123">
        <v>0</v>
      </c>
      <c r="CF207" s="123">
        <v>2</v>
      </c>
      <c r="CG207" s="123">
        <v>0</v>
      </c>
      <c r="CH207" s="123">
        <v>0</v>
      </c>
      <c r="CI207" s="123">
        <v>7</v>
      </c>
      <c r="CJ207" s="123">
        <v>2</v>
      </c>
      <c r="CK207" s="123">
        <v>0</v>
      </c>
      <c r="CL207" s="123">
        <v>0</v>
      </c>
      <c r="CM207" s="123">
        <v>0</v>
      </c>
      <c r="CN207" s="123">
        <v>0</v>
      </c>
      <c r="CO207" s="123">
        <v>0</v>
      </c>
      <c r="CP207" s="123">
        <v>0</v>
      </c>
      <c r="CQ207" s="123">
        <v>0</v>
      </c>
      <c r="CR207" s="123">
        <v>0</v>
      </c>
      <c r="CS207" s="123">
        <v>0</v>
      </c>
      <c r="CT207" s="123">
        <v>0</v>
      </c>
      <c r="CU207" s="123">
        <v>0</v>
      </c>
      <c r="CV207" s="123">
        <v>0</v>
      </c>
      <c r="CW207" s="123">
        <v>0</v>
      </c>
      <c r="CX207" s="123">
        <v>0</v>
      </c>
      <c r="CY207" s="123">
        <v>1</v>
      </c>
      <c r="CZ207" s="123">
        <v>0</v>
      </c>
      <c r="DA207" s="123">
        <v>0</v>
      </c>
      <c r="DB207" s="123">
        <v>0</v>
      </c>
      <c r="DC207" s="123">
        <v>0</v>
      </c>
      <c r="DD207" s="123">
        <v>0</v>
      </c>
      <c r="DE207" s="123">
        <v>0</v>
      </c>
      <c r="DF207" s="123">
        <v>0</v>
      </c>
      <c r="DG207" s="123">
        <v>0</v>
      </c>
      <c r="DH207" s="123">
        <v>0</v>
      </c>
      <c r="DI207" s="123">
        <v>0</v>
      </c>
      <c r="DJ207" s="123">
        <v>0</v>
      </c>
      <c r="DK207" s="123">
        <v>0</v>
      </c>
      <c r="DL207" s="123">
        <v>0</v>
      </c>
      <c r="DM207" s="123">
        <v>0</v>
      </c>
      <c r="DN207" s="123">
        <v>0</v>
      </c>
      <c r="DO207" s="123">
        <v>0</v>
      </c>
      <c r="DP207" s="123">
        <v>2</v>
      </c>
      <c r="DQ207" s="123">
        <v>148</v>
      </c>
      <c r="DR207" s="123">
        <v>1</v>
      </c>
      <c r="DS207" s="123">
        <v>819</v>
      </c>
      <c r="DT207" s="123">
        <v>0</v>
      </c>
      <c r="DU207" s="123">
        <v>0</v>
      </c>
      <c r="DV207" s="123">
        <v>0</v>
      </c>
      <c r="DW207" s="123">
        <v>0</v>
      </c>
      <c r="DX207" s="123">
        <v>30</v>
      </c>
      <c r="DY207" s="123">
        <v>0</v>
      </c>
      <c r="DZ207" s="142" t="s">
        <v>973</v>
      </c>
      <c r="EA207" s="123">
        <v>2</v>
      </c>
      <c r="EB207" s="142" t="s">
        <v>3013</v>
      </c>
      <c r="EC207" s="142" t="s">
        <v>3014</v>
      </c>
      <c r="ED207" s="123">
        <v>1</v>
      </c>
      <c r="EE207" s="123">
        <v>1</v>
      </c>
      <c r="EF207" s="123">
        <v>1</v>
      </c>
      <c r="EG207" s="142" t="s">
        <v>3015</v>
      </c>
      <c r="EH207" s="142" t="s">
        <v>973</v>
      </c>
      <c r="EI207" s="44">
        <v>69940</v>
      </c>
      <c r="EJ207" s="44">
        <v>857.46</v>
      </c>
      <c r="EK207" s="44">
        <v>36</v>
      </c>
    </row>
    <row r="208" spans="1:141" s="145" customFormat="1" ht="24" x14ac:dyDescent="0.2">
      <c r="A208" s="142" t="s">
        <v>280</v>
      </c>
      <c r="B208" s="142" t="s">
        <v>303</v>
      </c>
      <c r="C208" s="123">
        <v>1</v>
      </c>
      <c r="D208" s="142" t="s">
        <v>302</v>
      </c>
      <c r="E208" s="142" t="s">
        <v>1888</v>
      </c>
      <c r="F208" s="142">
        <v>1</v>
      </c>
      <c r="G208" s="142">
        <v>78391</v>
      </c>
      <c r="H208" s="142" t="s">
        <v>303</v>
      </c>
      <c r="I208" s="142" t="s">
        <v>3016</v>
      </c>
      <c r="J208" s="142" t="s">
        <v>3017</v>
      </c>
      <c r="K208" s="142" t="s">
        <v>1411</v>
      </c>
      <c r="L208" s="142" t="s">
        <v>941</v>
      </c>
      <c r="M208" s="142" t="s">
        <v>1412</v>
      </c>
      <c r="N208" s="142" t="s">
        <v>3018</v>
      </c>
      <c r="O208" s="142"/>
      <c r="P208" s="142">
        <v>585088325</v>
      </c>
      <c r="Q208" s="142" t="s">
        <v>3019</v>
      </c>
      <c r="R208" s="142" t="s">
        <v>941</v>
      </c>
      <c r="S208" s="142" t="s">
        <v>1098</v>
      </c>
      <c r="T208" s="142" t="s">
        <v>3020</v>
      </c>
      <c r="U208" s="142"/>
      <c r="V208" s="142">
        <v>585088352</v>
      </c>
      <c r="W208" s="142" t="s">
        <v>3021</v>
      </c>
      <c r="X208" s="123">
        <v>2</v>
      </c>
      <c r="Y208" s="123">
        <v>0</v>
      </c>
      <c r="Z208" s="123">
        <v>2</v>
      </c>
      <c r="AA208" s="143">
        <v>2</v>
      </c>
      <c r="AB208" s="143">
        <v>0</v>
      </c>
      <c r="AC208" s="143">
        <v>2</v>
      </c>
      <c r="AD208" s="144" t="s">
        <v>945</v>
      </c>
      <c r="AE208" s="123">
        <v>2</v>
      </c>
      <c r="AF208" s="144" t="s">
        <v>945</v>
      </c>
      <c r="AG208" s="123">
        <v>0</v>
      </c>
      <c r="AH208" s="123">
        <v>0</v>
      </c>
      <c r="AI208" s="123">
        <v>1</v>
      </c>
      <c r="AJ208" s="123">
        <v>1</v>
      </c>
      <c r="AK208" s="123">
        <v>2</v>
      </c>
      <c r="AL208" s="144" t="s">
        <v>945</v>
      </c>
      <c r="AM208" s="123">
        <v>0</v>
      </c>
      <c r="AN208" s="123">
        <v>2</v>
      </c>
      <c r="AO208" s="123">
        <v>0</v>
      </c>
      <c r="AP208" s="123">
        <v>2</v>
      </c>
      <c r="AQ208" s="144" t="s">
        <v>945</v>
      </c>
      <c r="AR208" s="123">
        <v>0</v>
      </c>
      <c r="AS208" s="123">
        <v>0</v>
      </c>
      <c r="AT208" s="123">
        <v>0</v>
      </c>
      <c r="AU208" s="123">
        <v>2</v>
      </c>
      <c r="AV208" s="123">
        <v>0</v>
      </c>
      <c r="AW208" s="123">
        <v>0</v>
      </c>
      <c r="AX208" s="123">
        <v>2</v>
      </c>
      <c r="AY208" s="144" t="s">
        <v>945</v>
      </c>
      <c r="AZ208" s="123">
        <v>0</v>
      </c>
      <c r="BA208" s="123">
        <v>1</v>
      </c>
      <c r="BB208" s="123">
        <v>1</v>
      </c>
      <c r="BC208" s="123">
        <v>1</v>
      </c>
      <c r="BD208" s="123">
        <v>0</v>
      </c>
      <c r="BE208" s="123">
        <v>22</v>
      </c>
      <c r="BF208" s="123">
        <v>0</v>
      </c>
      <c r="BG208" s="123">
        <v>0</v>
      </c>
      <c r="BH208" s="123">
        <v>3</v>
      </c>
      <c r="BI208" s="123">
        <v>0</v>
      </c>
      <c r="BJ208" s="123">
        <v>0</v>
      </c>
      <c r="BK208" s="123">
        <v>0</v>
      </c>
      <c r="BL208" s="123">
        <v>21</v>
      </c>
      <c r="BM208" s="123">
        <v>0</v>
      </c>
      <c r="BN208" s="123">
        <v>0</v>
      </c>
      <c r="BO208" s="123">
        <v>0</v>
      </c>
      <c r="BP208" s="123">
        <v>2</v>
      </c>
      <c r="BQ208" s="123">
        <v>0</v>
      </c>
      <c r="BR208" s="123">
        <v>1</v>
      </c>
      <c r="BS208" s="123">
        <v>0</v>
      </c>
      <c r="BT208" s="123">
        <v>1</v>
      </c>
      <c r="BU208" s="123">
        <v>0</v>
      </c>
      <c r="BV208" s="123">
        <v>0</v>
      </c>
      <c r="BW208" s="123">
        <v>0</v>
      </c>
      <c r="BX208" s="123">
        <v>0</v>
      </c>
      <c r="BY208" s="123">
        <v>0</v>
      </c>
      <c r="BZ208" s="123">
        <v>0</v>
      </c>
      <c r="CA208" s="123">
        <v>0</v>
      </c>
      <c r="CB208" s="123">
        <v>0</v>
      </c>
      <c r="CC208" s="123">
        <v>0</v>
      </c>
      <c r="CD208" s="123">
        <v>0</v>
      </c>
      <c r="CE208" s="123">
        <v>0</v>
      </c>
      <c r="CF208" s="123">
        <v>0</v>
      </c>
      <c r="CG208" s="123">
        <v>0</v>
      </c>
      <c r="CH208" s="123">
        <v>0</v>
      </c>
      <c r="CI208" s="123">
        <v>1</v>
      </c>
      <c r="CJ208" s="123">
        <v>1</v>
      </c>
      <c r="CK208" s="123">
        <v>0</v>
      </c>
      <c r="CL208" s="123">
        <v>0</v>
      </c>
      <c r="CM208" s="123">
        <v>0</v>
      </c>
      <c r="CN208" s="123">
        <v>0</v>
      </c>
      <c r="CO208" s="123">
        <v>0</v>
      </c>
      <c r="CP208" s="123">
        <v>0</v>
      </c>
      <c r="CQ208" s="123">
        <v>0</v>
      </c>
      <c r="CR208" s="123">
        <v>0</v>
      </c>
      <c r="CS208" s="123">
        <v>0</v>
      </c>
      <c r="CT208" s="123">
        <v>0</v>
      </c>
      <c r="CU208" s="123">
        <v>0</v>
      </c>
      <c r="CV208" s="123">
        <v>0</v>
      </c>
      <c r="CW208" s="123">
        <v>0</v>
      </c>
      <c r="CX208" s="123">
        <v>0</v>
      </c>
      <c r="CY208" s="123">
        <v>0</v>
      </c>
      <c r="CZ208" s="123">
        <v>0</v>
      </c>
      <c r="DA208" s="123">
        <v>0</v>
      </c>
      <c r="DB208" s="123">
        <v>0</v>
      </c>
      <c r="DC208" s="123">
        <v>0</v>
      </c>
      <c r="DD208" s="123">
        <v>0</v>
      </c>
      <c r="DE208" s="123">
        <v>0</v>
      </c>
      <c r="DF208" s="123">
        <v>0</v>
      </c>
      <c r="DG208" s="123">
        <v>0</v>
      </c>
      <c r="DH208" s="123">
        <v>0</v>
      </c>
      <c r="DI208" s="123">
        <v>0</v>
      </c>
      <c r="DJ208" s="123">
        <v>0</v>
      </c>
      <c r="DK208" s="123">
        <v>0</v>
      </c>
      <c r="DL208" s="123">
        <v>0</v>
      </c>
      <c r="DM208" s="123">
        <v>0</v>
      </c>
      <c r="DN208" s="123">
        <v>0</v>
      </c>
      <c r="DO208" s="123">
        <v>0</v>
      </c>
      <c r="DP208" s="123">
        <v>2</v>
      </c>
      <c r="DQ208" s="123">
        <v>48</v>
      </c>
      <c r="DR208" s="123">
        <v>1</v>
      </c>
      <c r="DS208" s="123">
        <v>472</v>
      </c>
      <c r="DT208" s="123">
        <v>0</v>
      </c>
      <c r="DU208" s="123">
        <v>0</v>
      </c>
      <c r="DV208" s="123">
        <v>2</v>
      </c>
      <c r="DW208" s="123">
        <v>2</v>
      </c>
      <c r="DX208" s="123">
        <v>50</v>
      </c>
      <c r="DY208" s="123">
        <v>1</v>
      </c>
      <c r="DZ208" s="142" t="s">
        <v>3022</v>
      </c>
      <c r="EA208" s="123">
        <v>2</v>
      </c>
      <c r="EB208" s="142"/>
      <c r="EC208" s="142"/>
      <c r="ED208" s="123">
        <v>1</v>
      </c>
      <c r="EE208" s="123">
        <v>1</v>
      </c>
      <c r="EF208" s="123">
        <v>1</v>
      </c>
      <c r="EG208" s="142"/>
      <c r="EH208" s="142"/>
      <c r="EI208" s="44">
        <v>22532</v>
      </c>
      <c r="EJ208" s="44">
        <v>207.45</v>
      </c>
      <c r="EK208" s="44">
        <v>10</v>
      </c>
    </row>
    <row r="209" spans="1:141" s="145" customFormat="1" ht="48" x14ac:dyDescent="0.2">
      <c r="A209" s="142" t="s">
        <v>280</v>
      </c>
      <c r="B209" s="142" t="s">
        <v>305</v>
      </c>
      <c r="C209" s="123">
        <v>1</v>
      </c>
      <c r="D209" s="142" t="s">
        <v>304</v>
      </c>
      <c r="E209" s="142" t="s">
        <v>1398</v>
      </c>
      <c r="F209" s="142" t="s">
        <v>3023</v>
      </c>
      <c r="G209" s="142">
        <v>78901</v>
      </c>
      <c r="H209" s="142" t="s">
        <v>305</v>
      </c>
      <c r="I209" s="142" t="s">
        <v>3024</v>
      </c>
      <c r="J209" s="142" t="s">
        <v>3025</v>
      </c>
      <c r="K209" s="142" t="s">
        <v>3026</v>
      </c>
      <c r="L209" s="142" t="s">
        <v>1122</v>
      </c>
      <c r="M209" s="142" t="s">
        <v>3027</v>
      </c>
      <c r="N209" s="142" t="s">
        <v>3028</v>
      </c>
      <c r="O209" s="142"/>
      <c r="P209" s="142"/>
      <c r="Q209" s="142"/>
      <c r="R209" s="142" t="s">
        <v>941</v>
      </c>
      <c r="S209" s="142" t="s">
        <v>1452</v>
      </c>
      <c r="T209" s="142" t="s">
        <v>3029</v>
      </c>
      <c r="U209" s="142"/>
      <c r="V209" s="142">
        <v>583468240</v>
      </c>
      <c r="W209" s="142" t="s">
        <v>3030</v>
      </c>
      <c r="X209" s="123">
        <v>3</v>
      </c>
      <c r="Y209" s="123">
        <v>0</v>
      </c>
      <c r="Z209" s="123">
        <v>3</v>
      </c>
      <c r="AA209" s="143">
        <v>2</v>
      </c>
      <c r="AB209" s="143">
        <v>0</v>
      </c>
      <c r="AC209" s="143">
        <v>2</v>
      </c>
      <c r="AD209" s="144" t="s">
        <v>945</v>
      </c>
      <c r="AE209" s="123">
        <v>2</v>
      </c>
      <c r="AF209" s="144" t="s">
        <v>945</v>
      </c>
      <c r="AG209" s="123">
        <v>0</v>
      </c>
      <c r="AH209" s="123">
        <v>0</v>
      </c>
      <c r="AI209" s="123">
        <v>0</v>
      </c>
      <c r="AJ209" s="123">
        <v>3</v>
      </c>
      <c r="AK209" s="123">
        <v>3</v>
      </c>
      <c r="AL209" s="144" t="s">
        <v>945</v>
      </c>
      <c r="AM209" s="123">
        <v>1</v>
      </c>
      <c r="AN209" s="123">
        <v>2</v>
      </c>
      <c r="AO209" s="123">
        <v>0</v>
      </c>
      <c r="AP209" s="123">
        <v>3</v>
      </c>
      <c r="AQ209" s="144" t="s">
        <v>945</v>
      </c>
      <c r="AR209" s="123">
        <v>0</v>
      </c>
      <c r="AS209" s="123">
        <v>0</v>
      </c>
      <c r="AT209" s="123">
        <v>3</v>
      </c>
      <c r="AU209" s="123">
        <v>0</v>
      </c>
      <c r="AV209" s="123">
        <v>0</v>
      </c>
      <c r="AW209" s="123">
        <v>0</v>
      </c>
      <c r="AX209" s="123">
        <v>3</v>
      </c>
      <c r="AY209" s="144" t="s">
        <v>945</v>
      </c>
      <c r="AZ209" s="123">
        <v>1</v>
      </c>
      <c r="BA209" s="123">
        <v>1</v>
      </c>
      <c r="BB209" s="123">
        <v>1</v>
      </c>
      <c r="BC209" s="123">
        <v>1</v>
      </c>
      <c r="BD209" s="123">
        <v>4</v>
      </c>
      <c r="BE209" s="123">
        <v>12</v>
      </c>
      <c r="BF209" s="123">
        <v>0</v>
      </c>
      <c r="BG209" s="123">
        <v>0</v>
      </c>
      <c r="BH209" s="123">
        <v>2</v>
      </c>
      <c r="BI209" s="123">
        <v>0</v>
      </c>
      <c r="BJ209" s="123">
        <v>0</v>
      </c>
      <c r="BK209" s="123">
        <v>0</v>
      </c>
      <c r="BL209" s="123">
        <v>22</v>
      </c>
      <c r="BM209" s="123">
        <v>0</v>
      </c>
      <c r="BN209" s="123">
        <v>2</v>
      </c>
      <c r="BO209" s="123">
        <v>1</v>
      </c>
      <c r="BP209" s="123">
        <v>0</v>
      </c>
      <c r="BQ209" s="123">
        <v>0</v>
      </c>
      <c r="BR209" s="123">
        <v>0</v>
      </c>
      <c r="BS209" s="123">
        <v>0</v>
      </c>
      <c r="BT209" s="123">
        <v>0</v>
      </c>
      <c r="BU209" s="123">
        <v>0</v>
      </c>
      <c r="BV209" s="123">
        <v>0</v>
      </c>
      <c r="BW209" s="123">
        <v>0</v>
      </c>
      <c r="BX209" s="123">
        <v>0</v>
      </c>
      <c r="BY209" s="123">
        <v>0</v>
      </c>
      <c r="BZ209" s="123">
        <v>0</v>
      </c>
      <c r="CA209" s="123">
        <v>0</v>
      </c>
      <c r="CB209" s="123">
        <v>0</v>
      </c>
      <c r="CC209" s="123">
        <v>0</v>
      </c>
      <c r="CD209" s="123">
        <v>0</v>
      </c>
      <c r="CE209" s="123">
        <v>0</v>
      </c>
      <c r="CF209" s="123">
        <v>1</v>
      </c>
      <c r="CG209" s="123">
        <v>0</v>
      </c>
      <c r="CH209" s="123">
        <v>0</v>
      </c>
      <c r="CI209" s="123">
        <v>1</v>
      </c>
      <c r="CJ209" s="123">
        <v>0</v>
      </c>
      <c r="CK209" s="123">
        <v>0</v>
      </c>
      <c r="CL209" s="123">
        <v>0</v>
      </c>
      <c r="CM209" s="123">
        <v>0</v>
      </c>
      <c r="CN209" s="123">
        <v>0</v>
      </c>
      <c r="CO209" s="123">
        <v>0</v>
      </c>
      <c r="CP209" s="123">
        <v>0</v>
      </c>
      <c r="CQ209" s="123">
        <v>1</v>
      </c>
      <c r="CR209" s="123">
        <v>0</v>
      </c>
      <c r="CS209" s="123">
        <v>0</v>
      </c>
      <c r="CT209" s="123">
        <v>0</v>
      </c>
      <c r="CU209" s="123">
        <v>0</v>
      </c>
      <c r="CV209" s="123">
        <v>0</v>
      </c>
      <c r="CW209" s="123">
        <v>0</v>
      </c>
      <c r="CX209" s="123">
        <v>0</v>
      </c>
      <c r="CY209" s="123">
        <v>0</v>
      </c>
      <c r="CZ209" s="123">
        <v>0</v>
      </c>
      <c r="DA209" s="123">
        <v>0</v>
      </c>
      <c r="DB209" s="123">
        <v>0</v>
      </c>
      <c r="DC209" s="123">
        <v>0</v>
      </c>
      <c r="DD209" s="123">
        <v>0</v>
      </c>
      <c r="DE209" s="123">
        <v>0</v>
      </c>
      <c r="DF209" s="123">
        <v>0</v>
      </c>
      <c r="DG209" s="123">
        <v>2</v>
      </c>
      <c r="DH209" s="123">
        <v>0</v>
      </c>
      <c r="DI209" s="123">
        <v>0</v>
      </c>
      <c r="DJ209" s="123">
        <v>0</v>
      </c>
      <c r="DK209" s="123">
        <v>0</v>
      </c>
      <c r="DL209" s="123">
        <v>0</v>
      </c>
      <c r="DM209" s="123">
        <v>0</v>
      </c>
      <c r="DN209" s="123">
        <v>1</v>
      </c>
      <c r="DO209" s="123">
        <v>0</v>
      </c>
      <c r="DP209" s="123">
        <v>0</v>
      </c>
      <c r="DQ209" s="123">
        <v>40</v>
      </c>
      <c r="DR209" s="123">
        <v>0</v>
      </c>
      <c r="DS209" s="123">
        <v>256</v>
      </c>
      <c r="DT209" s="123"/>
      <c r="DU209" s="123"/>
      <c r="DV209" s="123">
        <v>0</v>
      </c>
      <c r="DW209" s="123">
        <v>0</v>
      </c>
      <c r="DX209" s="123">
        <v>50</v>
      </c>
      <c r="DY209" s="123">
        <v>1</v>
      </c>
      <c r="DZ209" s="142" t="s">
        <v>3031</v>
      </c>
      <c r="EA209" s="123">
        <v>3</v>
      </c>
      <c r="EB209" s="142"/>
      <c r="EC209" s="142"/>
      <c r="ED209" s="123">
        <v>1</v>
      </c>
      <c r="EE209" s="123">
        <v>1</v>
      </c>
      <c r="EF209" s="123">
        <v>1</v>
      </c>
      <c r="EG209" s="142"/>
      <c r="EH209" s="142"/>
      <c r="EI209" s="44">
        <v>33452</v>
      </c>
      <c r="EJ209" s="44">
        <v>267.26</v>
      </c>
      <c r="EK209" s="44">
        <v>28</v>
      </c>
    </row>
    <row r="210" spans="1:141" s="145" customFormat="1" ht="24" x14ac:dyDescent="0.2">
      <c r="A210" s="142" t="s">
        <v>499</v>
      </c>
      <c r="B210" s="142" t="s">
        <v>501</v>
      </c>
      <c r="C210" s="123">
        <v>1</v>
      </c>
      <c r="D210" s="142" t="s">
        <v>500</v>
      </c>
      <c r="E210" s="142" t="s">
        <v>1888</v>
      </c>
      <c r="F210" s="142">
        <v>137</v>
      </c>
      <c r="G210" s="142">
        <v>76861</v>
      </c>
      <c r="H210" s="142" t="s">
        <v>3032</v>
      </c>
      <c r="I210" s="142" t="s">
        <v>3033</v>
      </c>
      <c r="J210" s="142" t="s">
        <v>3034</v>
      </c>
      <c r="K210" s="142" t="s">
        <v>1411</v>
      </c>
      <c r="L210" s="142" t="s">
        <v>1857</v>
      </c>
      <c r="M210" s="142" t="s">
        <v>975</v>
      </c>
      <c r="N210" s="142" t="s">
        <v>3035</v>
      </c>
      <c r="O210" s="142" t="s">
        <v>973</v>
      </c>
      <c r="P210" s="142">
        <v>573501946</v>
      </c>
      <c r="Q210" s="142" t="s">
        <v>3036</v>
      </c>
      <c r="R210" s="142" t="s">
        <v>941</v>
      </c>
      <c r="S210" s="142" t="s">
        <v>990</v>
      </c>
      <c r="T210" s="142" t="s">
        <v>3037</v>
      </c>
      <c r="U210" s="142" t="s">
        <v>973</v>
      </c>
      <c r="V210" s="142">
        <v>573501943</v>
      </c>
      <c r="W210" s="142" t="s">
        <v>3038</v>
      </c>
      <c r="X210" s="123">
        <v>3</v>
      </c>
      <c r="Y210" s="123">
        <v>6</v>
      </c>
      <c r="Z210" s="123">
        <v>9</v>
      </c>
      <c r="AA210" s="143">
        <v>2</v>
      </c>
      <c r="AB210" s="143">
        <v>6</v>
      </c>
      <c r="AC210" s="143">
        <v>8</v>
      </c>
      <c r="AD210" s="144" t="s">
        <v>945</v>
      </c>
      <c r="AE210" s="123">
        <v>2</v>
      </c>
      <c r="AF210" s="144" t="s">
        <v>945</v>
      </c>
      <c r="AG210" s="123">
        <v>0</v>
      </c>
      <c r="AH210" s="123">
        <v>0</v>
      </c>
      <c r="AI210" s="123">
        <v>0</v>
      </c>
      <c r="AJ210" s="123">
        <v>3</v>
      </c>
      <c r="AK210" s="123">
        <v>3</v>
      </c>
      <c r="AL210" s="144" t="s">
        <v>945</v>
      </c>
      <c r="AM210" s="123">
        <v>3</v>
      </c>
      <c r="AN210" s="123">
        <v>0</v>
      </c>
      <c r="AO210" s="123">
        <v>0</v>
      </c>
      <c r="AP210" s="123">
        <v>3</v>
      </c>
      <c r="AQ210" s="144" t="s">
        <v>945</v>
      </c>
      <c r="AR210" s="123">
        <v>0</v>
      </c>
      <c r="AS210" s="123">
        <v>0</v>
      </c>
      <c r="AT210" s="123">
        <v>0</v>
      </c>
      <c r="AU210" s="123">
        <v>3</v>
      </c>
      <c r="AV210" s="123">
        <v>0</v>
      </c>
      <c r="AW210" s="123">
        <v>0</v>
      </c>
      <c r="AX210" s="123">
        <v>3</v>
      </c>
      <c r="AY210" s="144" t="s">
        <v>945</v>
      </c>
      <c r="AZ210" s="123">
        <v>0</v>
      </c>
      <c r="BA210" s="123">
        <v>1</v>
      </c>
      <c r="BB210" s="123">
        <v>1</v>
      </c>
      <c r="BC210" s="123">
        <v>1</v>
      </c>
      <c r="BD210" s="123">
        <v>7</v>
      </c>
      <c r="BE210" s="123">
        <v>26</v>
      </c>
      <c r="BF210" s="123">
        <v>0</v>
      </c>
      <c r="BG210" s="123">
        <v>0</v>
      </c>
      <c r="BH210" s="123">
        <v>0</v>
      </c>
      <c r="BI210" s="123">
        <v>0</v>
      </c>
      <c r="BJ210" s="123">
        <v>0</v>
      </c>
      <c r="BK210" s="123">
        <v>0</v>
      </c>
      <c r="BL210" s="123">
        <v>24</v>
      </c>
      <c r="BM210" s="123">
        <v>0</v>
      </c>
      <c r="BN210" s="123">
        <v>0</v>
      </c>
      <c r="BO210" s="123">
        <v>0</v>
      </c>
      <c r="BP210" s="123">
        <v>52</v>
      </c>
      <c r="BQ210" s="123">
        <v>0</v>
      </c>
      <c r="BR210" s="123">
        <v>0</v>
      </c>
      <c r="BS210" s="123">
        <v>0</v>
      </c>
      <c r="BT210" s="123">
        <v>2</v>
      </c>
      <c r="BU210" s="123">
        <v>0</v>
      </c>
      <c r="BV210" s="123">
        <v>0</v>
      </c>
      <c r="BW210" s="123">
        <v>0</v>
      </c>
      <c r="BX210" s="123">
        <v>0</v>
      </c>
      <c r="BY210" s="123">
        <v>0</v>
      </c>
      <c r="BZ210" s="123">
        <v>0</v>
      </c>
      <c r="CA210" s="123">
        <v>0</v>
      </c>
      <c r="CB210" s="123">
        <v>0</v>
      </c>
      <c r="CC210" s="123">
        <v>0</v>
      </c>
      <c r="CD210" s="123">
        <v>0</v>
      </c>
      <c r="CE210" s="123">
        <v>0</v>
      </c>
      <c r="CF210" s="123">
        <v>0</v>
      </c>
      <c r="CG210" s="123">
        <v>0</v>
      </c>
      <c r="CH210" s="123">
        <v>0</v>
      </c>
      <c r="CI210" s="123">
        <v>5</v>
      </c>
      <c r="CJ210" s="123">
        <v>0</v>
      </c>
      <c r="CK210" s="123">
        <v>2</v>
      </c>
      <c r="CL210" s="123">
        <v>0</v>
      </c>
      <c r="CM210" s="123">
        <v>0</v>
      </c>
      <c r="CN210" s="123">
        <v>0</v>
      </c>
      <c r="CO210" s="123">
        <v>0</v>
      </c>
      <c r="CP210" s="123">
        <v>0</v>
      </c>
      <c r="CQ210" s="123">
        <v>0</v>
      </c>
      <c r="CR210" s="123">
        <v>0</v>
      </c>
      <c r="CS210" s="123">
        <v>0</v>
      </c>
      <c r="CT210" s="123">
        <v>0</v>
      </c>
      <c r="CU210" s="123">
        <v>0</v>
      </c>
      <c r="CV210" s="123">
        <v>0</v>
      </c>
      <c r="CW210" s="123">
        <v>0</v>
      </c>
      <c r="CX210" s="123">
        <v>0</v>
      </c>
      <c r="CY210" s="123">
        <v>0</v>
      </c>
      <c r="CZ210" s="123">
        <v>0</v>
      </c>
      <c r="DA210" s="123">
        <v>0</v>
      </c>
      <c r="DB210" s="123">
        <v>0</v>
      </c>
      <c r="DC210" s="123">
        <v>0</v>
      </c>
      <c r="DD210" s="123">
        <v>0</v>
      </c>
      <c r="DE210" s="123">
        <v>0</v>
      </c>
      <c r="DF210" s="123">
        <v>2</v>
      </c>
      <c r="DG210" s="123">
        <v>0</v>
      </c>
      <c r="DH210" s="123">
        <v>0</v>
      </c>
      <c r="DI210" s="123">
        <v>0</v>
      </c>
      <c r="DJ210" s="123">
        <v>0</v>
      </c>
      <c r="DK210" s="123">
        <v>0</v>
      </c>
      <c r="DL210" s="123">
        <v>0</v>
      </c>
      <c r="DM210" s="123">
        <v>0</v>
      </c>
      <c r="DN210" s="123">
        <v>1</v>
      </c>
      <c r="DO210" s="123">
        <v>1</v>
      </c>
      <c r="DP210" s="123">
        <v>0</v>
      </c>
      <c r="DQ210" s="123">
        <v>47</v>
      </c>
      <c r="DR210" s="123">
        <v>5</v>
      </c>
      <c r="DS210" s="123">
        <v>201</v>
      </c>
      <c r="DT210" s="123">
        <v>0</v>
      </c>
      <c r="DU210" s="123">
        <v>0</v>
      </c>
      <c r="DV210" s="123">
        <v>0</v>
      </c>
      <c r="DW210" s="123">
        <v>0</v>
      </c>
      <c r="DX210" s="123">
        <v>30</v>
      </c>
      <c r="DY210" s="123">
        <v>0</v>
      </c>
      <c r="DZ210" s="142"/>
      <c r="EA210" s="123">
        <v>2</v>
      </c>
      <c r="EB210" s="142" t="s">
        <v>3039</v>
      </c>
      <c r="EC210" s="142"/>
      <c r="ED210" s="123">
        <v>1</v>
      </c>
      <c r="EE210" s="123">
        <v>1</v>
      </c>
      <c r="EF210" s="123">
        <v>1</v>
      </c>
      <c r="EG210" s="142"/>
      <c r="EH210" s="142"/>
      <c r="EI210" s="44">
        <v>15578</v>
      </c>
      <c r="EJ210" s="44">
        <v>163.94</v>
      </c>
      <c r="EK210" s="44">
        <v>14</v>
      </c>
    </row>
    <row r="211" spans="1:141" s="145" customFormat="1" ht="24" x14ac:dyDescent="0.2">
      <c r="A211" s="142" t="s">
        <v>499</v>
      </c>
      <c r="B211" s="142" t="s">
        <v>503</v>
      </c>
      <c r="C211" s="123">
        <v>1</v>
      </c>
      <c r="D211" s="142" t="s">
        <v>502</v>
      </c>
      <c r="E211" s="142" t="s">
        <v>2870</v>
      </c>
      <c r="F211" s="142">
        <v>628</v>
      </c>
      <c r="G211" s="142">
        <v>76917</v>
      </c>
      <c r="H211" s="142" t="s">
        <v>503</v>
      </c>
      <c r="I211" s="142" t="s">
        <v>3040</v>
      </c>
      <c r="J211" s="142" t="s">
        <v>3041</v>
      </c>
      <c r="K211" s="142" t="s">
        <v>3042</v>
      </c>
      <c r="L211" s="142" t="s">
        <v>941</v>
      </c>
      <c r="M211" s="142" t="s">
        <v>975</v>
      </c>
      <c r="N211" s="142" t="s">
        <v>3043</v>
      </c>
      <c r="O211" s="142"/>
      <c r="P211" s="142">
        <v>573521400</v>
      </c>
      <c r="Q211" s="142" t="s">
        <v>3044</v>
      </c>
      <c r="R211" s="142" t="s">
        <v>941</v>
      </c>
      <c r="S211" s="142" t="s">
        <v>975</v>
      </c>
      <c r="T211" s="142" t="s">
        <v>3043</v>
      </c>
      <c r="U211" s="142"/>
      <c r="V211" s="142">
        <v>573521400</v>
      </c>
      <c r="W211" s="142" t="s">
        <v>3044</v>
      </c>
      <c r="X211" s="123">
        <v>2</v>
      </c>
      <c r="Y211" s="123">
        <v>0</v>
      </c>
      <c r="Z211" s="123">
        <v>2</v>
      </c>
      <c r="AA211" s="143">
        <v>2</v>
      </c>
      <c r="AB211" s="143">
        <v>0</v>
      </c>
      <c r="AC211" s="143">
        <v>2</v>
      </c>
      <c r="AD211" s="144" t="s">
        <v>945</v>
      </c>
      <c r="AE211" s="123">
        <v>1</v>
      </c>
      <c r="AF211" s="144" t="s">
        <v>945</v>
      </c>
      <c r="AG211" s="123">
        <v>0</v>
      </c>
      <c r="AH211" s="123">
        <v>0</v>
      </c>
      <c r="AI211" s="123">
        <v>0</v>
      </c>
      <c r="AJ211" s="123">
        <v>2</v>
      </c>
      <c r="AK211" s="123">
        <v>2</v>
      </c>
      <c r="AL211" s="144" t="s">
        <v>945</v>
      </c>
      <c r="AM211" s="123">
        <v>1</v>
      </c>
      <c r="AN211" s="123">
        <v>0</v>
      </c>
      <c r="AO211" s="123">
        <v>1</v>
      </c>
      <c r="AP211" s="123">
        <v>2</v>
      </c>
      <c r="AQ211" s="144" t="s">
        <v>945</v>
      </c>
      <c r="AR211" s="123">
        <v>0</v>
      </c>
      <c r="AS211" s="123">
        <v>0</v>
      </c>
      <c r="AT211" s="123">
        <v>1</v>
      </c>
      <c r="AU211" s="123">
        <v>1</v>
      </c>
      <c r="AV211" s="123">
        <v>0</v>
      </c>
      <c r="AW211" s="123">
        <v>0</v>
      </c>
      <c r="AX211" s="123">
        <v>2</v>
      </c>
      <c r="AY211" s="144" t="s">
        <v>945</v>
      </c>
      <c r="AZ211" s="123">
        <v>0</v>
      </c>
      <c r="BA211" s="123">
        <v>1</v>
      </c>
      <c r="BB211" s="123">
        <v>1</v>
      </c>
      <c r="BC211" s="123">
        <v>1</v>
      </c>
      <c r="BD211" s="123">
        <v>2</v>
      </c>
      <c r="BE211" s="123">
        <v>34</v>
      </c>
      <c r="BF211" s="123">
        <v>0</v>
      </c>
      <c r="BG211" s="123">
        <v>0</v>
      </c>
      <c r="BH211" s="123">
        <v>2</v>
      </c>
      <c r="BI211" s="123">
        <v>0</v>
      </c>
      <c r="BJ211" s="123">
        <v>0</v>
      </c>
      <c r="BK211" s="123">
        <v>0</v>
      </c>
      <c r="BL211" s="123">
        <v>43</v>
      </c>
      <c r="BM211" s="123">
        <v>0</v>
      </c>
      <c r="BN211" s="123">
        <v>0</v>
      </c>
      <c r="BO211" s="123">
        <v>0</v>
      </c>
      <c r="BP211" s="123">
        <v>1</v>
      </c>
      <c r="BQ211" s="123">
        <v>1</v>
      </c>
      <c r="BR211" s="123">
        <v>0</v>
      </c>
      <c r="BS211" s="123">
        <v>0</v>
      </c>
      <c r="BT211" s="123">
        <v>1</v>
      </c>
      <c r="BU211" s="123">
        <v>0</v>
      </c>
      <c r="BV211" s="123">
        <v>0</v>
      </c>
      <c r="BW211" s="123">
        <v>0</v>
      </c>
      <c r="BX211" s="123">
        <v>0</v>
      </c>
      <c r="BY211" s="123">
        <v>0</v>
      </c>
      <c r="BZ211" s="123">
        <v>0</v>
      </c>
      <c r="CA211" s="123">
        <v>0</v>
      </c>
      <c r="CB211" s="123">
        <v>0</v>
      </c>
      <c r="CC211" s="123">
        <v>0</v>
      </c>
      <c r="CD211" s="123">
        <v>0</v>
      </c>
      <c r="CE211" s="123">
        <v>0</v>
      </c>
      <c r="CF211" s="123">
        <v>0</v>
      </c>
      <c r="CG211" s="123">
        <v>0</v>
      </c>
      <c r="CH211" s="123">
        <v>0</v>
      </c>
      <c r="CI211" s="123">
        <v>0</v>
      </c>
      <c r="CJ211" s="123">
        <v>1</v>
      </c>
      <c r="CK211" s="123">
        <v>1</v>
      </c>
      <c r="CL211" s="123">
        <v>0</v>
      </c>
      <c r="CM211" s="123">
        <v>0</v>
      </c>
      <c r="CN211" s="123">
        <v>0</v>
      </c>
      <c r="CO211" s="123">
        <v>0</v>
      </c>
      <c r="CP211" s="123">
        <v>0</v>
      </c>
      <c r="CQ211" s="123">
        <v>0</v>
      </c>
      <c r="CR211" s="123">
        <v>0</v>
      </c>
      <c r="CS211" s="123">
        <v>0</v>
      </c>
      <c r="CT211" s="123">
        <v>0</v>
      </c>
      <c r="CU211" s="123">
        <v>0</v>
      </c>
      <c r="CV211" s="123">
        <v>0</v>
      </c>
      <c r="CW211" s="123">
        <v>0</v>
      </c>
      <c r="CX211" s="123">
        <v>0</v>
      </c>
      <c r="CY211" s="123">
        <v>0</v>
      </c>
      <c r="CZ211" s="123">
        <v>0</v>
      </c>
      <c r="DA211" s="123">
        <v>0</v>
      </c>
      <c r="DB211" s="123">
        <v>0</v>
      </c>
      <c r="DC211" s="123">
        <v>0</v>
      </c>
      <c r="DD211" s="123">
        <v>0</v>
      </c>
      <c r="DE211" s="123">
        <v>0</v>
      </c>
      <c r="DF211" s="123">
        <v>0</v>
      </c>
      <c r="DG211" s="123">
        <v>0</v>
      </c>
      <c r="DH211" s="123">
        <v>0</v>
      </c>
      <c r="DI211" s="123">
        <v>0</v>
      </c>
      <c r="DJ211" s="123">
        <v>0</v>
      </c>
      <c r="DK211" s="123">
        <v>0</v>
      </c>
      <c r="DL211" s="123">
        <v>0</v>
      </c>
      <c r="DM211" s="123">
        <v>0</v>
      </c>
      <c r="DN211" s="123">
        <v>1</v>
      </c>
      <c r="DO211" s="123">
        <v>2</v>
      </c>
      <c r="DP211" s="123">
        <v>0</v>
      </c>
      <c r="DQ211" s="123">
        <v>25</v>
      </c>
      <c r="DR211" s="123">
        <v>2</v>
      </c>
      <c r="DS211" s="123">
        <v>82</v>
      </c>
      <c r="DT211" s="123">
        <v>0</v>
      </c>
      <c r="DU211" s="123">
        <v>0</v>
      </c>
      <c r="DV211" s="123">
        <v>0</v>
      </c>
      <c r="DW211" s="123">
        <v>0</v>
      </c>
      <c r="DX211" s="123">
        <v>50</v>
      </c>
      <c r="DY211" s="123">
        <v>1</v>
      </c>
      <c r="DZ211" s="142" t="s">
        <v>3045</v>
      </c>
      <c r="EA211" s="123">
        <v>3</v>
      </c>
      <c r="EB211" s="142"/>
      <c r="EC211" s="142"/>
      <c r="ED211" s="123">
        <v>1</v>
      </c>
      <c r="EE211" s="123">
        <v>1</v>
      </c>
      <c r="EF211" s="123">
        <v>1</v>
      </c>
      <c r="EG211" s="142"/>
      <c r="EH211" s="142"/>
      <c r="EI211" s="44">
        <v>21381</v>
      </c>
      <c r="EJ211" s="44">
        <v>132.6</v>
      </c>
      <c r="EK211" s="44">
        <v>19</v>
      </c>
    </row>
    <row r="212" spans="1:141" s="145" customFormat="1" ht="60" x14ac:dyDescent="0.2">
      <c r="A212" s="142" t="s">
        <v>499</v>
      </c>
      <c r="B212" s="142" t="s">
        <v>505</v>
      </c>
      <c r="C212" s="123">
        <v>1</v>
      </c>
      <c r="D212" s="142" t="s">
        <v>504</v>
      </c>
      <c r="E212" s="142" t="s">
        <v>1709</v>
      </c>
      <c r="F212" s="142" t="s">
        <v>3046</v>
      </c>
      <c r="G212" s="142">
        <v>76701</v>
      </c>
      <c r="H212" s="142" t="s">
        <v>505</v>
      </c>
      <c r="I212" s="142" t="s">
        <v>3047</v>
      </c>
      <c r="J212" s="142" t="s">
        <v>3048</v>
      </c>
      <c r="K212" s="142" t="s">
        <v>3049</v>
      </c>
      <c r="L212" s="142" t="s">
        <v>937</v>
      </c>
      <c r="M212" s="142" t="s">
        <v>2456</v>
      </c>
      <c r="N212" s="142" t="s">
        <v>3050</v>
      </c>
      <c r="O212" s="142" t="s">
        <v>973</v>
      </c>
      <c r="P212" s="142">
        <v>573321326</v>
      </c>
      <c r="Q212" s="142" t="s">
        <v>3051</v>
      </c>
      <c r="R212" s="142" t="s">
        <v>941</v>
      </c>
      <c r="S212" s="142" t="s">
        <v>1201</v>
      </c>
      <c r="T212" s="142" t="s">
        <v>3052</v>
      </c>
      <c r="U212" s="142" t="s">
        <v>973</v>
      </c>
      <c r="V212" s="142">
        <v>573321334</v>
      </c>
      <c r="W212" s="142" t="s">
        <v>3053</v>
      </c>
      <c r="X212" s="123">
        <v>5</v>
      </c>
      <c r="Y212" s="123">
        <v>0</v>
      </c>
      <c r="Z212" s="123">
        <v>5</v>
      </c>
      <c r="AA212" s="143">
        <v>4.5</v>
      </c>
      <c r="AB212" s="143">
        <v>0</v>
      </c>
      <c r="AC212" s="143">
        <v>4.5</v>
      </c>
      <c r="AD212" s="144" t="s">
        <v>945</v>
      </c>
      <c r="AE212" s="123">
        <v>5</v>
      </c>
      <c r="AF212" s="144" t="s">
        <v>945</v>
      </c>
      <c r="AG212" s="123">
        <v>0</v>
      </c>
      <c r="AH212" s="123">
        <v>2</v>
      </c>
      <c r="AI212" s="123">
        <v>0</v>
      </c>
      <c r="AJ212" s="123">
        <v>3</v>
      </c>
      <c r="AK212" s="123">
        <v>5</v>
      </c>
      <c r="AL212" s="144" t="s">
        <v>945</v>
      </c>
      <c r="AM212" s="123">
        <v>0</v>
      </c>
      <c r="AN212" s="123">
        <v>0</v>
      </c>
      <c r="AO212" s="123">
        <v>5</v>
      </c>
      <c r="AP212" s="123">
        <v>5</v>
      </c>
      <c r="AQ212" s="144" t="s">
        <v>945</v>
      </c>
      <c r="AR212" s="123">
        <v>0</v>
      </c>
      <c r="AS212" s="123">
        <v>0</v>
      </c>
      <c r="AT212" s="123">
        <v>2</v>
      </c>
      <c r="AU212" s="123">
        <v>2</v>
      </c>
      <c r="AV212" s="123">
        <v>1</v>
      </c>
      <c r="AW212" s="123">
        <v>0</v>
      </c>
      <c r="AX212" s="123">
        <v>5</v>
      </c>
      <c r="AY212" s="144" t="s">
        <v>945</v>
      </c>
      <c r="AZ212" s="123">
        <v>1</v>
      </c>
      <c r="BA212" s="123">
        <v>1</v>
      </c>
      <c r="BB212" s="123">
        <v>1</v>
      </c>
      <c r="BC212" s="123">
        <v>1</v>
      </c>
      <c r="BD212" s="123">
        <v>8</v>
      </c>
      <c r="BE212" s="123">
        <v>44</v>
      </c>
      <c r="BF212" s="123">
        <v>0</v>
      </c>
      <c r="BG212" s="123">
        <v>0</v>
      </c>
      <c r="BH212" s="123">
        <v>1</v>
      </c>
      <c r="BI212" s="123">
        <v>0</v>
      </c>
      <c r="BJ212" s="123">
        <v>0</v>
      </c>
      <c r="BK212" s="123">
        <v>0</v>
      </c>
      <c r="BL212" s="123">
        <v>41</v>
      </c>
      <c r="BM212" s="123">
        <v>0</v>
      </c>
      <c r="BN212" s="123">
        <v>0</v>
      </c>
      <c r="BO212" s="123">
        <v>0</v>
      </c>
      <c r="BP212" s="123">
        <v>0</v>
      </c>
      <c r="BQ212" s="123">
        <v>0</v>
      </c>
      <c r="BR212" s="123">
        <v>1</v>
      </c>
      <c r="BS212" s="123">
        <v>0</v>
      </c>
      <c r="BT212" s="123">
        <v>1</v>
      </c>
      <c r="BU212" s="123">
        <v>0</v>
      </c>
      <c r="BV212" s="123">
        <v>0</v>
      </c>
      <c r="BW212" s="123">
        <v>0</v>
      </c>
      <c r="BX212" s="123">
        <v>0</v>
      </c>
      <c r="BY212" s="123">
        <v>0</v>
      </c>
      <c r="BZ212" s="123">
        <v>0</v>
      </c>
      <c r="CA212" s="123">
        <v>0</v>
      </c>
      <c r="CB212" s="123">
        <v>0</v>
      </c>
      <c r="CC212" s="123">
        <v>0</v>
      </c>
      <c r="CD212" s="123">
        <v>0</v>
      </c>
      <c r="CE212" s="123">
        <v>0</v>
      </c>
      <c r="CF212" s="123">
        <v>0</v>
      </c>
      <c r="CG212" s="123">
        <v>0</v>
      </c>
      <c r="CH212" s="123">
        <v>0</v>
      </c>
      <c r="CI212" s="123">
        <v>5</v>
      </c>
      <c r="CJ212" s="123">
        <v>0</v>
      </c>
      <c r="CK212" s="123">
        <v>0</v>
      </c>
      <c r="CL212" s="123">
        <v>0</v>
      </c>
      <c r="CM212" s="123">
        <v>0</v>
      </c>
      <c r="CN212" s="123">
        <v>0</v>
      </c>
      <c r="CO212" s="123">
        <v>0</v>
      </c>
      <c r="CP212" s="123">
        <v>0</v>
      </c>
      <c r="CQ212" s="123">
        <v>0</v>
      </c>
      <c r="CR212" s="123">
        <v>0</v>
      </c>
      <c r="CS212" s="123">
        <v>0</v>
      </c>
      <c r="CT212" s="123">
        <v>0</v>
      </c>
      <c r="CU212" s="123">
        <v>0</v>
      </c>
      <c r="CV212" s="123">
        <v>0</v>
      </c>
      <c r="CW212" s="123">
        <v>0</v>
      </c>
      <c r="CX212" s="123">
        <v>0</v>
      </c>
      <c r="CY212" s="123">
        <v>0</v>
      </c>
      <c r="CZ212" s="123">
        <v>3</v>
      </c>
      <c r="DA212" s="123">
        <v>0</v>
      </c>
      <c r="DB212" s="123">
        <v>0</v>
      </c>
      <c r="DC212" s="123">
        <v>0</v>
      </c>
      <c r="DD212" s="123">
        <v>0</v>
      </c>
      <c r="DE212" s="123">
        <v>0</v>
      </c>
      <c r="DF212" s="123">
        <v>0</v>
      </c>
      <c r="DG212" s="123">
        <v>0</v>
      </c>
      <c r="DH212" s="123">
        <v>0</v>
      </c>
      <c r="DI212" s="123">
        <v>0</v>
      </c>
      <c r="DJ212" s="123">
        <v>0</v>
      </c>
      <c r="DK212" s="123">
        <v>0</v>
      </c>
      <c r="DL212" s="123">
        <v>0</v>
      </c>
      <c r="DM212" s="123">
        <v>0</v>
      </c>
      <c r="DN212" s="123">
        <v>0</v>
      </c>
      <c r="DO212" s="123">
        <v>0</v>
      </c>
      <c r="DP212" s="123">
        <v>0</v>
      </c>
      <c r="DQ212" s="123">
        <v>57</v>
      </c>
      <c r="DR212" s="123">
        <v>32</v>
      </c>
      <c r="DS212" s="123">
        <v>905</v>
      </c>
      <c r="DT212" s="123">
        <v>0</v>
      </c>
      <c r="DU212" s="123">
        <v>0</v>
      </c>
      <c r="DV212" s="123">
        <v>0</v>
      </c>
      <c r="DW212" s="123">
        <v>0</v>
      </c>
      <c r="DX212" s="123">
        <v>30</v>
      </c>
      <c r="DY212" s="123">
        <v>1</v>
      </c>
      <c r="DZ212" s="142" t="s">
        <v>3054</v>
      </c>
      <c r="EA212" s="123">
        <v>2</v>
      </c>
      <c r="EB212" s="142" t="s">
        <v>3055</v>
      </c>
      <c r="EC212" s="142" t="s">
        <v>3056</v>
      </c>
      <c r="ED212" s="123">
        <v>1</v>
      </c>
      <c r="EE212" s="123">
        <v>1</v>
      </c>
      <c r="EF212" s="123">
        <v>1</v>
      </c>
      <c r="EG212" s="142"/>
      <c r="EH212" s="142" t="s">
        <v>3057</v>
      </c>
      <c r="EI212" s="44">
        <v>69335</v>
      </c>
      <c r="EJ212" s="44">
        <v>499.02</v>
      </c>
      <c r="EK212" s="44">
        <v>46</v>
      </c>
    </row>
    <row r="213" spans="1:141" s="145" customFormat="1" ht="24" x14ac:dyDescent="0.2">
      <c r="A213" s="142" t="s">
        <v>499</v>
      </c>
      <c r="B213" s="142" t="s">
        <v>507</v>
      </c>
      <c r="C213" s="123">
        <v>1</v>
      </c>
      <c r="D213" s="142" t="s">
        <v>506</v>
      </c>
      <c r="E213" s="142" t="s">
        <v>1989</v>
      </c>
      <c r="F213" s="142">
        <v>543</v>
      </c>
      <c r="G213" s="142">
        <v>76326</v>
      </c>
      <c r="H213" s="142" t="s">
        <v>507</v>
      </c>
      <c r="I213" s="142" t="s">
        <v>3058</v>
      </c>
      <c r="J213" s="142" t="s">
        <v>3059</v>
      </c>
      <c r="K213" s="142" t="s">
        <v>1411</v>
      </c>
      <c r="L213" s="142" t="s">
        <v>941</v>
      </c>
      <c r="M213" s="142" t="s">
        <v>1201</v>
      </c>
      <c r="N213" s="142" t="s">
        <v>3060</v>
      </c>
      <c r="O213" s="142" t="s">
        <v>973</v>
      </c>
      <c r="P213" s="142">
        <v>577197459</v>
      </c>
      <c r="Q213" s="142" t="s">
        <v>3061</v>
      </c>
      <c r="R213" s="142" t="s">
        <v>941</v>
      </c>
      <c r="S213" s="142" t="s">
        <v>1201</v>
      </c>
      <c r="T213" s="142" t="s">
        <v>3060</v>
      </c>
      <c r="U213" s="142" t="s">
        <v>973</v>
      </c>
      <c r="V213" s="142">
        <v>577197459</v>
      </c>
      <c r="W213" s="142" t="s">
        <v>3061</v>
      </c>
      <c r="X213" s="123">
        <v>2</v>
      </c>
      <c r="Y213" s="123">
        <v>0</v>
      </c>
      <c r="Z213" s="123">
        <v>2</v>
      </c>
      <c r="AA213" s="143">
        <v>2</v>
      </c>
      <c r="AB213" s="143">
        <v>0</v>
      </c>
      <c r="AC213" s="143">
        <v>2</v>
      </c>
      <c r="AD213" s="144" t="s">
        <v>945</v>
      </c>
      <c r="AE213" s="123">
        <v>2</v>
      </c>
      <c r="AF213" s="144" t="s">
        <v>945</v>
      </c>
      <c r="AG213" s="123">
        <v>0</v>
      </c>
      <c r="AH213" s="123">
        <v>1</v>
      </c>
      <c r="AI213" s="123">
        <v>0</v>
      </c>
      <c r="AJ213" s="123">
        <v>1</v>
      </c>
      <c r="AK213" s="123">
        <v>2</v>
      </c>
      <c r="AL213" s="144" t="s">
        <v>945</v>
      </c>
      <c r="AM213" s="123">
        <v>0</v>
      </c>
      <c r="AN213" s="123">
        <v>1</v>
      </c>
      <c r="AO213" s="123">
        <v>1</v>
      </c>
      <c r="AP213" s="123">
        <v>2</v>
      </c>
      <c r="AQ213" s="144" t="s">
        <v>945</v>
      </c>
      <c r="AR213" s="123">
        <v>0</v>
      </c>
      <c r="AS213" s="123">
        <v>0</v>
      </c>
      <c r="AT213" s="123">
        <v>2</v>
      </c>
      <c r="AU213" s="123">
        <v>0</v>
      </c>
      <c r="AV213" s="123">
        <v>0</v>
      </c>
      <c r="AW213" s="123">
        <v>0</v>
      </c>
      <c r="AX213" s="123">
        <v>2</v>
      </c>
      <c r="AY213" s="144" t="s">
        <v>945</v>
      </c>
      <c r="AZ213" s="123">
        <v>1</v>
      </c>
      <c r="BA213" s="123">
        <v>1</v>
      </c>
      <c r="BB213" s="123">
        <v>0</v>
      </c>
      <c r="BC213" s="123">
        <v>1</v>
      </c>
      <c r="BD213" s="123">
        <v>4</v>
      </c>
      <c r="BE213" s="123">
        <v>30</v>
      </c>
      <c r="BF213" s="123">
        <v>0</v>
      </c>
      <c r="BG213" s="123">
        <v>0</v>
      </c>
      <c r="BH213" s="123">
        <v>2</v>
      </c>
      <c r="BI213" s="123">
        <v>0</v>
      </c>
      <c r="BJ213" s="123">
        <v>0</v>
      </c>
      <c r="BK213" s="123">
        <v>10</v>
      </c>
      <c r="BL213" s="123">
        <v>9</v>
      </c>
      <c r="BM213" s="123">
        <v>0</v>
      </c>
      <c r="BN213" s="123">
        <v>0</v>
      </c>
      <c r="BO213" s="123">
        <v>1</v>
      </c>
      <c r="BP213" s="123">
        <v>0</v>
      </c>
      <c r="BQ213" s="123">
        <v>0</v>
      </c>
      <c r="BR213" s="123">
        <v>0</v>
      </c>
      <c r="BS213" s="123">
        <v>0</v>
      </c>
      <c r="BT213" s="123">
        <v>2</v>
      </c>
      <c r="BU213" s="123">
        <v>0</v>
      </c>
      <c r="BV213" s="123">
        <v>0</v>
      </c>
      <c r="BW213" s="123">
        <v>0</v>
      </c>
      <c r="BX213" s="123">
        <v>0</v>
      </c>
      <c r="BY213" s="123">
        <v>0</v>
      </c>
      <c r="BZ213" s="123">
        <v>0</v>
      </c>
      <c r="CA213" s="123">
        <v>0</v>
      </c>
      <c r="CB213" s="123">
        <v>0</v>
      </c>
      <c r="CC213" s="123">
        <v>0</v>
      </c>
      <c r="CD213" s="123">
        <v>0</v>
      </c>
      <c r="CE213" s="123">
        <v>0</v>
      </c>
      <c r="CF213" s="123">
        <v>0</v>
      </c>
      <c r="CG213" s="123">
        <v>0</v>
      </c>
      <c r="CH213" s="123">
        <v>0</v>
      </c>
      <c r="CI213" s="123">
        <v>1</v>
      </c>
      <c r="CJ213" s="123">
        <v>0</v>
      </c>
      <c r="CK213" s="123">
        <v>0</v>
      </c>
      <c r="CL213" s="123">
        <v>0</v>
      </c>
      <c r="CM213" s="123">
        <v>0</v>
      </c>
      <c r="CN213" s="123">
        <v>0</v>
      </c>
      <c r="CO213" s="123">
        <v>0</v>
      </c>
      <c r="CP213" s="123">
        <v>0</v>
      </c>
      <c r="CQ213" s="123">
        <v>0</v>
      </c>
      <c r="CR213" s="123">
        <v>0</v>
      </c>
      <c r="CS213" s="123">
        <v>0</v>
      </c>
      <c r="CT213" s="123">
        <v>0</v>
      </c>
      <c r="CU213" s="123">
        <v>0</v>
      </c>
      <c r="CV213" s="123">
        <v>0</v>
      </c>
      <c r="CW213" s="123">
        <v>0</v>
      </c>
      <c r="CX213" s="123">
        <v>0</v>
      </c>
      <c r="CY213" s="123">
        <v>0</v>
      </c>
      <c r="CZ213" s="123">
        <v>1</v>
      </c>
      <c r="DA213" s="123">
        <v>0</v>
      </c>
      <c r="DB213" s="123">
        <v>0</v>
      </c>
      <c r="DC213" s="123">
        <v>0</v>
      </c>
      <c r="DD213" s="123">
        <v>0</v>
      </c>
      <c r="DE213" s="123">
        <v>0</v>
      </c>
      <c r="DF213" s="123">
        <v>0</v>
      </c>
      <c r="DG213" s="123">
        <v>0</v>
      </c>
      <c r="DH213" s="123">
        <v>0</v>
      </c>
      <c r="DI213" s="123">
        <v>0</v>
      </c>
      <c r="DJ213" s="123">
        <v>0</v>
      </c>
      <c r="DK213" s="123">
        <v>2</v>
      </c>
      <c r="DL213" s="123">
        <v>0</v>
      </c>
      <c r="DM213" s="123">
        <v>0</v>
      </c>
      <c r="DN213" s="123">
        <v>0</v>
      </c>
      <c r="DO213" s="123">
        <v>0</v>
      </c>
      <c r="DP213" s="123">
        <v>0</v>
      </c>
      <c r="DQ213" s="123">
        <v>33</v>
      </c>
      <c r="DR213" s="123">
        <v>2</v>
      </c>
      <c r="DS213" s="123">
        <v>232</v>
      </c>
      <c r="DT213" s="123">
        <v>0</v>
      </c>
      <c r="DU213" s="123">
        <v>0</v>
      </c>
      <c r="DV213" s="123">
        <v>1</v>
      </c>
      <c r="DW213" s="123">
        <v>1</v>
      </c>
      <c r="DX213" s="123">
        <v>40</v>
      </c>
      <c r="DY213" s="123">
        <v>0</v>
      </c>
      <c r="DZ213" s="142" t="s">
        <v>973</v>
      </c>
      <c r="EA213" s="123">
        <v>1</v>
      </c>
      <c r="EB213" s="142" t="s">
        <v>3062</v>
      </c>
      <c r="EC213" s="142" t="s">
        <v>3063</v>
      </c>
      <c r="ED213" s="123">
        <v>1</v>
      </c>
      <c r="EE213" s="123">
        <v>1</v>
      </c>
      <c r="EF213" s="123">
        <v>1</v>
      </c>
      <c r="EG213" s="142" t="s">
        <v>973</v>
      </c>
      <c r="EH213" s="142" t="s">
        <v>973</v>
      </c>
      <c r="EI213" s="44">
        <v>18818</v>
      </c>
      <c r="EJ213" s="44">
        <v>178.37</v>
      </c>
      <c r="EK213" s="44">
        <v>15</v>
      </c>
    </row>
    <row r="214" spans="1:141" s="145" customFormat="1" ht="96" x14ac:dyDescent="0.2">
      <c r="A214" s="142" t="s">
        <v>499</v>
      </c>
      <c r="B214" s="142" t="s">
        <v>509</v>
      </c>
      <c r="C214" s="123">
        <v>1</v>
      </c>
      <c r="D214" s="142" t="s">
        <v>508</v>
      </c>
      <c r="E214" s="142" t="s">
        <v>2292</v>
      </c>
      <c r="F214" s="142">
        <v>1340</v>
      </c>
      <c r="G214" s="142">
        <v>76523</v>
      </c>
      <c r="H214" s="142" t="s">
        <v>3064</v>
      </c>
      <c r="I214" s="142" t="s">
        <v>3065</v>
      </c>
      <c r="J214" s="142" t="s">
        <v>3066</v>
      </c>
      <c r="K214" s="142" t="s">
        <v>986</v>
      </c>
      <c r="L214" s="142" t="s">
        <v>941</v>
      </c>
      <c r="M214" s="142" t="s">
        <v>1201</v>
      </c>
      <c r="N214" s="142" t="s">
        <v>3067</v>
      </c>
      <c r="O214" s="142" t="s">
        <v>973</v>
      </c>
      <c r="P214" s="142">
        <v>577680443</v>
      </c>
      <c r="Q214" s="142" t="s">
        <v>3068</v>
      </c>
      <c r="R214" s="142" t="s">
        <v>941</v>
      </c>
      <c r="S214" s="142" t="s">
        <v>1002</v>
      </c>
      <c r="T214" s="142" t="s">
        <v>3069</v>
      </c>
      <c r="U214" s="142" t="s">
        <v>973</v>
      </c>
      <c r="V214" s="142">
        <v>577680285</v>
      </c>
      <c r="W214" s="142" t="s">
        <v>3070</v>
      </c>
      <c r="X214" s="123">
        <v>3</v>
      </c>
      <c r="Y214" s="123">
        <v>0</v>
      </c>
      <c r="Z214" s="123">
        <v>3</v>
      </c>
      <c r="AA214" s="143">
        <v>2.2999999999999998</v>
      </c>
      <c r="AB214" s="143">
        <v>0</v>
      </c>
      <c r="AC214" s="143">
        <v>2.2999999999999998</v>
      </c>
      <c r="AD214" s="144" t="s">
        <v>945</v>
      </c>
      <c r="AE214" s="123">
        <v>3</v>
      </c>
      <c r="AF214" s="144" t="s">
        <v>945</v>
      </c>
      <c r="AG214" s="123">
        <v>0</v>
      </c>
      <c r="AH214" s="123">
        <v>0</v>
      </c>
      <c r="AI214" s="123">
        <v>0</v>
      </c>
      <c r="AJ214" s="123">
        <v>3</v>
      </c>
      <c r="AK214" s="123">
        <v>3</v>
      </c>
      <c r="AL214" s="144" t="s">
        <v>945</v>
      </c>
      <c r="AM214" s="123">
        <v>0</v>
      </c>
      <c r="AN214" s="123">
        <v>0</v>
      </c>
      <c r="AO214" s="123">
        <v>3</v>
      </c>
      <c r="AP214" s="123">
        <v>3</v>
      </c>
      <c r="AQ214" s="144" t="s">
        <v>945</v>
      </c>
      <c r="AR214" s="123">
        <v>0</v>
      </c>
      <c r="AS214" s="123">
        <v>0</v>
      </c>
      <c r="AT214" s="123">
        <v>2</v>
      </c>
      <c r="AU214" s="123">
        <v>1</v>
      </c>
      <c r="AV214" s="123">
        <v>0</v>
      </c>
      <c r="AW214" s="123">
        <v>0</v>
      </c>
      <c r="AX214" s="123">
        <v>3</v>
      </c>
      <c r="AY214" s="144" t="s">
        <v>945</v>
      </c>
      <c r="AZ214" s="123">
        <v>0</v>
      </c>
      <c r="BA214" s="123">
        <v>1</v>
      </c>
      <c r="BB214" s="123">
        <v>0</v>
      </c>
      <c r="BC214" s="123">
        <v>1</v>
      </c>
      <c r="BD214" s="123">
        <v>0</v>
      </c>
      <c r="BE214" s="123">
        <v>30</v>
      </c>
      <c r="BF214" s="123">
        <v>0</v>
      </c>
      <c r="BG214" s="123">
        <v>0</v>
      </c>
      <c r="BH214" s="123">
        <v>2</v>
      </c>
      <c r="BI214" s="123">
        <v>0</v>
      </c>
      <c r="BJ214" s="123">
        <v>0</v>
      </c>
      <c r="BK214" s="123">
        <v>0</v>
      </c>
      <c r="BL214" s="123">
        <v>21</v>
      </c>
      <c r="BM214" s="123">
        <v>0</v>
      </c>
      <c r="BN214" s="123">
        <v>0</v>
      </c>
      <c r="BO214" s="123">
        <v>0</v>
      </c>
      <c r="BP214" s="123">
        <v>4</v>
      </c>
      <c r="BQ214" s="123">
        <v>3</v>
      </c>
      <c r="BR214" s="123">
        <v>3</v>
      </c>
      <c r="BS214" s="123">
        <v>1</v>
      </c>
      <c r="BT214" s="123">
        <v>11</v>
      </c>
      <c r="BU214" s="123">
        <v>0</v>
      </c>
      <c r="BV214" s="123">
        <v>0</v>
      </c>
      <c r="BW214" s="123">
        <v>0</v>
      </c>
      <c r="BX214" s="123">
        <v>0</v>
      </c>
      <c r="BY214" s="123">
        <v>0</v>
      </c>
      <c r="BZ214" s="123">
        <v>0</v>
      </c>
      <c r="CA214" s="123">
        <v>0</v>
      </c>
      <c r="CB214" s="123">
        <v>0</v>
      </c>
      <c r="CC214" s="123">
        <v>0</v>
      </c>
      <c r="CD214" s="123">
        <v>0</v>
      </c>
      <c r="CE214" s="123">
        <v>0</v>
      </c>
      <c r="CF214" s="123">
        <v>1</v>
      </c>
      <c r="CG214" s="123">
        <v>0</v>
      </c>
      <c r="CH214" s="123">
        <v>0</v>
      </c>
      <c r="CI214" s="123">
        <v>0</v>
      </c>
      <c r="CJ214" s="123">
        <v>18</v>
      </c>
      <c r="CK214" s="123">
        <v>1</v>
      </c>
      <c r="CL214" s="123">
        <v>0</v>
      </c>
      <c r="CM214" s="123">
        <v>0</v>
      </c>
      <c r="CN214" s="123">
        <v>0</v>
      </c>
      <c r="CO214" s="123">
        <v>0</v>
      </c>
      <c r="CP214" s="123">
        <v>0</v>
      </c>
      <c r="CQ214" s="123">
        <v>0</v>
      </c>
      <c r="CR214" s="123">
        <v>0</v>
      </c>
      <c r="CS214" s="123">
        <v>0</v>
      </c>
      <c r="CT214" s="123">
        <v>0</v>
      </c>
      <c r="CU214" s="123">
        <v>0</v>
      </c>
      <c r="CV214" s="123">
        <v>0</v>
      </c>
      <c r="CW214" s="123">
        <v>0</v>
      </c>
      <c r="CX214" s="123">
        <v>0</v>
      </c>
      <c r="CY214" s="123">
        <v>0</v>
      </c>
      <c r="CZ214" s="123">
        <v>0</v>
      </c>
      <c r="DA214" s="123">
        <v>0</v>
      </c>
      <c r="DB214" s="123">
        <v>0</v>
      </c>
      <c r="DC214" s="123">
        <v>0</v>
      </c>
      <c r="DD214" s="123">
        <v>0</v>
      </c>
      <c r="DE214" s="123">
        <v>0</v>
      </c>
      <c r="DF214" s="123">
        <v>1</v>
      </c>
      <c r="DG214" s="123">
        <v>0</v>
      </c>
      <c r="DH214" s="123">
        <v>0</v>
      </c>
      <c r="DI214" s="123">
        <v>0</v>
      </c>
      <c r="DJ214" s="123">
        <v>0</v>
      </c>
      <c r="DK214" s="123">
        <v>0</v>
      </c>
      <c r="DL214" s="123">
        <v>0</v>
      </c>
      <c r="DM214" s="123">
        <v>0</v>
      </c>
      <c r="DN214" s="123">
        <v>0</v>
      </c>
      <c r="DO214" s="123">
        <v>0</v>
      </c>
      <c r="DP214" s="123">
        <v>0</v>
      </c>
      <c r="DQ214" s="123">
        <v>92</v>
      </c>
      <c r="DR214" s="123">
        <v>3</v>
      </c>
      <c r="DS214" s="123">
        <v>426</v>
      </c>
      <c r="DT214" s="123">
        <v>1</v>
      </c>
      <c r="DU214" s="123"/>
      <c r="DV214" s="123">
        <v>0</v>
      </c>
      <c r="DW214" s="123">
        <v>0</v>
      </c>
      <c r="DX214" s="123"/>
      <c r="DY214" s="123">
        <v>1</v>
      </c>
      <c r="DZ214" s="142" t="s">
        <v>3071</v>
      </c>
      <c r="EA214" s="123">
        <v>0</v>
      </c>
      <c r="EB214" s="142"/>
      <c r="EC214" s="142"/>
      <c r="ED214" s="123"/>
      <c r="EE214" s="123"/>
      <c r="EF214" s="123"/>
      <c r="EG214" s="142"/>
      <c r="EH214" s="142"/>
      <c r="EI214" s="44">
        <v>34482</v>
      </c>
      <c r="EJ214" s="44">
        <v>111.73</v>
      </c>
      <c r="EK214" s="44">
        <v>10</v>
      </c>
    </row>
    <row r="215" spans="1:141" s="145" customFormat="1" ht="96" x14ac:dyDescent="0.2">
      <c r="A215" s="142" t="s">
        <v>499</v>
      </c>
      <c r="B215" s="142" t="s">
        <v>511</v>
      </c>
      <c r="C215" s="123">
        <v>1</v>
      </c>
      <c r="D215" s="142" t="s">
        <v>510</v>
      </c>
      <c r="E215" s="142" t="s">
        <v>1398</v>
      </c>
      <c r="F215" s="142">
        <v>128</v>
      </c>
      <c r="G215" s="142">
        <v>75661</v>
      </c>
      <c r="H215" s="142" t="s">
        <v>511</v>
      </c>
      <c r="I215" s="142" t="s">
        <v>3072</v>
      </c>
      <c r="J215" s="142" t="s">
        <v>3073</v>
      </c>
      <c r="K215" s="142" t="s">
        <v>1411</v>
      </c>
      <c r="L215" s="142" t="s">
        <v>941</v>
      </c>
      <c r="M215" s="142" t="s">
        <v>1046</v>
      </c>
      <c r="N215" s="142" t="s">
        <v>3074</v>
      </c>
      <c r="O215" s="142"/>
      <c r="P215" s="142">
        <v>571661257</v>
      </c>
      <c r="Q215" s="142" t="s">
        <v>3075</v>
      </c>
      <c r="R215" s="142" t="s">
        <v>941</v>
      </c>
      <c r="S215" s="142" t="s">
        <v>1046</v>
      </c>
      <c r="T215" s="142" t="s">
        <v>3074</v>
      </c>
      <c r="U215" s="142"/>
      <c r="V215" s="142">
        <v>571661257</v>
      </c>
      <c r="W215" s="142" t="s">
        <v>3075</v>
      </c>
      <c r="X215" s="123">
        <v>4</v>
      </c>
      <c r="Y215" s="123">
        <v>4</v>
      </c>
      <c r="Z215" s="123">
        <v>8</v>
      </c>
      <c r="AA215" s="143">
        <v>3</v>
      </c>
      <c r="AB215" s="143">
        <v>5</v>
      </c>
      <c r="AC215" s="143">
        <v>8</v>
      </c>
      <c r="AD215" s="144" t="s">
        <v>945</v>
      </c>
      <c r="AE215" s="123">
        <v>4</v>
      </c>
      <c r="AF215" s="144" t="s">
        <v>945</v>
      </c>
      <c r="AG215" s="123">
        <v>0</v>
      </c>
      <c r="AH215" s="123">
        <v>1</v>
      </c>
      <c r="AI215" s="123">
        <v>0</v>
      </c>
      <c r="AJ215" s="123">
        <v>3</v>
      </c>
      <c r="AK215" s="123">
        <v>4</v>
      </c>
      <c r="AL215" s="144" t="s">
        <v>945</v>
      </c>
      <c r="AM215" s="123">
        <v>0</v>
      </c>
      <c r="AN215" s="123">
        <v>0</v>
      </c>
      <c r="AO215" s="123">
        <v>4</v>
      </c>
      <c r="AP215" s="123">
        <v>4</v>
      </c>
      <c r="AQ215" s="144" t="s">
        <v>945</v>
      </c>
      <c r="AR215" s="123">
        <v>0</v>
      </c>
      <c r="AS215" s="123">
        <v>0</v>
      </c>
      <c r="AT215" s="123">
        <v>0</v>
      </c>
      <c r="AU215" s="123">
        <v>3</v>
      </c>
      <c r="AV215" s="123">
        <v>1</v>
      </c>
      <c r="AW215" s="123">
        <v>0</v>
      </c>
      <c r="AX215" s="123">
        <v>4</v>
      </c>
      <c r="AY215" s="144" t="s">
        <v>945</v>
      </c>
      <c r="AZ215" s="123">
        <v>1</v>
      </c>
      <c r="BA215" s="123">
        <v>1</v>
      </c>
      <c r="BB215" s="123">
        <v>0</v>
      </c>
      <c r="BC215" s="123">
        <v>0</v>
      </c>
      <c r="BD215" s="123">
        <v>1</v>
      </c>
      <c r="BE215" s="123">
        <v>95</v>
      </c>
      <c r="BF215" s="123">
        <v>0</v>
      </c>
      <c r="BG215" s="123">
        <v>0</v>
      </c>
      <c r="BH215" s="123">
        <v>0</v>
      </c>
      <c r="BI215" s="123">
        <v>0</v>
      </c>
      <c r="BJ215" s="123">
        <v>0</v>
      </c>
      <c r="BK215" s="123">
        <v>0</v>
      </c>
      <c r="BL215" s="123">
        <v>74</v>
      </c>
      <c r="BM215" s="123">
        <v>0</v>
      </c>
      <c r="BN215" s="123">
        <v>0</v>
      </c>
      <c r="BO215" s="123">
        <v>0</v>
      </c>
      <c r="BP215" s="123">
        <v>3</v>
      </c>
      <c r="BQ215" s="123">
        <v>0</v>
      </c>
      <c r="BR215" s="123">
        <v>0</v>
      </c>
      <c r="BS215" s="123">
        <v>0</v>
      </c>
      <c r="BT215" s="123">
        <v>16</v>
      </c>
      <c r="BU215" s="123">
        <v>0</v>
      </c>
      <c r="BV215" s="123">
        <v>0</v>
      </c>
      <c r="BW215" s="123">
        <v>0</v>
      </c>
      <c r="BX215" s="123">
        <v>0</v>
      </c>
      <c r="BY215" s="123">
        <v>0</v>
      </c>
      <c r="BZ215" s="123">
        <v>0</v>
      </c>
      <c r="CA215" s="123">
        <v>0</v>
      </c>
      <c r="CB215" s="123">
        <v>0</v>
      </c>
      <c r="CC215" s="123">
        <v>0</v>
      </c>
      <c r="CD215" s="123">
        <v>0</v>
      </c>
      <c r="CE215" s="123">
        <v>0</v>
      </c>
      <c r="CF215" s="123">
        <v>0</v>
      </c>
      <c r="CG215" s="123">
        <v>0</v>
      </c>
      <c r="CH215" s="123">
        <v>0</v>
      </c>
      <c r="CI215" s="123">
        <v>1</v>
      </c>
      <c r="CJ215" s="123">
        <v>0</v>
      </c>
      <c r="CK215" s="123">
        <v>2</v>
      </c>
      <c r="CL215" s="123">
        <v>0</v>
      </c>
      <c r="CM215" s="123">
        <v>0</v>
      </c>
      <c r="CN215" s="123">
        <v>0</v>
      </c>
      <c r="CO215" s="123">
        <v>0</v>
      </c>
      <c r="CP215" s="123">
        <v>0</v>
      </c>
      <c r="CQ215" s="123">
        <v>0</v>
      </c>
      <c r="CR215" s="123">
        <v>0</v>
      </c>
      <c r="CS215" s="123">
        <v>0</v>
      </c>
      <c r="CT215" s="123">
        <v>0</v>
      </c>
      <c r="CU215" s="123">
        <v>0</v>
      </c>
      <c r="CV215" s="123">
        <v>0</v>
      </c>
      <c r="CW215" s="123">
        <v>0</v>
      </c>
      <c r="CX215" s="123">
        <v>0</v>
      </c>
      <c r="CY215" s="123">
        <v>0</v>
      </c>
      <c r="CZ215" s="123">
        <v>1</v>
      </c>
      <c r="DA215" s="123">
        <v>0</v>
      </c>
      <c r="DB215" s="123">
        <v>0</v>
      </c>
      <c r="DC215" s="123">
        <v>0</v>
      </c>
      <c r="DD215" s="123">
        <v>0</v>
      </c>
      <c r="DE215" s="123">
        <v>0</v>
      </c>
      <c r="DF215" s="123">
        <v>0</v>
      </c>
      <c r="DG215" s="123">
        <v>0</v>
      </c>
      <c r="DH215" s="123">
        <v>0</v>
      </c>
      <c r="DI215" s="123">
        <v>0</v>
      </c>
      <c r="DJ215" s="123">
        <v>0</v>
      </c>
      <c r="DK215" s="123">
        <v>0</v>
      </c>
      <c r="DL215" s="123">
        <v>0</v>
      </c>
      <c r="DM215" s="123">
        <v>0</v>
      </c>
      <c r="DN215" s="123">
        <v>0</v>
      </c>
      <c r="DO215" s="123">
        <v>0</v>
      </c>
      <c r="DP215" s="123">
        <v>0</v>
      </c>
      <c r="DQ215" s="123">
        <v>432</v>
      </c>
      <c r="DR215" s="123">
        <v>6</v>
      </c>
      <c r="DS215" s="123">
        <v>779</v>
      </c>
      <c r="DT215" s="123">
        <v>1</v>
      </c>
      <c r="DU215" s="123"/>
      <c r="DV215" s="123">
        <v>0</v>
      </c>
      <c r="DW215" s="123">
        <v>0</v>
      </c>
      <c r="DX215" s="123">
        <v>50</v>
      </c>
      <c r="DY215" s="123">
        <v>1</v>
      </c>
      <c r="DZ215" s="142" t="s">
        <v>3076</v>
      </c>
      <c r="EA215" s="123">
        <v>2</v>
      </c>
      <c r="EB215" s="142" t="s">
        <v>3077</v>
      </c>
      <c r="EC215" s="142" t="s">
        <v>3078</v>
      </c>
      <c r="ED215" s="123">
        <v>1</v>
      </c>
      <c r="EE215" s="123">
        <v>1</v>
      </c>
      <c r="EF215" s="123">
        <v>1</v>
      </c>
      <c r="EG215" s="142" t="s">
        <v>3079</v>
      </c>
      <c r="EH215" s="142" t="s">
        <v>3080</v>
      </c>
      <c r="EI215" s="44">
        <v>35227</v>
      </c>
      <c r="EJ215" s="44">
        <v>239.04</v>
      </c>
      <c r="EK215" s="44">
        <v>9</v>
      </c>
    </row>
    <row r="216" spans="1:141" s="145" customFormat="1" ht="60" x14ac:dyDescent="0.2">
      <c r="A216" s="142" t="s">
        <v>499</v>
      </c>
      <c r="B216" s="142" t="s">
        <v>513</v>
      </c>
      <c r="C216" s="123">
        <v>1</v>
      </c>
      <c r="D216" s="142" t="s">
        <v>512</v>
      </c>
      <c r="E216" s="142" t="s">
        <v>1398</v>
      </c>
      <c r="F216" s="142">
        <v>19</v>
      </c>
      <c r="G216" s="142">
        <v>68601</v>
      </c>
      <c r="H216" s="142" t="s">
        <v>513</v>
      </c>
      <c r="I216" s="142" t="s">
        <v>3081</v>
      </c>
      <c r="J216" s="142" t="s">
        <v>3082</v>
      </c>
      <c r="K216" s="142" t="s">
        <v>3083</v>
      </c>
      <c r="L216" s="142" t="s">
        <v>941</v>
      </c>
      <c r="M216" s="142" t="s">
        <v>1452</v>
      </c>
      <c r="N216" s="142" t="s">
        <v>3084</v>
      </c>
      <c r="O216" s="142"/>
      <c r="P216" s="142">
        <v>572525150</v>
      </c>
      <c r="Q216" s="142" t="s">
        <v>3085</v>
      </c>
      <c r="R216" s="142" t="s">
        <v>1001</v>
      </c>
      <c r="S216" s="142" t="s">
        <v>1177</v>
      </c>
      <c r="T216" s="142" t="s">
        <v>3086</v>
      </c>
      <c r="U216" s="142" t="s">
        <v>973</v>
      </c>
      <c r="V216" s="142">
        <v>572525857</v>
      </c>
      <c r="W216" s="142" t="s">
        <v>3087</v>
      </c>
      <c r="X216" s="123">
        <v>4</v>
      </c>
      <c r="Y216" s="123">
        <v>0</v>
      </c>
      <c r="Z216" s="123">
        <v>4</v>
      </c>
      <c r="AA216" s="143">
        <v>4</v>
      </c>
      <c r="AB216" s="143">
        <v>0</v>
      </c>
      <c r="AC216" s="143">
        <v>4</v>
      </c>
      <c r="AD216" s="144" t="s">
        <v>945</v>
      </c>
      <c r="AE216" s="123">
        <v>3</v>
      </c>
      <c r="AF216" s="144" t="s">
        <v>945</v>
      </c>
      <c r="AG216" s="123">
        <v>0</v>
      </c>
      <c r="AH216" s="123">
        <v>0</v>
      </c>
      <c r="AI216" s="123">
        <v>0</v>
      </c>
      <c r="AJ216" s="123">
        <v>4</v>
      </c>
      <c r="AK216" s="123">
        <v>4</v>
      </c>
      <c r="AL216" s="144" t="s">
        <v>945</v>
      </c>
      <c r="AM216" s="123">
        <v>1</v>
      </c>
      <c r="AN216" s="123">
        <v>0</v>
      </c>
      <c r="AO216" s="123">
        <v>3</v>
      </c>
      <c r="AP216" s="123">
        <v>4</v>
      </c>
      <c r="AQ216" s="144" t="s">
        <v>945</v>
      </c>
      <c r="AR216" s="123">
        <v>0</v>
      </c>
      <c r="AS216" s="123">
        <v>0</v>
      </c>
      <c r="AT216" s="123">
        <v>0</v>
      </c>
      <c r="AU216" s="123">
        <v>4</v>
      </c>
      <c r="AV216" s="123">
        <v>0</v>
      </c>
      <c r="AW216" s="123">
        <v>0</v>
      </c>
      <c r="AX216" s="123">
        <v>4</v>
      </c>
      <c r="AY216" s="144" t="s">
        <v>945</v>
      </c>
      <c r="AZ216" s="123">
        <v>1</v>
      </c>
      <c r="BA216" s="123">
        <v>1</v>
      </c>
      <c r="BB216" s="123">
        <v>0</v>
      </c>
      <c r="BC216" s="123">
        <v>1</v>
      </c>
      <c r="BD216" s="123">
        <v>6</v>
      </c>
      <c r="BE216" s="123">
        <v>67</v>
      </c>
      <c r="BF216" s="123">
        <v>0</v>
      </c>
      <c r="BG216" s="123">
        <v>0</v>
      </c>
      <c r="BH216" s="123">
        <v>11</v>
      </c>
      <c r="BI216" s="123">
        <v>0</v>
      </c>
      <c r="BJ216" s="123">
        <v>0</v>
      </c>
      <c r="BK216" s="123">
        <v>0</v>
      </c>
      <c r="BL216" s="123">
        <v>89</v>
      </c>
      <c r="BM216" s="123">
        <v>2</v>
      </c>
      <c r="BN216" s="123">
        <v>0</v>
      </c>
      <c r="BO216" s="123">
        <v>0</v>
      </c>
      <c r="BP216" s="123">
        <v>3</v>
      </c>
      <c r="BQ216" s="123">
        <v>1</v>
      </c>
      <c r="BR216" s="123">
        <v>1</v>
      </c>
      <c r="BS216" s="123">
        <v>0</v>
      </c>
      <c r="BT216" s="123">
        <v>3</v>
      </c>
      <c r="BU216" s="123">
        <v>0</v>
      </c>
      <c r="BV216" s="123">
        <v>0</v>
      </c>
      <c r="BW216" s="123">
        <v>0</v>
      </c>
      <c r="BX216" s="123">
        <v>0</v>
      </c>
      <c r="BY216" s="123">
        <v>0</v>
      </c>
      <c r="BZ216" s="123">
        <v>0</v>
      </c>
      <c r="CA216" s="123">
        <v>0</v>
      </c>
      <c r="CB216" s="123">
        <v>0</v>
      </c>
      <c r="CC216" s="123">
        <v>0</v>
      </c>
      <c r="CD216" s="123">
        <v>0</v>
      </c>
      <c r="CE216" s="123">
        <v>0</v>
      </c>
      <c r="CF216" s="123">
        <v>1</v>
      </c>
      <c r="CG216" s="123">
        <v>0</v>
      </c>
      <c r="CH216" s="123">
        <v>0</v>
      </c>
      <c r="CI216" s="123">
        <v>4</v>
      </c>
      <c r="CJ216" s="123">
        <v>0</v>
      </c>
      <c r="CK216" s="123">
        <v>2</v>
      </c>
      <c r="CL216" s="123">
        <v>0</v>
      </c>
      <c r="CM216" s="123">
        <v>0</v>
      </c>
      <c r="CN216" s="123">
        <v>0</v>
      </c>
      <c r="CO216" s="123">
        <v>0</v>
      </c>
      <c r="CP216" s="123">
        <v>0</v>
      </c>
      <c r="CQ216" s="123">
        <v>0</v>
      </c>
      <c r="CR216" s="123">
        <v>0</v>
      </c>
      <c r="CS216" s="123">
        <v>0</v>
      </c>
      <c r="CT216" s="123">
        <v>0</v>
      </c>
      <c r="CU216" s="123">
        <v>0</v>
      </c>
      <c r="CV216" s="123">
        <v>0</v>
      </c>
      <c r="CW216" s="123">
        <v>0</v>
      </c>
      <c r="CX216" s="123">
        <v>0</v>
      </c>
      <c r="CY216" s="123">
        <v>0</v>
      </c>
      <c r="CZ216" s="123">
        <v>0</v>
      </c>
      <c r="DA216" s="123">
        <v>0</v>
      </c>
      <c r="DB216" s="123">
        <v>0</v>
      </c>
      <c r="DC216" s="123">
        <v>0</v>
      </c>
      <c r="DD216" s="123">
        <v>0</v>
      </c>
      <c r="DE216" s="123">
        <v>0</v>
      </c>
      <c r="DF216" s="123">
        <v>1</v>
      </c>
      <c r="DG216" s="123">
        <v>0</v>
      </c>
      <c r="DH216" s="123">
        <v>1</v>
      </c>
      <c r="DI216" s="123">
        <v>0</v>
      </c>
      <c r="DJ216" s="123">
        <v>0</v>
      </c>
      <c r="DK216" s="123">
        <v>0</v>
      </c>
      <c r="DL216" s="123">
        <v>0</v>
      </c>
      <c r="DM216" s="123">
        <v>0</v>
      </c>
      <c r="DN216" s="123">
        <v>1</v>
      </c>
      <c r="DO216" s="123">
        <v>0</v>
      </c>
      <c r="DP216" s="123">
        <v>0</v>
      </c>
      <c r="DQ216" s="123">
        <v>264</v>
      </c>
      <c r="DR216" s="123">
        <v>2</v>
      </c>
      <c r="DS216" s="123">
        <v>1135</v>
      </c>
      <c r="DT216" s="123">
        <v>1</v>
      </c>
      <c r="DU216" s="123">
        <v>1</v>
      </c>
      <c r="DV216" s="123">
        <v>0</v>
      </c>
      <c r="DW216" s="123">
        <v>0</v>
      </c>
      <c r="DX216" s="123">
        <v>25</v>
      </c>
      <c r="DY216" s="123">
        <v>1</v>
      </c>
      <c r="DZ216" s="142" t="s">
        <v>3088</v>
      </c>
      <c r="EA216" s="123">
        <v>2</v>
      </c>
      <c r="EB216" s="142"/>
      <c r="EC216" s="142" t="s">
        <v>3089</v>
      </c>
      <c r="ED216" s="123">
        <v>1</v>
      </c>
      <c r="EE216" s="123">
        <v>1</v>
      </c>
      <c r="EF216" s="123">
        <v>1</v>
      </c>
      <c r="EG216" s="142"/>
      <c r="EH216" s="142" t="s">
        <v>3090</v>
      </c>
      <c r="EI216" s="44">
        <v>90289</v>
      </c>
      <c r="EJ216" s="44">
        <v>517.80999999999995</v>
      </c>
      <c r="EK216" s="44">
        <v>48</v>
      </c>
    </row>
    <row r="217" spans="1:141" s="145" customFormat="1" ht="60" x14ac:dyDescent="0.2">
      <c r="A217" s="142" t="s">
        <v>499</v>
      </c>
      <c r="B217" s="142" t="s">
        <v>515</v>
      </c>
      <c r="C217" s="123">
        <v>1</v>
      </c>
      <c r="D217" s="142" t="s">
        <v>514</v>
      </c>
      <c r="E217" s="142" t="s">
        <v>1398</v>
      </c>
      <c r="F217" s="142">
        <v>100</v>
      </c>
      <c r="G217" s="142">
        <v>68817</v>
      </c>
      <c r="H217" s="142" t="s">
        <v>515</v>
      </c>
      <c r="I217" s="142" t="s">
        <v>3091</v>
      </c>
      <c r="J217" s="142" t="s">
        <v>3092</v>
      </c>
      <c r="K217" s="142" t="s">
        <v>1411</v>
      </c>
      <c r="L217" s="142" t="s">
        <v>941</v>
      </c>
      <c r="M217" s="142" t="s">
        <v>1201</v>
      </c>
      <c r="N217" s="142" t="s">
        <v>3093</v>
      </c>
      <c r="O217" s="142" t="s">
        <v>973</v>
      </c>
      <c r="P217" s="142">
        <v>572805260</v>
      </c>
      <c r="Q217" s="142" t="s">
        <v>3094</v>
      </c>
      <c r="R217" s="142" t="s">
        <v>1180</v>
      </c>
      <c r="S217" s="142" t="s">
        <v>3095</v>
      </c>
      <c r="T217" s="142" t="s">
        <v>3096</v>
      </c>
      <c r="U217" s="142" t="s">
        <v>973</v>
      </c>
      <c r="V217" s="142">
        <v>572805268</v>
      </c>
      <c r="W217" s="142" t="s">
        <v>3097</v>
      </c>
      <c r="X217" s="123">
        <v>2</v>
      </c>
      <c r="Y217" s="123">
        <v>1</v>
      </c>
      <c r="Z217" s="123">
        <v>3</v>
      </c>
      <c r="AA217" s="143">
        <v>2</v>
      </c>
      <c r="AB217" s="143">
        <v>0.15</v>
      </c>
      <c r="AC217" s="143">
        <v>2.15</v>
      </c>
      <c r="AD217" s="144" t="s">
        <v>945</v>
      </c>
      <c r="AE217" s="123">
        <v>2</v>
      </c>
      <c r="AF217" s="144" t="s">
        <v>945</v>
      </c>
      <c r="AG217" s="123">
        <v>0</v>
      </c>
      <c r="AH217" s="123">
        <v>0</v>
      </c>
      <c r="AI217" s="123">
        <v>1</v>
      </c>
      <c r="AJ217" s="123">
        <v>1</v>
      </c>
      <c r="AK217" s="123">
        <v>2</v>
      </c>
      <c r="AL217" s="144" t="s">
        <v>945</v>
      </c>
      <c r="AM217" s="123">
        <v>0</v>
      </c>
      <c r="AN217" s="123">
        <v>0</v>
      </c>
      <c r="AO217" s="123">
        <v>2</v>
      </c>
      <c r="AP217" s="123">
        <v>2</v>
      </c>
      <c r="AQ217" s="144" t="s">
        <v>945</v>
      </c>
      <c r="AR217" s="123">
        <v>0</v>
      </c>
      <c r="AS217" s="123">
        <v>0</v>
      </c>
      <c r="AT217" s="123">
        <v>2</v>
      </c>
      <c r="AU217" s="123">
        <v>0</v>
      </c>
      <c r="AV217" s="123">
        <v>0</v>
      </c>
      <c r="AW217" s="123">
        <v>0</v>
      </c>
      <c r="AX217" s="123">
        <v>2</v>
      </c>
      <c r="AY217" s="144" t="s">
        <v>945</v>
      </c>
      <c r="AZ217" s="123">
        <v>1</v>
      </c>
      <c r="BA217" s="123">
        <v>1</v>
      </c>
      <c r="BB217" s="123">
        <v>1</v>
      </c>
      <c r="BC217" s="123">
        <v>1</v>
      </c>
      <c r="BD217" s="123">
        <v>13</v>
      </c>
      <c r="BE217" s="123">
        <v>51</v>
      </c>
      <c r="BF217" s="123">
        <v>0</v>
      </c>
      <c r="BG217" s="123">
        <v>0</v>
      </c>
      <c r="BH217" s="123">
        <v>4</v>
      </c>
      <c r="BI217" s="123">
        <v>0</v>
      </c>
      <c r="BJ217" s="123">
        <v>0</v>
      </c>
      <c r="BK217" s="123">
        <v>0</v>
      </c>
      <c r="BL217" s="123">
        <v>47</v>
      </c>
      <c r="BM217" s="123">
        <v>0</v>
      </c>
      <c r="BN217" s="123">
        <v>0</v>
      </c>
      <c r="BO217" s="123">
        <v>1</v>
      </c>
      <c r="BP217" s="123">
        <v>51</v>
      </c>
      <c r="BQ217" s="123">
        <v>0</v>
      </c>
      <c r="BR217" s="123">
        <v>1</v>
      </c>
      <c r="BS217" s="123">
        <v>0</v>
      </c>
      <c r="BT217" s="123">
        <v>4</v>
      </c>
      <c r="BU217" s="123">
        <v>0</v>
      </c>
      <c r="BV217" s="123">
        <v>0</v>
      </c>
      <c r="BW217" s="123">
        <v>0</v>
      </c>
      <c r="BX217" s="123">
        <v>0</v>
      </c>
      <c r="BY217" s="123">
        <v>0</v>
      </c>
      <c r="BZ217" s="123">
        <v>0</v>
      </c>
      <c r="CA217" s="123">
        <v>0</v>
      </c>
      <c r="CB217" s="123">
        <v>0</v>
      </c>
      <c r="CC217" s="123">
        <v>0</v>
      </c>
      <c r="CD217" s="123">
        <v>1</v>
      </c>
      <c r="CE217" s="123">
        <v>0</v>
      </c>
      <c r="CF217" s="123">
        <v>1</v>
      </c>
      <c r="CG217" s="123">
        <v>0</v>
      </c>
      <c r="CH217" s="123">
        <v>0</v>
      </c>
      <c r="CI217" s="123">
        <v>0</v>
      </c>
      <c r="CJ217" s="123">
        <v>0</v>
      </c>
      <c r="CK217" s="123">
        <v>0</v>
      </c>
      <c r="CL217" s="123">
        <v>0</v>
      </c>
      <c r="CM217" s="123">
        <v>0</v>
      </c>
      <c r="CN217" s="123">
        <v>0</v>
      </c>
      <c r="CO217" s="123">
        <v>0</v>
      </c>
      <c r="CP217" s="123">
        <v>0</v>
      </c>
      <c r="CQ217" s="123">
        <v>0</v>
      </c>
      <c r="CR217" s="123">
        <v>0</v>
      </c>
      <c r="CS217" s="123">
        <v>0</v>
      </c>
      <c r="CT217" s="123">
        <v>0</v>
      </c>
      <c r="CU217" s="123">
        <v>0</v>
      </c>
      <c r="CV217" s="123">
        <v>0</v>
      </c>
      <c r="CW217" s="123">
        <v>0</v>
      </c>
      <c r="CX217" s="123">
        <v>0</v>
      </c>
      <c r="CY217" s="123">
        <v>0</v>
      </c>
      <c r="CZ217" s="123">
        <v>0</v>
      </c>
      <c r="DA217" s="123">
        <v>0</v>
      </c>
      <c r="DB217" s="123">
        <v>0</v>
      </c>
      <c r="DC217" s="123">
        <v>0</v>
      </c>
      <c r="DD217" s="123">
        <v>0</v>
      </c>
      <c r="DE217" s="123">
        <v>0</v>
      </c>
      <c r="DF217" s="123">
        <v>0</v>
      </c>
      <c r="DG217" s="123">
        <v>0</v>
      </c>
      <c r="DH217" s="123">
        <v>0</v>
      </c>
      <c r="DI217" s="123">
        <v>0</v>
      </c>
      <c r="DJ217" s="123">
        <v>0</v>
      </c>
      <c r="DK217" s="123">
        <v>0</v>
      </c>
      <c r="DL217" s="123">
        <v>0</v>
      </c>
      <c r="DM217" s="123">
        <v>0</v>
      </c>
      <c r="DN217" s="123">
        <v>0</v>
      </c>
      <c r="DO217" s="123">
        <v>2</v>
      </c>
      <c r="DP217" s="123">
        <v>1</v>
      </c>
      <c r="DQ217" s="123">
        <v>123</v>
      </c>
      <c r="DR217" s="123">
        <v>14</v>
      </c>
      <c r="DS217" s="123">
        <v>628</v>
      </c>
      <c r="DT217" s="123">
        <v>0</v>
      </c>
      <c r="DU217" s="123">
        <v>0</v>
      </c>
      <c r="DV217" s="123">
        <v>0</v>
      </c>
      <c r="DW217" s="123">
        <v>0</v>
      </c>
      <c r="DX217" s="123">
        <v>24</v>
      </c>
      <c r="DY217" s="123">
        <v>1</v>
      </c>
      <c r="DZ217" s="142" t="s">
        <v>3098</v>
      </c>
      <c r="EA217" s="123">
        <v>2</v>
      </c>
      <c r="EB217" s="142" t="s">
        <v>973</v>
      </c>
      <c r="EC217" s="142" t="s">
        <v>973</v>
      </c>
      <c r="ED217" s="123">
        <v>1</v>
      </c>
      <c r="EE217" s="123">
        <v>1</v>
      </c>
      <c r="EF217" s="123">
        <v>1</v>
      </c>
      <c r="EG217" s="142" t="s">
        <v>973</v>
      </c>
      <c r="EH217" s="142" t="s">
        <v>3099</v>
      </c>
      <c r="EI217" s="44">
        <v>52541</v>
      </c>
      <c r="EJ217" s="44">
        <v>473.29</v>
      </c>
      <c r="EK217" s="44">
        <v>30</v>
      </c>
    </row>
    <row r="218" spans="1:141" s="145" customFormat="1" ht="24" x14ac:dyDescent="0.2">
      <c r="A218" s="142" t="s">
        <v>499</v>
      </c>
      <c r="B218" s="142" t="s">
        <v>517</v>
      </c>
      <c r="C218" s="123">
        <v>1</v>
      </c>
      <c r="D218" s="142" t="s">
        <v>516</v>
      </c>
      <c r="E218" s="142" t="s">
        <v>1398</v>
      </c>
      <c r="F218" s="142">
        <v>189</v>
      </c>
      <c r="G218" s="142"/>
      <c r="H218" s="142" t="s">
        <v>517</v>
      </c>
      <c r="I218" s="142" t="s">
        <v>3100</v>
      </c>
      <c r="J218" s="142" t="s">
        <v>3101</v>
      </c>
      <c r="K218" s="142" t="s">
        <v>3102</v>
      </c>
      <c r="L218" s="142" t="s">
        <v>941</v>
      </c>
      <c r="M218" s="142" t="s">
        <v>1058</v>
      </c>
      <c r="N218" s="142" t="s">
        <v>3103</v>
      </c>
      <c r="O218" s="142" t="s">
        <v>1920</v>
      </c>
      <c r="P218" s="142">
        <v>577311100</v>
      </c>
      <c r="Q218" s="142" t="s">
        <v>3104</v>
      </c>
      <c r="R218" s="142" t="s">
        <v>941</v>
      </c>
      <c r="S218" s="142" t="s">
        <v>1390</v>
      </c>
      <c r="T218" s="142" t="s">
        <v>3105</v>
      </c>
      <c r="U218" s="142" t="s">
        <v>973</v>
      </c>
      <c r="V218" s="142">
        <v>577311101</v>
      </c>
      <c r="W218" s="142" t="s">
        <v>3106</v>
      </c>
      <c r="X218" s="123">
        <v>1</v>
      </c>
      <c r="Y218" s="123">
        <v>0</v>
      </c>
      <c r="Z218" s="123">
        <v>1</v>
      </c>
      <c r="AA218" s="143">
        <v>1</v>
      </c>
      <c r="AB218" s="143">
        <v>0</v>
      </c>
      <c r="AC218" s="143">
        <v>1</v>
      </c>
      <c r="AD218" s="144" t="s">
        <v>945</v>
      </c>
      <c r="AE218" s="123">
        <v>1</v>
      </c>
      <c r="AF218" s="144" t="s">
        <v>945</v>
      </c>
      <c r="AG218" s="123">
        <v>0</v>
      </c>
      <c r="AH218" s="123">
        <v>0</v>
      </c>
      <c r="AI218" s="123">
        <v>0</v>
      </c>
      <c r="AJ218" s="123">
        <v>1</v>
      </c>
      <c r="AK218" s="123">
        <v>1</v>
      </c>
      <c r="AL218" s="144" t="s">
        <v>945</v>
      </c>
      <c r="AM218" s="123">
        <v>0</v>
      </c>
      <c r="AN218" s="123">
        <v>0</v>
      </c>
      <c r="AO218" s="123">
        <v>1</v>
      </c>
      <c r="AP218" s="123">
        <v>1</v>
      </c>
      <c r="AQ218" s="144" t="s">
        <v>945</v>
      </c>
      <c r="AR218" s="123">
        <v>0</v>
      </c>
      <c r="AS218" s="123">
        <v>0</v>
      </c>
      <c r="AT218" s="123">
        <v>0</v>
      </c>
      <c r="AU218" s="123">
        <v>1</v>
      </c>
      <c r="AV218" s="123">
        <v>0</v>
      </c>
      <c r="AW218" s="123">
        <v>0</v>
      </c>
      <c r="AX218" s="123">
        <v>1</v>
      </c>
      <c r="AY218" s="144" t="s">
        <v>945</v>
      </c>
      <c r="AZ218" s="123">
        <v>0</v>
      </c>
      <c r="BA218" s="123">
        <v>1</v>
      </c>
      <c r="BB218" s="123">
        <v>0</v>
      </c>
      <c r="BC218" s="123">
        <v>1</v>
      </c>
      <c r="BD218" s="123">
        <v>0</v>
      </c>
      <c r="BE218" s="123">
        <v>23</v>
      </c>
      <c r="BF218" s="123">
        <v>0</v>
      </c>
      <c r="BG218" s="123">
        <v>0</v>
      </c>
      <c r="BH218" s="123">
        <v>1</v>
      </c>
      <c r="BI218" s="123">
        <v>0</v>
      </c>
      <c r="BJ218" s="123">
        <v>0</v>
      </c>
      <c r="BK218" s="123">
        <v>4</v>
      </c>
      <c r="BL218" s="123">
        <v>16</v>
      </c>
      <c r="BM218" s="123">
        <v>1</v>
      </c>
      <c r="BN218" s="123">
        <v>0</v>
      </c>
      <c r="BO218" s="123">
        <v>0</v>
      </c>
      <c r="BP218" s="123">
        <v>0</v>
      </c>
      <c r="BQ218" s="123">
        <v>1</v>
      </c>
      <c r="BR218" s="123">
        <v>0</v>
      </c>
      <c r="BS218" s="123">
        <v>1</v>
      </c>
      <c r="BT218" s="123">
        <v>3</v>
      </c>
      <c r="BU218" s="123">
        <v>0</v>
      </c>
      <c r="BV218" s="123">
        <v>0</v>
      </c>
      <c r="BW218" s="123">
        <v>0</v>
      </c>
      <c r="BX218" s="123">
        <v>0</v>
      </c>
      <c r="BY218" s="123">
        <v>0</v>
      </c>
      <c r="BZ218" s="123">
        <v>0</v>
      </c>
      <c r="CA218" s="123">
        <v>0</v>
      </c>
      <c r="CB218" s="123">
        <v>0</v>
      </c>
      <c r="CC218" s="123">
        <v>0</v>
      </c>
      <c r="CD218" s="123">
        <v>0</v>
      </c>
      <c r="CE218" s="123">
        <v>0</v>
      </c>
      <c r="CF218" s="123">
        <v>1</v>
      </c>
      <c r="CG218" s="123">
        <v>0</v>
      </c>
      <c r="CH218" s="123">
        <v>0</v>
      </c>
      <c r="CI218" s="123">
        <v>0</v>
      </c>
      <c r="CJ218" s="123">
        <v>4</v>
      </c>
      <c r="CK218" s="123">
        <v>0</v>
      </c>
      <c r="CL218" s="123">
        <v>0</v>
      </c>
      <c r="CM218" s="123">
        <v>0</v>
      </c>
      <c r="CN218" s="123">
        <v>0</v>
      </c>
      <c r="CO218" s="123">
        <v>0</v>
      </c>
      <c r="CP218" s="123">
        <v>0</v>
      </c>
      <c r="CQ218" s="123">
        <v>0</v>
      </c>
      <c r="CR218" s="123">
        <v>0</v>
      </c>
      <c r="CS218" s="123">
        <v>0</v>
      </c>
      <c r="CT218" s="123">
        <v>0</v>
      </c>
      <c r="CU218" s="123">
        <v>0</v>
      </c>
      <c r="CV218" s="123">
        <v>0</v>
      </c>
      <c r="CW218" s="123">
        <v>0</v>
      </c>
      <c r="CX218" s="123">
        <v>0</v>
      </c>
      <c r="CY218" s="123">
        <v>0</v>
      </c>
      <c r="CZ218" s="123">
        <v>3</v>
      </c>
      <c r="DA218" s="123">
        <v>0</v>
      </c>
      <c r="DB218" s="123">
        <v>0</v>
      </c>
      <c r="DC218" s="123">
        <v>0</v>
      </c>
      <c r="DD218" s="123">
        <v>0</v>
      </c>
      <c r="DE218" s="123">
        <v>0</v>
      </c>
      <c r="DF218" s="123">
        <v>0</v>
      </c>
      <c r="DG218" s="123">
        <v>0</v>
      </c>
      <c r="DH218" s="123">
        <v>0</v>
      </c>
      <c r="DI218" s="123">
        <v>0</v>
      </c>
      <c r="DJ218" s="123">
        <v>0</v>
      </c>
      <c r="DK218" s="123">
        <v>0</v>
      </c>
      <c r="DL218" s="123">
        <v>0</v>
      </c>
      <c r="DM218" s="123">
        <v>0</v>
      </c>
      <c r="DN218" s="123">
        <v>0</v>
      </c>
      <c r="DO218" s="123">
        <v>0</v>
      </c>
      <c r="DP218" s="123">
        <v>0</v>
      </c>
      <c r="DQ218" s="123">
        <v>71</v>
      </c>
      <c r="DR218" s="123">
        <v>6</v>
      </c>
      <c r="DS218" s="123">
        <v>291</v>
      </c>
      <c r="DT218" s="123">
        <v>0</v>
      </c>
      <c r="DU218" s="123"/>
      <c r="DV218" s="123">
        <v>0</v>
      </c>
      <c r="DW218" s="123">
        <v>0</v>
      </c>
      <c r="DX218" s="123">
        <v>50</v>
      </c>
      <c r="DY218" s="123">
        <v>0</v>
      </c>
      <c r="DZ218" s="142" t="s">
        <v>973</v>
      </c>
      <c r="EA218" s="123">
        <v>1</v>
      </c>
      <c r="EB218" s="142" t="s">
        <v>973</v>
      </c>
      <c r="EC218" s="142" t="s">
        <v>973</v>
      </c>
      <c r="ED218" s="123">
        <v>1</v>
      </c>
      <c r="EE218" s="123">
        <v>1</v>
      </c>
      <c r="EF218" s="123">
        <v>1</v>
      </c>
      <c r="EG218" s="142" t="s">
        <v>973</v>
      </c>
      <c r="EH218" s="142" t="s">
        <v>973</v>
      </c>
      <c r="EI218" s="44">
        <v>23341</v>
      </c>
      <c r="EJ218" s="44">
        <v>258.75</v>
      </c>
      <c r="EK218" s="44">
        <v>20</v>
      </c>
    </row>
    <row r="219" spans="1:141" s="145" customFormat="1" ht="36" x14ac:dyDescent="0.2">
      <c r="A219" s="142" t="s">
        <v>499</v>
      </c>
      <c r="B219" s="142" t="s">
        <v>519</v>
      </c>
      <c r="C219" s="123">
        <v>1</v>
      </c>
      <c r="D219" s="142" t="s">
        <v>518</v>
      </c>
      <c r="E219" s="142" t="s">
        <v>3107</v>
      </c>
      <c r="F219" s="142">
        <v>1221</v>
      </c>
      <c r="G219" s="142">
        <v>75701</v>
      </c>
      <c r="H219" s="142" t="s">
        <v>519</v>
      </c>
      <c r="I219" s="142" t="s">
        <v>3108</v>
      </c>
      <c r="J219" s="142" t="s">
        <v>3109</v>
      </c>
      <c r="K219" s="142" t="s">
        <v>1411</v>
      </c>
      <c r="L219" s="142" t="s">
        <v>941</v>
      </c>
      <c r="M219" s="142" t="s">
        <v>1452</v>
      </c>
      <c r="N219" s="142" t="s">
        <v>3110</v>
      </c>
      <c r="O219" s="142" t="s">
        <v>973</v>
      </c>
      <c r="P219" s="142">
        <v>571674206</v>
      </c>
      <c r="Q219" s="142" t="s">
        <v>3111</v>
      </c>
      <c r="R219" s="142" t="s">
        <v>941</v>
      </c>
      <c r="S219" s="142" t="s">
        <v>1452</v>
      </c>
      <c r="T219" s="142" t="s">
        <v>3110</v>
      </c>
      <c r="U219" s="142" t="s">
        <v>3112</v>
      </c>
      <c r="V219" s="142">
        <v>574674206</v>
      </c>
      <c r="W219" s="142" t="s">
        <v>3111</v>
      </c>
      <c r="X219" s="123">
        <v>3</v>
      </c>
      <c r="Y219" s="123">
        <v>0</v>
      </c>
      <c r="Z219" s="123">
        <v>3</v>
      </c>
      <c r="AA219" s="143">
        <v>3</v>
      </c>
      <c r="AB219" s="143">
        <v>0</v>
      </c>
      <c r="AC219" s="143">
        <v>3</v>
      </c>
      <c r="AD219" s="144" t="s">
        <v>945</v>
      </c>
      <c r="AE219" s="123">
        <v>3</v>
      </c>
      <c r="AF219" s="144" t="s">
        <v>945</v>
      </c>
      <c r="AG219" s="123">
        <v>0</v>
      </c>
      <c r="AH219" s="123">
        <v>0</v>
      </c>
      <c r="AI219" s="123">
        <v>0</v>
      </c>
      <c r="AJ219" s="123">
        <v>3</v>
      </c>
      <c r="AK219" s="123">
        <v>3</v>
      </c>
      <c r="AL219" s="144" t="s">
        <v>945</v>
      </c>
      <c r="AM219" s="123">
        <v>2</v>
      </c>
      <c r="AN219" s="123">
        <v>0</v>
      </c>
      <c r="AO219" s="123">
        <v>1</v>
      </c>
      <c r="AP219" s="123">
        <v>3</v>
      </c>
      <c r="AQ219" s="144" t="s">
        <v>945</v>
      </c>
      <c r="AR219" s="123">
        <v>0</v>
      </c>
      <c r="AS219" s="123">
        <v>0</v>
      </c>
      <c r="AT219" s="123">
        <v>0</v>
      </c>
      <c r="AU219" s="123">
        <v>3</v>
      </c>
      <c r="AV219" s="123">
        <v>0</v>
      </c>
      <c r="AW219" s="123">
        <v>0</v>
      </c>
      <c r="AX219" s="123">
        <v>3</v>
      </c>
      <c r="AY219" s="144" t="s">
        <v>945</v>
      </c>
      <c r="AZ219" s="123">
        <v>1</v>
      </c>
      <c r="BA219" s="123">
        <v>1</v>
      </c>
      <c r="BB219" s="123">
        <v>0</v>
      </c>
      <c r="BC219" s="123">
        <v>1</v>
      </c>
      <c r="BD219" s="123">
        <v>13</v>
      </c>
      <c r="BE219" s="123">
        <v>73</v>
      </c>
      <c r="BF219" s="123">
        <v>0</v>
      </c>
      <c r="BG219" s="123">
        <v>0</v>
      </c>
      <c r="BH219" s="123">
        <v>2</v>
      </c>
      <c r="BI219" s="123">
        <v>0</v>
      </c>
      <c r="BJ219" s="123">
        <v>0</v>
      </c>
      <c r="BK219" s="123">
        <v>0</v>
      </c>
      <c r="BL219" s="123">
        <v>53</v>
      </c>
      <c r="BM219" s="123">
        <v>0</v>
      </c>
      <c r="BN219" s="123">
        <v>0</v>
      </c>
      <c r="BO219" s="123">
        <v>0</v>
      </c>
      <c r="BP219" s="123">
        <v>73</v>
      </c>
      <c r="BQ219" s="123">
        <v>0</v>
      </c>
      <c r="BR219" s="123">
        <v>0</v>
      </c>
      <c r="BS219" s="123">
        <v>0</v>
      </c>
      <c r="BT219" s="123">
        <v>5</v>
      </c>
      <c r="BU219" s="123">
        <v>0</v>
      </c>
      <c r="BV219" s="123">
        <v>0</v>
      </c>
      <c r="BW219" s="123">
        <v>0</v>
      </c>
      <c r="BX219" s="123">
        <v>0</v>
      </c>
      <c r="BY219" s="123">
        <v>0</v>
      </c>
      <c r="BZ219" s="123">
        <v>0</v>
      </c>
      <c r="CA219" s="123">
        <v>0</v>
      </c>
      <c r="CB219" s="123">
        <v>0</v>
      </c>
      <c r="CC219" s="123">
        <v>0</v>
      </c>
      <c r="CD219" s="123">
        <v>0</v>
      </c>
      <c r="CE219" s="123">
        <v>0</v>
      </c>
      <c r="CF219" s="123">
        <v>0</v>
      </c>
      <c r="CG219" s="123">
        <v>0</v>
      </c>
      <c r="CH219" s="123">
        <v>0</v>
      </c>
      <c r="CI219" s="123">
        <v>4</v>
      </c>
      <c r="CJ219" s="123">
        <v>0</v>
      </c>
      <c r="CK219" s="123">
        <v>2</v>
      </c>
      <c r="CL219" s="123">
        <v>0</v>
      </c>
      <c r="CM219" s="123">
        <v>0</v>
      </c>
      <c r="CN219" s="123">
        <v>0</v>
      </c>
      <c r="CO219" s="123">
        <v>0</v>
      </c>
      <c r="CP219" s="123">
        <v>0</v>
      </c>
      <c r="CQ219" s="123">
        <v>0</v>
      </c>
      <c r="CR219" s="123">
        <v>0</v>
      </c>
      <c r="CS219" s="123">
        <v>0</v>
      </c>
      <c r="CT219" s="123">
        <v>0</v>
      </c>
      <c r="CU219" s="123">
        <v>0</v>
      </c>
      <c r="CV219" s="123">
        <v>0</v>
      </c>
      <c r="CW219" s="123">
        <v>0</v>
      </c>
      <c r="CX219" s="123">
        <v>0</v>
      </c>
      <c r="CY219" s="123">
        <v>0</v>
      </c>
      <c r="CZ219" s="123">
        <v>0</v>
      </c>
      <c r="DA219" s="123">
        <v>0</v>
      </c>
      <c r="DB219" s="123">
        <v>0</v>
      </c>
      <c r="DC219" s="123">
        <v>0</v>
      </c>
      <c r="DD219" s="123">
        <v>0</v>
      </c>
      <c r="DE219" s="123">
        <v>0</v>
      </c>
      <c r="DF219" s="123">
        <v>1</v>
      </c>
      <c r="DG219" s="123">
        <v>0</v>
      </c>
      <c r="DH219" s="123">
        <v>0</v>
      </c>
      <c r="DI219" s="123">
        <v>1</v>
      </c>
      <c r="DJ219" s="123">
        <v>0</v>
      </c>
      <c r="DK219" s="123">
        <v>0</v>
      </c>
      <c r="DL219" s="123">
        <v>0</v>
      </c>
      <c r="DM219" s="123">
        <v>0</v>
      </c>
      <c r="DN219" s="123">
        <v>1</v>
      </c>
      <c r="DO219" s="123">
        <v>0</v>
      </c>
      <c r="DP219" s="123">
        <v>1</v>
      </c>
      <c r="DQ219" s="123">
        <v>172</v>
      </c>
      <c r="DR219" s="123">
        <v>3</v>
      </c>
      <c r="DS219" s="123">
        <v>245</v>
      </c>
      <c r="DT219" s="123">
        <v>1</v>
      </c>
      <c r="DU219" s="123">
        <v>0</v>
      </c>
      <c r="DV219" s="123">
        <v>0</v>
      </c>
      <c r="DW219" s="123">
        <v>0</v>
      </c>
      <c r="DX219" s="123">
        <v>40</v>
      </c>
      <c r="DY219" s="123">
        <v>0</v>
      </c>
      <c r="DZ219" s="142" t="s">
        <v>973</v>
      </c>
      <c r="EA219" s="123">
        <v>3</v>
      </c>
      <c r="EB219" s="142" t="s">
        <v>3113</v>
      </c>
      <c r="EC219" s="142" t="s">
        <v>3114</v>
      </c>
      <c r="ED219" s="123">
        <v>1</v>
      </c>
      <c r="EE219" s="123">
        <v>1</v>
      </c>
      <c r="EF219" s="123">
        <v>1</v>
      </c>
      <c r="EG219" s="142" t="s">
        <v>3115</v>
      </c>
      <c r="EH219" s="142" t="s">
        <v>3116</v>
      </c>
      <c r="EI219" s="44">
        <v>41531</v>
      </c>
      <c r="EJ219" s="44">
        <v>229.67</v>
      </c>
      <c r="EK219" s="44">
        <v>18</v>
      </c>
    </row>
    <row r="220" spans="1:141" s="145" customFormat="1" ht="24" x14ac:dyDescent="0.2">
      <c r="A220" s="142" t="s">
        <v>499</v>
      </c>
      <c r="B220" s="142" t="s">
        <v>521</v>
      </c>
      <c r="C220" s="123">
        <v>1</v>
      </c>
      <c r="D220" s="142" t="s">
        <v>520</v>
      </c>
      <c r="E220" s="142" t="s">
        <v>1888</v>
      </c>
      <c r="F220" s="142">
        <v>1007</v>
      </c>
      <c r="G220" s="142">
        <v>76312</v>
      </c>
      <c r="H220" s="142" t="s">
        <v>521</v>
      </c>
      <c r="I220" s="142" t="s">
        <v>3117</v>
      </c>
      <c r="J220" s="142" t="s">
        <v>3118</v>
      </c>
      <c r="K220" s="142" t="s">
        <v>1411</v>
      </c>
      <c r="L220" s="142" t="s">
        <v>941</v>
      </c>
      <c r="M220" s="142" t="s">
        <v>1151</v>
      </c>
      <c r="N220" s="142" t="s">
        <v>3119</v>
      </c>
      <c r="O220" s="142"/>
      <c r="P220" s="142">
        <v>777471190</v>
      </c>
      <c r="Q220" s="142" t="s">
        <v>3120</v>
      </c>
      <c r="R220" s="142" t="s">
        <v>941</v>
      </c>
      <c r="S220" s="142" t="s">
        <v>1177</v>
      </c>
      <c r="T220" s="142" t="s">
        <v>2835</v>
      </c>
      <c r="U220" s="142"/>
      <c r="V220" s="142">
        <v>777471179</v>
      </c>
      <c r="W220" s="142" t="s">
        <v>3121</v>
      </c>
      <c r="X220" s="123">
        <v>2</v>
      </c>
      <c r="Y220" s="123">
        <v>0</v>
      </c>
      <c r="Z220" s="123">
        <v>2</v>
      </c>
      <c r="AA220" s="143">
        <v>2</v>
      </c>
      <c r="AB220" s="143">
        <v>0</v>
      </c>
      <c r="AC220" s="143">
        <v>2</v>
      </c>
      <c r="AD220" s="144" t="s">
        <v>945</v>
      </c>
      <c r="AE220" s="123">
        <v>2</v>
      </c>
      <c r="AF220" s="144" t="s">
        <v>945</v>
      </c>
      <c r="AG220" s="123">
        <v>0</v>
      </c>
      <c r="AH220" s="123">
        <v>1</v>
      </c>
      <c r="AI220" s="123">
        <v>0</v>
      </c>
      <c r="AJ220" s="123">
        <v>1</v>
      </c>
      <c r="AK220" s="123">
        <v>2</v>
      </c>
      <c r="AL220" s="144" t="s">
        <v>945</v>
      </c>
      <c r="AM220" s="123">
        <v>0</v>
      </c>
      <c r="AN220" s="123">
        <v>0</v>
      </c>
      <c r="AO220" s="123">
        <v>2</v>
      </c>
      <c r="AP220" s="123">
        <v>2</v>
      </c>
      <c r="AQ220" s="144" t="s">
        <v>945</v>
      </c>
      <c r="AR220" s="123">
        <v>0</v>
      </c>
      <c r="AS220" s="123">
        <v>0</v>
      </c>
      <c r="AT220" s="123">
        <v>0</v>
      </c>
      <c r="AU220" s="123">
        <v>2</v>
      </c>
      <c r="AV220" s="123">
        <v>0</v>
      </c>
      <c r="AW220" s="123">
        <v>0</v>
      </c>
      <c r="AX220" s="123">
        <v>2</v>
      </c>
      <c r="AY220" s="144" t="s">
        <v>945</v>
      </c>
      <c r="AZ220" s="123">
        <v>1</v>
      </c>
      <c r="BA220" s="123">
        <v>1</v>
      </c>
      <c r="BB220" s="123">
        <v>0</v>
      </c>
      <c r="BC220" s="123">
        <v>1</v>
      </c>
      <c r="BD220" s="123">
        <v>2</v>
      </c>
      <c r="BE220" s="123">
        <v>43</v>
      </c>
      <c r="BF220" s="123">
        <v>0</v>
      </c>
      <c r="BG220" s="123">
        <v>0</v>
      </c>
      <c r="BH220" s="123">
        <v>6</v>
      </c>
      <c r="BI220" s="123">
        <v>0</v>
      </c>
      <c r="BJ220" s="123">
        <v>0</v>
      </c>
      <c r="BK220" s="123">
        <v>24</v>
      </c>
      <c r="BL220" s="123">
        <v>13</v>
      </c>
      <c r="BM220" s="123">
        <v>0</v>
      </c>
      <c r="BN220" s="123">
        <v>0</v>
      </c>
      <c r="BO220" s="123">
        <v>0</v>
      </c>
      <c r="BP220" s="123">
        <v>1</v>
      </c>
      <c r="BQ220" s="123">
        <v>0</v>
      </c>
      <c r="BR220" s="123">
        <v>2</v>
      </c>
      <c r="BS220" s="123">
        <v>0</v>
      </c>
      <c r="BT220" s="123">
        <v>16</v>
      </c>
      <c r="BU220" s="123">
        <v>0</v>
      </c>
      <c r="BV220" s="123">
        <v>0</v>
      </c>
      <c r="BW220" s="123">
        <v>0</v>
      </c>
      <c r="BX220" s="123">
        <v>0</v>
      </c>
      <c r="BY220" s="123">
        <v>0</v>
      </c>
      <c r="BZ220" s="123">
        <v>0</v>
      </c>
      <c r="CA220" s="123">
        <v>0</v>
      </c>
      <c r="CB220" s="123">
        <v>0</v>
      </c>
      <c r="CC220" s="123">
        <v>0</v>
      </c>
      <c r="CD220" s="123">
        <v>0</v>
      </c>
      <c r="CE220" s="123">
        <v>0</v>
      </c>
      <c r="CF220" s="123">
        <v>0</v>
      </c>
      <c r="CG220" s="123">
        <v>0</v>
      </c>
      <c r="CH220" s="123">
        <v>0</v>
      </c>
      <c r="CI220" s="123">
        <v>6</v>
      </c>
      <c r="CJ220" s="123">
        <v>12</v>
      </c>
      <c r="CK220" s="123">
        <v>1</v>
      </c>
      <c r="CL220" s="123">
        <v>0</v>
      </c>
      <c r="CM220" s="123">
        <v>0</v>
      </c>
      <c r="CN220" s="123">
        <v>0</v>
      </c>
      <c r="CO220" s="123">
        <v>0</v>
      </c>
      <c r="CP220" s="123">
        <v>0</v>
      </c>
      <c r="CQ220" s="123">
        <v>0</v>
      </c>
      <c r="CR220" s="123">
        <v>0</v>
      </c>
      <c r="CS220" s="123">
        <v>0</v>
      </c>
      <c r="CT220" s="123">
        <v>0</v>
      </c>
      <c r="CU220" s="123">
        <v>0</v>
      </c>
      <c r="CV220" s="123">
        <v>0</v>
      </c>
      <c r="CW220" s="123">
        <v>0</v>
      </c>
      <c r="CX220" s="123">
        <v>0</v>
      </c>
      <c r="CY220" s="123">
        <v>0</v>
      </c>
      <c r="CZ220" s="123">
        <v>0</v>
      </c>
      <c r="DA220" s="123">
        <v>0</v>
      </c>
      <c r="DB220" s="123">
        <v>0</v>
      </c>
      <c r="DC220" s="123">
        <v>0</v>
      </c>
      <c r="DD220" s="123">
        <v>0</v>
      </c>
      <c r="DE220" s="123">
        <v>0</v>
      </c>
      <c r="DF220" s="123">
        <v>0</v>
      </c>
      <c r="DG220" s="123">
        <v>0</v>
      </c>
      <c r="DH220" s="123">
        <v>1</v>
      </c>
      <c r="DI220" s="123">
        <v>0</v>
      </c>
      <c r="DJ220" s="123">
        <v>0</v>
      </c>
      <c r="DK220" s="123">
        <v>0</v>
      </c>
      <c r="DL220" s="123">
        <v>0</v>
      </c>
      <c r="DM220" s="123">
        <v>0</v>
      </c>
      <c r="DN220" s="123">
        <v>3</v>
      </c>
      <c r="DO220" s="123">
        <v>0</v>
      </c>
      <c r="DP220" s="123">
        <v>0</v>
      </c>
      <c r="DQ220" s="123">
        <v>74</v>
      </c>
      <c r="DR220" s="123">
        <v>1</v>
      </c>
      <c r="DS220" s="123">
        <v>305</v>
      </c>
      <c r="DT220" s="123">
        <v>0</v>
      </c>
      <c r="DU220" s="123">
        <v>0</v>
      </c>
      <c r="DV220" s="123">
        <v>0</v>
      </c>
      <c r="DW220" s="123">
        <v>0</v>
      </c>
      <c r="DX220" s="123">
        <v>40</v>
      </c>
      <c r="DY220" s="123">
        <v>0</v>
      </c>
      <c r="DZ220" s="142"/>
      <c r="EA220" s="123">
        <v>1</v>
      </c>
      <c r="EB220" s="142"/>
      <c r="EC220" s="142"/>
      <c r="ED220" s="123">
        <v>1</v>
      </c>
      <c r="EE220" s="123">
        <v>1</v>
      </c>
      <c r="EF220" s="123">
        <v>1</v>
      </c>
      <c r="EG220" s="142"/>
      <c r="EH220" s="142"/>
      <c r="EI220" s="44">
        <v>16844</v>
      </c>
      <c r="EJ220" s="44">
        <v>146.08000000000001</v>
      </c>
      <c r="EK220" s="44">
        <v>16</v>
      </c>
    </row>
    <row r="221" spans="1:141" s="145" customFormat="1" ht="300" x14ac:dyDescent="0.2">
      <c r="A221" s="142" t="s">
        <v>499</v>
      </c>
      <c r="B221" s="142" t="s">
        <v>523</v>
      </c>
      <c r="C221" s="123">
        <v>1</v>
      </c>
      <c r="D221" s="142" t="s">
        <v>522</v>
      </c>
      <c r="E221" s="142" t="s">
        <v>3122</v>
      </c>
      <c r="F221" s="142">
        <v>1080</v>
      </c>
      <c r="G221" s="142">
        <v>75524</v>
      </c>
      <c r="H221" s="142" t="s">
        <v>3123</v>
      </c>
      <c r="I221" s="142" t="s">
        <v>3124</v>
      </c>
      <c r="J221" s="142" t="s">
        <v>3125</v>
      </c>
      <c r="K221" s="142" t="s">
        <v>3126</v>
      </c>
      <c r="L221" s="142" t="s">
        <v>941</v>
      </c>
      <c r="M221" s="142" t="s">
        <v>2019</v>
      </c>
      <c r="N221" s="142" t="s">
        <v>3127</v>
      </c>
      <c r="O221" s="142"/>
      <c r="P221" s="142">
        <v>571491714</v>
      </c>
      <c r="Q221" s="142"/>
      <c r="R221" s="142"/>
      <c r="S221" s="142" t="s">
        <v>1181</v>
      </c>
      <c r="T221" s="142" t="s">
        <v>3128</v>
      </c>
      <c r="U221" s="142"/>
      <c r="V221" s="142">
        <v>571491709</v>
      </c>
      <c r="W221" s="142" t="s">
        <v>3129</v>
      </c>
      <c r="X221" s="123">
        <v>4</v>
      </c>
      <c r="Y221" s="123">
        <v>0</v>
      </c>
      <c r="Z221" s="123">
        <v>4</v>
      </c>
      <c r="AA221" s="143">
        <v>3.5</v>
      </c>
      <c r="AB221" s="143">
        <v>0</v>
      </c>
      <c r="AC221" s="143">
        <v>3.5</v>
      </c>
      <c r="AD221" s="144" t="s">
        <v>945</v>
      </c>
      <c r="AE221" s="123">
        <v>4</v>
      </c>
      <c r="AF221" s="144" t="s">
        <v>945</v>
      </c>
      <c r="AG221" s="123">
        <v>0</v>
      </c>
      <c r="AH221" s="123">
        <v>2</v>
      </c>
      <c r="AI221" s="123">
        <v>0</v>
      </c>
      <c r="AJ221" s="123">
        <v>2</v>
      </c>
      <c r="AK221" s="123">
        <v>4</v>
      </c>
      <c r="AL221" s="144" t="s">
        <v>945</v>
      </c>
      <c r="AM221" s="123">
        <v>0</v>
      </c>
      <c r="AN221" s="123">
        <v>0</v>
      </c>
      <c r="AO221" s="123">
        <v>4</v>
      </c>
      <c r="AP221" s="123">
        <v>4</v>
      </c>
      <c r="AQ221" s="144" t="s">
        <v>945</v>
      </c>
      <c r="AR221" s="123">
        <v>0</v>
      </c>
      <c r="AS221" s="123">
        <v>0</v>
      </c>
      <c r="AT221" s="123">
        <v>2</v>
      </c>
      <c r="AU221" s="123">
        <v>2</v>
      </c>
      <c r="AV221" s="123">
        <v>0</v>
      </c>
      <c r="AW221" s="123">
        <v>0</v>
      </c>
      <c r="AX221" s="123">
        <v>4</v>
      </c>
      <c r="AY221" s="144" t="s">
        <v>945</v>
      </c>
      <c r="AZ221" s="123">
        <v>1</v>
      </c>
      <c r="BA221" s="123">
        <v>1</v>
      </c>
      <c r="BB221" s="123">
        <v>1</v>
      </c>
      <c r="BC221" s="123">
        <v>1</v>
      </c>
      <c r="BD221" s="123">
        <v>29</v>
      </c>
      <c r="BE221" s="123">
        <v>414</v>
      </c>
      <c r="BF221" s="123">
        <v>0</v>
      </c>
      <c r="BG221" s="123">
        <v>0</v>
      </c>
      <c r="BH221" s="123">
        <v>37</v>
      </c>
      <c r="BI221" s="123">
        <v>0</v>
      </c>
      <c r="BJ221" s="123">
        <v>0</v>
      </c>
      <c r="BK221" s="123">
        <v>0</v>
      </c>
      <c r="BL221" s="123">
        <v>101</v>
      </c>
      <c r="BM221" s="123">
        <v>0</v>
      </c>
      <c r="BN221" s="123">
        <v>0</v>
      </c>
      <c r="BO221" s="123">
        <v>2</v>
      </c>
      <c r="BP221" s="123">
        <v>79</v>
      </c>
      <c r="BQ221" s="123">
        <v>4</v>
      </c>
      <c r="BR221" s="123">
        <v>5</v>
      </c>
      <c r="BS221" s="123">
        <v>2</v>
      </c>
      <c r="BT221" s="123">
        <v>121</v>
      </c>
      <c r="BU221" s="123">
        <v>0</v>
      </c>
      <c r="BV221" s="123">
        <v>0</v>
      </c>
      <c r="BW221" s="123">
        <v>0</v>
      </c>
      <c r="BX221" s="123">
        <v>0</v>
      </c>
      <c r="BY221" s="123">
        <v>0</v>
      </c>
      <c r="BZ221" s="123">
        <v>0</v>
      </c>
      <c r="CA221" s="123">
        <v>0</v>
      </c>
      <c r="CB221" s="123">
        <v>0</v>
      </c>
      <c r="CC221" s="123">
        <v>31</v>
      </c>
      <c r="CD221" s="123">
        <v>5</v>
      </c>
      <c r="CE221" s="123">
        <v>0</v>
      </c>
      <c r="CF221" s="123">
        <v>2</v>
      </c>
      <c r="CG221" s="123">
        <v>0</v>
      </c>
      <c r="CH221" s="123">
        <v>0</v>
      </c>
      <c r="CI221" s="123">
        <v>29</v>
      </c>
      <c r="CJ221" s="123">
        <v>75</v>
      </c>
      <c r="CK221" s="123">
        <v>4</v>
      </c>
      <c r="CL221" s="123">
        <v>0</v>
      </c>
      <c r="CM221" s="123">
        <v>0</v>
      </c>
      <c r="CN221" s="123">
        <v>0</v>
      </c>
      <c r="CO221" s="123">
        <v>0</v>
      </c>
      <c r="CP221" s="123">
        <v>0</v>
      </c>
      <c r="CQ221" s="123">
        <v>0</v>
      </c>
      <c r="CR221" s="123">
        <v>0</v>
      </c>
      <c r="CS221" s="123">
        <v>0</v>
      </c>
      <c r="CT221" s="123">
        <v>0</v>
      </c>
      <c r="CU221" s="123">
        <v>0</v>
      </c>
      <c r="CV221" s="123">
        <v>0</v>
      </c>
      <c r="CW221" s="123">
        <v>0</v>
      </c>
      <c r="CX221" s="123">
        <v>0</v>
      </c>
      <c r="CY221" s="123">
        <v>0</v>
      </c>
      <c r="CZ221" s="123">
        <v>0</v>
      </c>
      <c r="DA221" s="123">
        <v>0</v>
      </c>
      <c r="DB221" s="123">
        <v>0</v>
      </c>
      <c r="DC221" s="123">
        <v>0</v>
      </c>
      <c r="DD221" s="123">
        <v>0</v>
      </c>
      <c r="DE221" s="123">
        <v>0</v>
      </c>
      <c r="DF221" s="123">
        <v>4</v>
      </c>
      <c r="DG221" s="123">
        <v>0</v>
      </c>
      <c r="DH221" s="123">
        <v>0</v>
      </c>
      <c r="DI221" s="123">
        <v>0</v>
      </c>
      <c r="DJ221" s="123">
        <v>0</v>
      </c>
      <c r="DK221" s="123">
        <v>0</v>
      </c>
      <c r="DL221" s="123">
        <v>106</v>
      </c>
      <c r="DM221" s="123">
        <v>0</v>
      </c>
      <c r="DN221" s="123">
        <v>4</v>
      </c>
      <c r="DO221" s="123">
        <v>0</v>
      </c>
      <c r="DP221" s="123">
        <v>3</v>
      </c>
      <c r="DQ221" s="123">
        <v>414</v>
      </c>
      <c r="DR221" s="123">
        <v>21</v>
      </c>
      <c r="DS221" s="123">
        <v>2681</v>
      </c>
      <c r="DT221" s="123">
        <v>0</v>
      </c>
      <c r="DU221" s="123"/>
      <c r="DV221" s="123">
        <v>0</v>
      </c>
      <c r="DW221" s="123">
        <v>0</v>
      </c>
      <c r="DX221" s="123">
        <v>50</v>
      </c>
      <c r="DY221" s="123">
        <v>1</v>
      </c>
      <c r="DZ221" s="142" t="s">
        <v>3130</v>
      </c>
      <c r="EA221" s="123">
        <v>2</v>
      </c>
      <c r="EB221" s="142" t="s">
        <v>3131</v>
      </c>
      <c r="EC221" s="142" t="s">
        <v>3132</v>
      </c>
      <c r="ED221" s="123">
        <v>1</v>
      </c>
      <c r="EE221" s="123">
        <v>1</v>
      </c>
      <c r="EF221" s="123">
        <v>1</v>
      </c>
      <c r="EG221" s="142" t="s">
        <v>3133</v>
      </c>
      <c r="EH221" s="142" t="s">
        <v>3134</v>
      </c>
      <c r="EI221" s="44">
        <v>66159</v>
      </c>
      <c r="EJ221" s="44">
        <v>662.21</v>
      </c>
      <c r="EK221" s="44">
        <v>32</v>
      </c>
    </row>
    <row r="222" spans="1:141" s="145" customFormat="1" ht="24" x14ac:dyDescent="0.2">
      <c r="A222" s="142" t="s">
        <v>499</v>
      </c>
      <c r="B222" s="142" t="s">
        <v>525</v>
      </c>
      <c r="C222" s="123">
        <v>1</v>
      </c>
      <c r="D222" s="142" t="s">
        <v>524</v>
      </c>
      <c r="E222" s="142" t="s">
        <v>1142</v>
      </c>
      <c r="F222" s="142">
        <v>12</v>
      </c>
      <c r="G222" s="142">
        <v>76140</v>
      </c>
      <c r="H222" s="142" t="s">
        <v>525</v>
      </c>
      <c r="I222" s="142" t="s">
        <v>3135</v>
      </c>
      <c r="J222" s="142" t="s">
        <v>3136</v>
      </c>
      <c r="K222" s="142" t="s">
        <v>954</v>
      </c>
      <c r="L222" s="142" t="s">
        <v>937</v>
      </c>
      <c r="M222" s="142" t="s">
        <v>1549</v>
      </c>
      <c r="N222" s="142" t="s">
        <v>3137</v>
      </c>
      <c r="O222" s="142" t="s">
        <v>973</v>
      </c>
      <c r="P222" s="142">
        <v>577630955</v>
      </c>
      <c r="Q222" s="142" t="s">
        <v>3138</v>
      </c>
      <c r="R222" s="142" t="s">
        <v>937</v>
      </c>
      <c r="S222" s="142" t="s">
        <v>1549</v>
      </c>
      <c r="T222" s="142" t="s">
        <v>3137</v>
      </c>
      <c r="U222" s="142" t="s">
        <v>973</v>
      </c>
      <c r="V222" s="142">
        <v>577630955</v>
      </c>
      <c r="W222" s="142" t="s">
        <v>3138</v>
      </c>
      <c r="X222" s="123">
        <v>6</v>
      </c>
      <c r="Y222" s="123">
        <v>1</v>
      </c>
      <c r="Z222" s="123">
        <v>7</v>
      </c>
      <c r="AA222" s="143">
        <v>6</v>
      </c>
      <c r="AB222" s="143">
        <v>1</v>
      </c>
      <c r="AC222" s="143">
        <v>7</v>
      </c>
      <c r="AD222" s="144" t="s">
        <v>945</v>
      </c>
      <c r="AE222" s="123">
        <v>6</v>
      </c>
      <c r="AF222" s="144" t="s">
        <v>945</v>
      </c>
      <c r="AG222" s="123">
        <v>0</v>
      </c>
      <c r="AH222" s="123">
        <v>0</v>
      </c>
      <c r="AI222" s="123">
        <v>1</v>
      </c>
      <c r="AJ222" s="123">
        <v>5</v>
      </c>
      <c r="AK222" s="123">
        <v>6</v>
      </c>
      <c r="AL222" s="144" t="s">
        <v>945</v>
      </c>
      <c r="AM222" s="123">
        <v>1</v>
      </c>
      <c r="AN222" s="123">
        <v>1</v>
      </c>
      <c r="AO222" s="123">
        <v>4</v>
      </c>
      <c r="AP222" s="123">
        <v>6</v>
      </c>
      <c r="AQ222" s="144" t="s">
        <v>945</v>
      </c>
      <c r="AR222" s="123">
        <v>0</v>
      </c>
      <c r="AS222" s="123">
        <v>0</v>
      </c>
      <c r="AT222" s="123">
        <v>0</v>
      </c>
      <c r="AU222" s="123">
        <v>5</v>
      </c>
      <c r="AV222" s="123">
        <v>1</v>
      </c>
      <c r="AW222" s="123">
        <v>0</v>
      </c>
      <c r="AX222" s="123">
        <v>6</v>
      </c>
      <c r="AY222" s="144" t="s">
        <v>945</v>
      </c>
      <c r="AZ222" s="123">
        <v>1</v>
      </c>
      <c r="BA222" s="123">
        <v>1</v>
      </c>
      <c r="BB222" s="123">
        <v>0</v>
      </c>
      <c r="BC222" s="123">
        <v>1</v>
      </c>
      <c r="BD222" s="123">
        <v>3</v>
      </c>
      <c r="BE222" s="123">
        <v>176</v>
      </c>
      <c r="BF222" s="123">
        <v>0</v>
      </c>
      <c r="BG222" s="123">
        <v>0</v>
      </c>
      <c r="BH222" s="123">
        <v>0</v>
      </c>
      <c r="BI222" s="123">
        <v>0</v>
      </c>
      <c r="BJ222" s="123">
        <v>0</v>
      </c>
      <c r="BK222" s="123">
        <v>62</v>
      </c>
      <c r="BL222" s="123">
        <v>114</v>
      </c>
      <c r="BM222" s="123">
        <v>0</v>
      </c>
      <c r="BN222" s="123">
        <v>0</v>
      </c>
      <c r="BO222" s="123">
        <v>0</v>
      </c>
      <c r="BP222" s="123">
        <v>0</v>
      </c>
      <c r="BQ222" s="123">
        <v>2</v>
      </c>
      <c r="BR222" s="123">
        <v>0</v>
      </c>
      <c r="BS222" s="123">
        <v>0</v>
      </c>
      <c r="BT222" s="123">
        <v>13</v>
      </c>
      <c r="BU222" s="123">
        <v>0</v>
      </c>
      <c r="BV222" s="123">
        <v>0</v>
      </c>
      <c r="BW222" s="123">
        <v>0</v>
      </c>
      <c r="BX222" s="123">
        <v>0</v>
      </c>
      <c r="BY222" s="123">
        <v>0</v>
      </c>
      <c r="BZ222" s="123">
        <v>0</v>
      </c>
      <c r="CA222" s="123">
        <v>0</v>
      </c>
      <c r="CB222" s="123">
        <v>0</v>
      </c>
      <c r="CC222" s="123">
        <v>0</v>
      </c>
      <c r="CD222" s="123">
        <v>0</v>
      </c>
      <c r="CE222" s="123">
        <v>0</v>
      </c>
      <c r="CF222" s="123">
        <v>0</v>
      </c>
      <c r="CG222" s="123">
        <v>0</v>
      </c>
      <c r="CH222" s="123">
        <v>0</v>
      </c>
      <c r="CI222" s="123">
        <v>0</v>
      </c>
      <c r="CJ222" s="123">
        <v>14</v>
      </c>
      <c r="CK222" s="123">
        <v>2</v>
      </c>
      <c r="CL222" s="123">
        <v>0</v>
      </c>
      <c r="CM222" s="123">
        <v>0</v>
      </c>
      <c r="CN222" s="123">
        <v>0</v>
      </c>
      <c r="CO222" s="123">
        <v>0</v>
      </c>
      <c r="CP222" s="123">
        <v>0</v>
      </c>
      <c r="CQ222" s="123">
        <v>0</v>
      </c>
      <c r="CR222" s="123">
        <v>0</v>
      </c>
      <c r="CS222" s="123">
        <v>0</v>
      </c>
      <c r="CT222" s="123">
        <v>0</v>
      </c>
      <c r="CU222" s="123">
        <v>0</v>
      </c>
      <c r="CV222" s="123">
        <v>0</v>
      </c>
      <c r="CW222" s="123">
        <v>0</v>
      </c>
      <c r="CX222" s="123">
        <v>0</v>
      </c>
      <c r="CY222" s="123">
        <v>0</v>
      </c>
      <c r="CZ222" s="123">
        <v>0</v>
      </c>
      <c r="DA222" s="123">
        <v>0</v>
      </c>
      <c r="DB222" s="123">
        <v>0</v>
      </c>
      <c r="DC222" s="123">
        <v>0</v>
      </c>
      <c r="DD222" s="123">
        <v>0</v>
      </c>
      <c r="DE222" s="123">
        <v>0</v>
      </c>
      <c r="DF222" s="123">
        <v>1</v>
      </c>
      <c r="DG222" s="123">
        <v>0</v>
      </c>
      <c r="DH222" s="123">
        <v>1</v>
      </c>
      <c r="DI222" s="123">
        <v>0</v>
      </c>
      <c r="DJ222" s="123">
        <v>0</v>
      </c>
      <c r="DK222" s="123">
        <v>0</v>
      </c>
      <c r="DL222" s="123">
        <v>0</v>
      </c>
      <c r="DM222" s="123">
        <v>0</v>
      </c>
      <c r="DN222" s="123">
        <v>0</v>
      </c>
      <c r="DO222" s="123">
        <v>0</v>
      </c>
      <c r="DP222" s="123">
        <v>0</v>
      </c>
      <c r="DQ222" s="123">
        <v>293</v>
      </c>
      <c r="DR222" s="123">
        <v>0</v>
      </c>
      <c r="DS222" s="123">
        <v>1131</v>
      </c>
      <c r="DT222" s="123">
        <v>0</v>
      </c>
      <c r="DU222" s="123">
        <v>0</v>
      </c>
      <c r="DV222" s="123">
        <v>0</v>
      </c>
      <c r="DW222" s="123">
        <v>0</v>
      </c>
      <c r="DX222" s="123">
        <v>25</v>
      </c>
      <c r="DY222" s="123">
        <v>0</v>
      </c>
      <c r="DZ222" s="142" t="s">
        <v>973</v>
      </c>
      <c r="EA222" s="123">
        <v>1</v>
      </c>
      <c r="EB222" s="142" t="s">
        <v>3139</v>
      </c>
      <c r="EC222" s="142" t="s">
        <v>3140</v>
      </c>
      <c r="ED222" s="123">
        <v>1</v>
      </c>
      <c r="EE222" s="123">
        <v>1</v>
      </c>
      <c r="EF222" s="123">
        <v>1</v>
      </c>
      <c r="EG222" s="142" t="s">
        <v>973</v>
      </c>
      <c r="EH222" s="142" t="s">
        <v>973</v>
      </c>
      <c r="EI222" s="44">
        <v>99150</v>
      </c>
      <c r="EJ222" s="44">
        <v>350.37</v>
      </c>
      <c r="EK222" s="44">
        <v>30</v>
      </c>
    </row>
    <row r="223" spans="1:141" s="145" customFormat="1" ht="24" x14ac:dyDescent="0.2">
      <c r="A223" s="142" t="s">
        <v>237</v>
      </c>
      <c r="B223" s="142" t="s">
        <v>239</v>
      </c>
      <c r="C223" s="123">
        <v>1</v>
      </c>
      <c r="D223" s="142" t="s">
        <v>238</v>
      </c>
      <c r="E223" s="142" t="s">
        <v>3141</v>
      </c>
      <c r="F223" s="142">
        <v>411</v>
      </c>
      <c r="G223" s="142">
        <v>74301</v>
      </c>
      <c r="H223" s="142" t="s">
        <v>239</v>
      </c>
      <c r="I223" s="142" t="s">
        <v>3142</v>
      </c>
      <c r="J223" s="142" t="s">
        <v>3143</v>
      </c>
      <c r="K223" s="142" t="s">
        <v>2796</v>
      </c>
      <c r="L223" s="142" t="s">
        <v>941</v>
      </c>
      <c r="M223" s="142" t="s">
        <v>3144</v>
      </c>
      <c r="N223" s="142" t="s">
        <v>3145</v>
      </c>
      <c r="O223" s="142" t="s">
        <v>973</v>
      </c>
      <c r="P223" s="142">
        <v>556414213</v>
      </c>
      <c r="Q223" s="142" t="s">
        <v>3146</v>
      </c>
      <c r="R223" s="142" t="s">
        <v>941</v>
      </c>
      <c r="S223" s="142" t="s">
        <v>3147</v>
      </c>
      <c r="T223" s="142" t="s">
        <v>3148</v>
      </c>
      <c r="U223" s="142" t="s">
        <v>973</v>
      </c>
      <c r="V223" s="142">
        <v>556414216</v>
      </c>
      <c r="W223" s="142" t="s">
        <v>3149</v>
      </c>
      <c r="X223" s="123">
        <v>2</v>
      </c>
      <c r="Y223" s="123">
        <v>0</v>
      </c>
      <c r="Z223" s="123">
        <v>2</v>
      </c>
      <c r="AA223" s="143">
        <v>0.9</v>
      </c>
      <c r="AB223" s="143">
        <v>0</v>
      </c>
      <c r="AC223" s="143">
        <v>0.9</v>
      </c>
      <c r="AD223" s="144" t="s">
        <v>945</v>
      </c>
      <c r="AE223" s="123">
        <v>2</v>
      </c>
      <c r="AF223" s="144" t="s">
        <v>945</v>
      </c>
      <c r="AG223" s="123">
        <v>0</v>
      </c>
      <c r="AH223" s="123">
        <v>0</v>
      </c>
      <c r="AI223" s="123">
        <v>0</v>
      </c>
      <c r="AJ223" s="123">
        <v>2</v>
      </c>
      <c r="AK223" s="123">
        <v>2</v>
      </c>
      <c r="AL223" s="144" t="s">
        <v>945</v>
      </c>
      <c r="AM223" s="123">
        <v>0</v>
      </c>
      <c r="AN223" s="123">
        <v>1</v>
      </c>
      <c r="AO223" s="123">
        <v>1</v>
      </c>
      <c r="AP223" s="123">
        <v>2</v>
      </c>
      <c r="AQ223" s="144" t="s">
        <v>945</v>
      </c>
      <c r="AR223" s="123">
        <v>0</v>
      </c>
      <c r="AS223" s="123">
        <v>0</v>
      </c>
      <c r="AT223" s="123">
        <v>0</v>
      </c>
      <c r="AU223" s="123">
        <v>2</v>
      </c>
      <c r="AV223" s="123">
        <v>0</v>
      </c>
      <c r="AW223" s="123">
        <v>0</v>
      </c>
      <c r="AX223" s="123">
        <v>2</v>
      </c>
      <c r="AY223" s="144" t="s">
        <v>945</v>
      </c>
      <c r="AZ223" s="123">
        <v>0</v>
      </c>
      <c r="BA223" s="123">
        <v>1</v>
      </c>
      <c r="BB223" s="123">
        <v>0</v>
      </c>
      <c r="BC223" s="123">
        <v>1</v>
      </c>
      <c r="BD223" s="123">
        <v>9</v>
      </c>
      <c r="BE223" s="123">
        <v>18</v>
      </c>
      <c r="BF223" s="123">
        <v>0</v>
      </c>
      <c r="BG223" s="123">
        <v>0</v>
      </c>
      <c r="BH223" s="123">
        <v>1</v>
      </c>
      <c r="BI223" s="123">
        <v>0</v>
      </c>
      <c r="BJ223" s="123">
        <v>0</v>
      </c>
      <c r="BK223" s="123">
        <v>6</v>
      </c>
      <c r="BL223" s="123">
        <v>18</v>
      </c>
      <c r="BM223" s="123">
        <v>0</v>
      </c>
      <c r="BN223" s="123">
        <v>0</v>
      </c>
      <c r="BO223" s="123">
        <v>0</v>
      </c>
      <c r="BP223" s="123">
        <v>1</v>
      </c>
      <c r="BQ223" s="123">
        <v>2</v>
      </c>
      <c r="BR223" s="123">
        <v>0</v>
      </c>
      <c r="BS223" s="123">
        <v>0</v>
      </c>
      <c r="BT223" s="123">
        <v>3</v>
      </c>
      <c r="BU223" s="123">
        <v>0</v>
      </c>
      <c r="BV223" s="123">
        <v>0</v>
      </c>
      <c r="BW223" s="123">
        <v>0</v>
      </c>
      <c r="BX223" s="123">
        <v>0</v>
      </c>
      <c r="BY223" s="123">
        <v>0</v>
      </c>
      <c r="BZ223" s="123">
        <v>0</v>
      </c>
      <c r="CA223" s="123">
        <v>0</v>
      </c>
      <c r="CB223" s="123">
        <v>0</v>
      </c>
      <c r="CC223" s="123">
        <v>0</v>
      </c>
      <c r="CD223" s="123">
        <v>0</v>
      </c>
      <c r="CE223" s="123">
        <v>0</v>
      </c>
      <c r="CF223" s="123">
        <v>0</v>
      </c>
      <c r="CG223" s="123">
        <v>0</v>
      </c>
      <c r="CH223" s="123">
        <v>0</v>
      </c>
      <c r="CI223" s="123">
        <v>0</v>
      </c>
      <c r="CJ223" s="123">
        <v>3</v>
      </c>
      <c r="CK223" s="123">
        <v>0</v>
      </c>
      <c r="CL223" s="123">
        <v>0</v>
      </c>
      <c r="CM223" s="123">
        <v>0</v>
      </c>
      <c r="CN223" s="123">
        <v>0</v>
      </c>
      <c r="CO223" s="123">
        <v>0</v>
      </c>
      <c r="CP223" s="123">
        <v>0</v>
      </c>
      <c r="CQ223" s="123">
        <v>0</v>
      </c>
      <c r="CR223" s="123">
        <v>0</v>
      </c>
      <c r="CS223" s="123">
        <v>0</v>
      </c>
      <c r="CT223" s="123">
        <v>0</v>
      </c>
      <c r="CU223" s="123">
        <v>0</v>
      </c>
      <c r="CV223" s="123">
        <v>0</v>
      </c>
      <c r="CW223" s="123">
        <v>0</v>
      </c>
      <c r="CX223" s="123">
        <v>0</v>
      </c>
      <c r="CY223" s="123">
        <v>0</v>
      </c>
      <c r="CZ223" s="123">
        <v>0</v>
      </c>
      <c r="DA223" s="123">
        <v>0</v>
      </c>
      <c r="DB223" s="123">
        <v>0</v>
      </c>
      <c r="DC223" s="123">
        <v>0</v>
      </c>
      <c r="DD223" s="123">
        <v>0</v>
      </c>
      <c r="DE223" s="123">
        <v>0</v>
      </c>
      <c r="DF223" s="123">
        <v>0</v>
      </c>
      <c r="DG223" s="123">
        <v>0</v>
      </c>
      <c r="DH223" s="123">
        <v>0</v>
      </c>
      <c r="DI223" s="123">
        <v>0</v>
      </c>
      <c r="DJ223" s="123">
        <v>0</v>
      </c>
      <c r="DK223" s="123">
        <v>0</v>
      </c>
      <c r="DL223" s="123">
        <v>0</v>
      </c>
      <c r="DM223" s="123">
        <v>0</v>
      </c>
      <c r="DN223" s="123">
        <v>0</v>
      </c>
      <c r="DO223" s="123">
        <v>0</v>
      </c>
      <c r="DP223" s="123">
        <v>0</v>
      </c>
      <c r="DQ223" s="123">
        <v>18</v>
      </c>
      <c r="DR223" s="123">
        <v>4</v>
      </c>
      <c r="DS223" s="123">
        <v>405</v>
      </c>
      <c r="DT223" s="123">
        <v>0</v>
      </c>
      <c r="DU223" s="123"/>
      <c r="DV223" s="123">
        <v>0</v>
      </c>
      <c r="DW223" s="123">
        <v>0</v>
      </c>
      <c r="DX223" s="123">
        <v>70</v>
      </c>
      <c r="DY223" s="123">
        <v>0</v>
      </c>
      <c r="DZ223" s="142" t="s">
        <v>973</v>
      </c>
      <c r="EA223" s="123">
        <v>1</v>
      </c>
      <c r="EB223" s="142" t="s">
        <v>3150</v>
      </c>
      <c r="EC223" s="142" t="s">
        <v>973</v>
      </c>
      <c r="ED223" s="123">
        <v>1</v>
      </c>
      <c r="EE223" s="123">
        <v>1</v>
      </c>
      <c r="EF223" s="123">
        <v>1</v>
      </c>
      <c r="EG223" s="142" t="s">
        <v>973</v>
      </c>
      <c r="EH223" s="142" t="s">
        <v>973</v>
      </c>
      <c r="EI223" s="44">
        <v>25716</v>
      </c>
      <c r="EJ223" s="44">
        <v>162.43</v>
      </c>
      <c r="EK223" s="44">
        <v>12</v>
      </c>
    </row>
    <row r="224" spans="1:141" s="145" customFormat="1" ht="24" x14ac:dyDescent="0.2">
      <c r="A224" s="142" t="s">
        <v>237</v>
      </c>
      <c r="B224" s="142" t="s">
        <v>241</v>
      </c>
      <c r="C224" s="123">
        <v>1</v>
      </c>
      <c r="D224" s="142" t="s">
        <v>240</v>
      </c>
      <c r="E224" s="142" t="s">
        <v>2870</v>
      </c>
      <c r="F224" s="142">
        <v>158</v>
      </c>
      <c r="G224" s="142">
        <v>73581</v>
      </c>
      <c r="H224" s="142" t="s">
        <v>3151</v>
      </c>
      <c r="I224" s="142" t="s">
        <v>3152</v>
      </c>
      <c r="J224" s="142" t="s">
        <v>3153</v>
      </c>
      <c r="K224" s="142" t="s">
        <v>3154</v>
      </c>
      <c r="L224" s="142" t="s">
        <v>941</v>
      </c>
      <c r="M224" s="142" t="s">
        <v>1505</v>
      </c>
      <c r="N224" s="142" t="s">
        <v>3155</v>
      </c>
      <c r="O224" s="142" t="s">
        <v>1017</v>
      </c>
      <c r="P224" s="142">
        <v>596092219</v>
      </c>
      <c r="Q224" s="142" t="s">
        <v>3156</v>
      </c>
      <c r="R224" s="142" t="s">
        <v>941</v>
      </c>
      <c r="S224" s="142" t="s">
        <v>1305</v>
      </c>
      <c r="T224" s="142" t="s">
        <v>3157</v>
      </c>
      <c r="U224" s="142" t="s">
        <v>973</v>
      </c>
      <c r="V224" s="142">
        <v>596092198</v>
      </c>
      <c r="W224" s="142" t="s">
        <v>3158</v>
      </c>
      <c r="X224" s="123">
        <v>2</v>
      </c>
      <c r="Y224" s="123">
        <v>0</v>
      </c>
      <c r="Z224" s="123">
        <v>2</v>
      </c>
      <c r="AA224" s="143">
        <v>2</v>
      </c>
      <c r="AB224" s="143">
        <v>0</v>
      </c>
      <c r="AC224" s="143">
        <v>2</v>
      </c>
      <c r="AD224" s="144" t="s">
        <v>945</v>
      </c>
      <c r="AE224" s="123">
        <v>2</v>
      </c>
      <c r="AF224" s="144" t="s">
        <v>945</v>
      </c>
      <c r="AG224" s="123">
        <v>0</v>
      </c>
      <c r="AH224" s="123">
        <v>1</v>
      </c>
      <c r="AI224" s="123">
        <v>0</v>
      </c>
      <c r="AJ224" s="123">
        <v>1</v>
      </c>
      <c r="AK224" s="123">
        <v>2</v>
      </c>
      <c r="AL224" s="144" t="s">
        <v>945</v>
      </c>
      <c r="AM224" s="123">
        <v>0</v>
      </c>
      <c r="AN224" s="123">
        <v>0</v>
      </c>
      <c r="AO224" s="123">
        <v>2</v>
      </c>
      <c r="AP224" s="123">
        <v>2</v>
      </c>
      <c r="AQ224" s="144" t="s">
        <v>945</v>
      </c>
      <c r="AR224" s="123">
        <v>0</v>
      </c>
      <c r="AS224" s="123">
        <v>0</v>
      </c>
      <c r="AT224" s="123">
        <v>1</v>
      </c>
      <c r="AU224" s="123">
        <v>1</v>
      </c>
      <c r="AV224" s="123">
        <v>0</v>
      </c>
      <c r="AW224" s="123">
        <v>0</v>
      </c>
      <c r="AX224" s="123">
        <v>2</v>
      </c>
      <c r="AY224" s="144" t="s">
        <v>945</v>
      </c>
      <c r="AZ224" s="123">
        <v>0</v>
      </c>
      <c r="BA224" s="123">
        <v>1</v>
      </c>
      <c r="BB224" s="123">
        <v>0</v>
      </c>
      <c r="BC224" s="123">
        <v>1</v>
      </c>
      <c r="BD224" s="123">
        <v>18</v>
      </c>
      <c r="BE224" s="123">
        <v>25</v>
      </c>
      <c r="BF224" s="123">
        <v>0</v>
      </c>
      <c r="BG224" s="123">
        <v>0</v>
      </c>
      <c r="BH224" s="123">
        <v>6</v>
      </c>
      <c r="BI224" s="123">
        <v>0</v>
      </c>
      <c r="BJ224" s="123">
        <v>0</v>
      </c>
      <c r="BK224" s="123">
        <v>3</v>
      </c>
      <c r="BL224" s="123">
        <v>33</v>
      </c>
      <c r="BM224" s="123">
        <v>0</v>
      </c>
      <c r="BN224" s="123">
        <v>0</v>
      </c>
      <c r="BO224" s="123">
        <v>0</v>
      </c>
      <c r="BP224" s="123">
        <v>38</v>
      </c>
      <c r="BQ224" s="123">
        <v>1</v>
      </c>
      <c r="BR224" s="123">
        <v>5</v>
      </c>
      <c r="BS224" s="123">
        <v>0</v>
      </c>
      <c r="BT224" s="123">
        <v>2</v>
      </c>
      <c r="BU224" s="123">
        <v>0</v>
      </c>
      <c r="BV224" s="123">
        <v>0</v>
      </c>
      <c r="BW224" s="123">
        <v>0</v>
      </c>
      <c r="BX224" s="123">
        <v>0</v>
      </c>
      <c r="BY224" s="123">
        <v>0</v>
      </c>
      <c r="BZ224" s="123">
        <v>0</v>
      </c>
      <c r="CA224" s="123">
        <v>0</v>
      </c>
      <c r="CB224" s="123">
        <v>0</v>
      </c>
      <c r="CC224" s="123">
        <v>0</v>
      </c>
      <c r="CD224" s="123">
        <v>0</v>
      </c>
      <c r="CE224" s="123">
        <v>0</v>
      </c>
      <c r="CF224" s="123">
        <v>2</v>
      </c>
      <c r="CG224" s="123">
        <v>0</v>
      </c>
      <c r="CH224" s="123">
        <v>0</v>
      </c>
      <c r="CI224" s="123">
        <v>3</v>
      </c>
      <c r="CJ224" s="123">
        <v>0</v>
      </c>
      <c r="CK224" s="123">
        <v>0</v>
      </c>
      <c r="CL224" s="123">
        <v>0</v>
      </c>
      <c r="CM224" s="123">
        <v>0</v>
      </c>
      <c r="CN224" s="123">
        <v>0</v>
      </c>
      <c r="CO224" s="123">
        <v>0</v>
      </c>
      <c r="CP224" s="123">
        <v>0</v>
      </c>
      <c r="CQ224" s="123">
        <v>0</v>
      </c>
      <c r="CR224" s="123">
        <v>0</v>
      </c>
      <c r="CS224" s="123">
        <v>0</v>
      </c>
      <c r="CT224" s="123">
        <v>0</v>
      </c>
      <c r="CU224" s="123">
        <v>0</v>
      </c>
      <c r="CV224" s="123">
        <v>0</v>
      </c>
      <c r="CW224" s="123">
        <v>0</v>
      </c>
      <c r="CX224" s="123">
        <v>0</v>
      </c>
      <c r="CY224" s="123">
        <v>0</v>
      </c>
      <c r="CZ224" s="123">
        <v>1</v>
      </c>
      <c r="DA224" s="123">
        <v>0</v>
      </c>
      <c r="DB224" s="123">
        <v>0</v>
      </c>
      <c r="DC224" s="123">
        <v>0</v>
      </c>
      <c r="DD224" s="123">
        <v>0</v>
      </c>
      <c r="DE224" s="123">
        <v>0</v>
      </c>
      <c r="DF224" s="123">
        <v>0</v>
      </c>
      <c r="DG224" s="123">
        <v>0</v>
      </c>
      <c r="DH224" s="123">
        <v>0</v>
      </c>
      <c r="DI224" s="123">
        <v>0</v>
      </c>
      <c r="DJ224" s="123">
        <v>0</v>
      </c>
      <c r="DK224" s="123">
        <v>0</v>
      </c>
      <c r="DL224" s="123">
        <v>0</v>
      </c>
      <c r="DM224" s="123">
        <v>0</v>
      </c>
      <c r="DN224" s="123">
        <v>0</v>
      </c>
      <c r="DO224" s="123">
        <v>0</v>
      </c>
      <c r="DP224" s="123">
        <v>0</v>
      </c>
      <c r="DQ224" s="123">
        <v>48</v>
      </c>
      <c r="DR224" s="123">
        <v>13</v>
      </c>
      <c r="DS224" s="123">
        <v>294</v>
      </c>
      <c r="DT224" s="123">
        <v>0</v>
      </c>
      <c r="DU224" s="123">
        <v>0</v>
      </c>
      <c r="DV224" s="123">
        <v>0</v>
      </c>
      <c r="DW224" s="123">
        <v>0</v>
      </c>
      <c r="DX224" s="123">
        <v>60</v>
      </c>
      <c r="DY224" s="123">
        <v>1</v>
      </c>
      <c r="DZ224" s="142" t="s">
        <v>3159</v>
      </c>
      <c r="EA224" s="123">
        <v>2</v>
      </c>
      <c r="EB224" s="142"/>
      <c r="EC224" s="142"/>
      <c r="ED224" s="123">
        <v>1</v>
      </c>
      <c r="EE224" s="123">
        <v>1</v>
      </c>
      <c r="EF224" s="123">
        <v>1</v>
      </c>
      <c r="EG224" s="142"/>
      <c r="EH224" s="142"/>
      <c r="EI224" s="44">
        <v>33719</v>
      </c>
      <c r="EJ224" s="44">
        <v>72.930000000000007</v>
      </c>
      <c r="EK224" s="44">
        <v>3</v>
      </c>
    </row>
    <row r="225" spans="1:141" s="145" customFormat="1" ht="24" x14ac:dyDescent="0.2">
      <c r="A225" s="142" t="s">
        <v>237</v>
      </c>
      <c r="B225" s="142" t="s">
        <v>243</v>
      </c>
      <c r="C225" s="123">
        <v>1</v>
      </c>
      <c r="D225" s="142" t="s">
        <v>242</v>
      </c>
      <c r="E225" s="142" t="s">
        <v>3160</v>
      </c>
      <c r="F225" s="142" t="s">
        <v>3161</v>
      </c>
      <c r="G225" s="142">
        <v>79201</v>
      </c>
      <c r="H225" s="142" t="s">
        <v>243</v>
      </c>
      <c r="I225" s="142" t="s">
        <v>3162</v>
      </c>
      <c r="J225" s="142" t="s">
        <v>3163</v>
      </c>
      <c r="K225" s="142" t="s">
        <v>3164</v>
      </c>
      <c r="L225" s="142" t="s">
        <v>1001</v>
      </c>
      <c r="M225" s="142" t="s">
        <v>1315</v>
      </c>
      <c r="N225" s="142" t="s">
        <v>1771</v>
      </c>
      <c r="O225" s="142"/>
      <c r="P225" s="142">
        <v>554703313</v>
      </c>
      <c r="Q225" s="142" t="s">
        <v>3165</v>
      </c>
      <c r="R225" s="142" t="s">
        <v>941</v>
      </c>
      <c r="S225" s="142" t="s">
        <v>975</v>
      </c>
      <c r="T225" s="142" t="s">
        <v>3166</v>
      </c>
      <c r="U225" s="142"/>
      <c r="V225" s="142">
        <v>554706342</v>
      </c>
      <c r="W225" s="142" t="s">
        <v>3167</v>
      </c>
      <c r="X225" s="123">
        <v>4</v>
      </c>
      <c r="Y225" s="123">
        <v>0</v>
      </c>
      <c r="Z225" s="123">
        <v>4</v>
      </c>
      <c r="AA225" s="143">
        <v>3</v>
      </c>
      <c r="AB225" s="143">
        <v>0</v>
      </c>
      <c r="AC225" s="143">
        <v>3</v>
      </c>
      <c r="AD225" s="144" t="s">
        <v>945</v>
      </c>
      <c r="AE225" s="123">
        <v>4</v>
      </c>
      <c r="AF225" s="144" t="s">
        <v>945</v>
      </c>
      <c r="AG225" s="123">
        <v>0</v>
      </c>
      <c r="AH225" s="123">
        <v>0</v>
      </c>
      <c r="AI225" s="123">
        <v>0</v>
      </c>
      <c r="AJ225" s="123">
        <v>4</v>
      </c>
      <c r="AK225" s="123">
        <v>4</v>
      </c>
      <c r="AL225" s="144" t="s">
        <v>945</v>
      </c>
      <c r="AM225" s="123">
        <v>0</v>
      </c>
      <c r="AN225" s="123">
        <v>1</v>
      </c>
      <c r="AO225" s="123">
        <v>3</v>
      </c>
      <c r="AP225" s="123">
        <v>4</v>
      </c>
      <c r="AQ225" s="144" t="s">
        <v>945</v>
      </c>
      <c r="AR225" s="123">
        <v>0</v>
      </c>
      <c r="AS225" s="123">
        <v>0</v>
      </c>
      <c r="AT225" s="123">
        <v>2</v>
      </c>
      <c r="AU225" s="123">
        <v>1</v>
      </c>
      <c r="AV225" s="123">
        <v>1</v>
      </c>
      <c r="AW225" s="123">
        <v>0</v>
      </c>
      <c r="AX225" s="123">
        <v>4</v>
      </c>
      <c r="AY225" s="144" t="s">
        <v>945</v>
      </c>
      <c r="AZ225" s="123">
        <v>0</v>
      </c>
      <c r="BA225" s="123">
        <v>1</v>
      </c>
      <c r="BB225" s="123">
        <v>1</v>
      </c>
      <c r="BC225" s="123">
        <v>1</v>
      </c>
      <c r="BD225" s="123">
        <v>3</v>
      </c>
      <c r="BE225" s="123">
        <v>35</v>
      </c>
      <c r="BF225" s="123">
        <v>0</v>
      </c>
      <c r="BG225" s="123">
        <v>0</v>
      </c>
      <c r="BH225" s="123">
        <v>3</v>
      </c>
      <c r="BI225" s="123">
        <v>0</v>
      </c>
      <c r="BJ225" s="123">
        <v>0</v>
      </c>
      <c r="BK225" s="123">
        <v>4</v>
      </c>
      <c r="BL225" s="123">
        <v>4</v>
      </c>
      <c r="BM225" s="123">
        <v>0</v>
      </c>
      <c r="BN225" s="123">
        <v>0</v>
      </c>
      <c r="BO225" s="123">
        <v>0</v>
      </c>
      <c r="BP225" s="123">
        <v>26</v>
      </c>
      <c r="BQ225" s="123">
        <v>0</v>
      </c>
      <c r="BR225" s="123">
        <v>2</v>
      </c>
      <c r="BS225" s="123">
        <v>1</v>
      </c>
      <c r="BT225" s="123">
        <v>8</v>
      </c>
      <c r="BU225" s="123">
        <v>0</v>
      </c>
      <c r="BV225" s="123">
        <v>0</v>
      </c>
      <c r="BW225" s="123">
        <v>0</v>
      </c>
      <c r="BX225" s="123">
        <v>0</v>
      </c>
      <c r="BY225" s="123">
        <v>0</v>
      </c>
      <c r="BZ225" s="123">
        <v>0</v>
      </c>
      <c r="CA225" s="123">
        <v>0</v>
      </c>
      <c r="CB225" s="123">
        <v>0</v>
      </c>
      <c r="CC225" s="123">
        <v>0</v>
      </c>
      <c r="CD225" s="123">
        <v>2</v>
      </c>
      <c r="CE225" s="123">
        <v>0</v>
      </c>
      <c r="CF225" s="123">
        <v>1</v>
      </c>
      <c r="CG225" s="123">
        <v>0</v>
      </c>
      <c r="CH225" s="123">
        <v>0</v>
      </c>
      <c r="CI225" s="123">
        <v>14</v>
      </c>
      <c r="CJ225" s="123">
        <v>0</v>
      </c>
      <c r="CK225" s="123">
        <v>5</v>
      </c>
      <c r="CL225" s="123">
        <v>1</v>
      </c>
      <c r="CM225" s="123">
        <v>0</v>
      </c>
      <c r="CN225" s="123">
        <v>0</v>
      </c>
      <c r="CO225" s="123">
        <v>0</v>
      </c>
      <c r="CP225" s="123">
        <v>0</v>
      </c>
      <c r="CQ225" s="123">
        <v>0</v>
      </c>
      <c r="CR225" s="123">
        <v>0</v>
      </c>
      <c r="CS225" s="123">
        <v>0</v>
      </c>
      <c r="CT225" s="123">
        <v>0</v>
      </c>
      <c r="CU225" s="123">
        <v>0</v>
      </c>
      <c r="CV225" s="123">
        <v>0</v>
      </c>
      <c r="CW225" s="123">
        <v>0</v>
      </c>
      <c r="CX225" s="123">
        <v>0</v>
      </c>
      <c r="CY225" s="123">
        <v>0</v>
      </c>
      <c r="CZ225" s="123">
        <v>3</v>
      </c>
      <c r="DA225" s="123">
        <v>0</v>
      </c>
      <c r="DB225" s="123">
        <v>0</v>
      </c>
      <c r="DC225" s="123">
        <v>0</v>
      </c>
      <c r="DD225" s="123">
        <v>0</v>
      </c>
      <c r="DE225" s="123">
        <v>0</v>
      </c>
      <c r="DF225" s="123">
        <v>0</v>
      </c>
      <c r="DG225" s="123">
        <v>0</v>
      </c>
      <c r="DH225" s="123">
        <v>0</v>
      </c>
      <c r="DI225" s="123">
        <v>0</v>
      </c>
      <c r="DJ225" s="123">
        <v>0</v>
      </c>
      <c r="DK225" s="123">
        <v>0</v>
      </c>
      <c r="DL225" s="123">
        <v>0</v>
      </c>
      <c r="DM225" s="123">
        <v>0</v>
      </c>
      <c r="DN225" s="123">
        <v>0</v>
      </c>
      <c r="DO225" s="123">
        <v>0</v>
      </c>
      <c r="DP225" s="123">
        <v>1</v>
      </c>
      <c r="DQ225" s="123">
        <v>120</v>
      </c>
      <c r="DR225" s="123">
        <v>0</v>
      </c>
      <c r="DS225" s="123">
        <v>280</v>
      </c>
      <c r="DT225" s="123">
        <v>0</v>
      </c>
      <c r="DU225" s="123">
        <v>0</v>
      </c>
      <c r="DV225" s="123">
        <v>0</v>
      </c>
      <c r="DW225" s="123">
        <v>0</v>
      </c>
      <c r="DX225" s="123">
        <v>60</v>
      </c>
      <c r="DY225" s="123">
        <v>1</v>
      </c>
      <c r="DZ225" s="142" t="s">
        <v>3168</v>
      </c>
      <c r="EA225" s="123">
        <v>3</v>
      </c>
      <c r="EB225" s="142" t="s">
        <v>3169</v>
      </c>
      <c r="EC225" s="142" t="s">
        <v>3170</v>
      </c>
      <c r="ED225" s="123">
        <v>1</v>
      </c>
      <c r="EE225" s="123">
        <v>1</v>
      </c>
      <c r="EF225" s="123">
        <v>1</v>
      </c>
      <c r="EG225" s="142"/>
      <c r="EH225" s="142" t="s">
        <v>3171</v>
      </c>
      <c r="EI225" s="44">
        <v>37193</v>
      </c>
      <c r="EJ225" s="44">
        <v>629.83000000000004</v>
      </c>
      <c r="EK225" s="44">
        <v>31</v>
      </c>
    </row>
    <row r="226" spans="1:141" s="145" customFormat="1" ht="48" x14ac:dyDescent="0.2">
      <c r="A226" s="142" t="s">
        <v>237</v>
      </c>
      <c r="B226" s="142" t="s">
        <v>245</v>
      </c>
      <c r="C226" s="123">
        <v>1</v>
      </c>
      <c r="D226" s="142" t="s">
        <v>244</v>
      </c>
      <c r="E226" s="142" t="s">
        <v>3172</v>
      </c>
      <c r="F226" s="142" t="s">
        <v>1652</v>
      </c>
      <c r="G226" s="142">
        <v>73701</v>
      </c>
      <c r="H226" s="142" t="s">
        <v>245</v>
      </c>
      <c r="I226" s="142" t="s">
        <v>3173</v>
      </c>
      <c r="J226" s="142" t="s">
        <v>3174</v>
      </c>
      <c r="K226" s="142" t="s">
        <v>3175</v>
      </c>
      <c r="L226" s="142" t="s">
        <v>941</v>
      </c>
      <c r="M226" s="142" t="s">
        <v>1192</v>
      </c>
      <c r="N226" s="142" t="s">
        <v>3176</v>
      </c>
      <c r="O226" s="142"/>
      <c r="P226" s="142">
        <v>553035600</v>
      </c>
      <c r="Q226" s="142" t="s">
        <v>3177</v>
      </c>
      <c r="R226" s="142" t="s">
        <v>941</v>
      </c>
      <c r="S226" s="142" t="s">
        <v>1192</v>
      </c>
      <c r="T226" s="142" t="s">
        <v>3176</v>
      </c>
      <c r="U226" s="142"/>
      <c r="V226" s="142">
        <v>553035600</v>
      </c>
      <c r="W226" s="142" t="s">
        <v>3177</v>
      </c>
      <c r="X226" s="123">
        <v>2</v>
      </c>
      <c r="Y226" s="123">
        <v>1</v>
      </c>
      <c r="Z226" s="123">
        <v>3</v>
      </c>
      <c r="AA226" s="143">
        <v>0.8</v>
      </c>
      <c r="AB226" s="143">
        <v>0.2</v>
      </c>
      <c r="AC226" s="143">
        <v>1</v>
      </c>
      <c r="AD226" s="144" t="s">
        <v>945</v>
      </c>
      <c r="AE226" s="123">
        <v>2</v>
      </c>
      <c r="AF226" s="144" t="s">
        <v>945</v>
      </c>
      <c r="AG226" s="123">
        <v>0</v>
      </c>
      <c r="AH226" s="123">
        <v>2</v>
      </c>
      <c r="AI226" s="123">
        <v>0</v>
      </c>
      <c r="AJ226" s="123">
        <v>0</v>
      </c>
      <c r="AK226" s="123">
        <v>2</v>
      </c>
      <c r="AL226" s="144" t="s">
        <v>945</v>
      </c>
      <c r="AM226" s="123">
        <v>0</v>
      </c>
      <c r="AN226" s="123">
        <v>1</v>
      </c>
      <c r="AO226" s="123">
        <v>1</v>
      </c>
      <c r="AP226" s="123">
        <v>2</v>
      </c>
      <c r="AQ226" s="144" t="s">
        <v>945</v>
      </c>
      <c r="AR226" s="123">
        <v>0</v>
      </c>
      <c r="AS226" s="123">
        <v>0</v>
      </c>
      <c r="AT226" s="123">
        <v>1</v>
      </c>
      <c r="AU226" s="123">
        <v>1</v>
      </c>
      <c r="AV226" s="123">
        <v>0</v>
      </c>
      <c r="AW226" s="123">
        <v>0</v>
      </c>
      <c r="AX226" s="123">
        <v>2</v>
      </c>
      <c r="AY226" s="144" t="s">
        <v>945</v>
      </c>
      <c r="AZ226" s="123">
        <v>1</v>
      </c>
      <c r="BA226" s="123">
        <v>1</v>
      </c>
      <c r="BB226" s="123">
        <v>1</v>
      </c>
      <c r="BC226" s="123">
        <v>1</v>
      </c>
      <c r="BD226" s="123">
        <v>32</v>
      </c>
      <c r="BE226" s="123">
        <v>8</v>
      </c>
      <c r="BF226" s="123">
        <v>0</v>
      </c>
      <c r="BG226" s="123">
        <v>0</v>
      </c>
      <c r="BH226" s="123">
        <v>0</v>
      </c>
      <c r="BI226" s="123">
        <v>0</v>
      </c>
      <c r="BJ226" s="123">
        <v>0</v>
      </c>
      <c r="BK226" s="123">
        <v>45</v>
      </c>
      <c r="BL226" s="123">
        <v>4</v>
      </c>
      <c r="BM226" s="123">
        <v>0</v>
      </c>
      <c r="BN226" s="123">
        <v>0</v>
      </c>
      <c r="BO226" s="123">
        <v>0</v>
      </c>
      <c r="BP226" s="123">
        <v>2</v>
      </c>
      <c r="BQ226" s="123">
        <v>0</v>
      </c>
      <c r="BR226" s="123">
        <v>0</v>
      </c>
      <c r="BS226" s="123">
        <v>0</v>
      </c>
      <c r="BT226" s="123">
        <v>4</v>
      </c>
      <c r="BU226" s="123">
        <v>0</v>
      </c>
      <c r="BV226" s="123">
        <v>0</v>
      </c>
      <c r="BW226" s="123">
        <v>0</v>
      </c>
      <c r="BX226" s="123">
        <v>0</v>
      </c>
      <c r="BY226" s="123">
        <v>0</v>
      </c>
      <c r="BZ226" s="123">
        <v>0</v>
      </c>
      <c r="CA226" s="123">
        <v>0</v>
      </c>
      <c r="CB226" s="123">
        <v>0</v>
      </c>
      <c r="CC226" s="123">
        <v>0</v>
      </c>
      <c r="CD226" s="123">
        <v>0</v>
      </c>
      <c r="CE226" s="123">
        <v>0</v>
      </c>
      <c r="CF226" s="123">
        <v>0</v>
      </c>
      <c r="CG226" s="123">
        <v>0</v>
      </c>
      <c r="CH226" s="123">
        <v>0</v>
      </c>
      <c r="CI226" s="123">
        <v>0</v>
      </c>
      <c r="CJ226" s="123">
        <v>4</v>
      </c>
      <c r="CK226" s="123">
        <v>0</v>
      </c>
      <c r="CL226" s="123">
        <v>0</v>
      </c>
      <c r="CM226" s="123">
        <v>0</v>
      </c>
      <c r="CN226" s="123">
        <v>0</v>
      </c>
      <c r="CO226" s="123">
        <v>0</v>
      </c>
      <c r="CP226" s="123">
        <v>0</v>
      </c>
      <c r="CQ226" s="123">
        <v>0</v>
      </c>
      <c r="CR226" s="123">
        <v>0</v>
      </c>
      <c r="CS226" s="123">
        <v>0</v>
      </c>
      <c r="CT226" s="123">
        <v>0</v>
      </c>
      <c r="CU226" s="123">
        <v>0</v>
      </c>
      <c r="CV226" s="123">
        <v>0</v>
      </c>
      <c r="CW226" s="123">
        <v>0</v>
      </c>
      <c r="CX226" s="123">
        <v>0</v>
      </c>
      <c r="CY226" s="123">
        <v>0</v>
      </c>
      <c r="CZ226" s="123">
        <v>0</v>
      </c>
      <c r="DA226" s="123">
        <v>0</v>
      </c>
      <c r="DB226" s="123">
        <v>0</v>
      </c>
      <c r="DC226" s="123">
        <v>0</v>
      </c>
      <c r="DD226" s="123">
        <v>0</v>
      </c>
      <c r="DE226" s="123">
        <v>0</v>
      </c>
      <c r="DF226" s="123">
        <v>0</v>
      </c>
      <c r="DG226" s="123">
        <v>0</v>
      </c>
      <c r="DH226" s="123">
        <v>0</v>
      </c>
      <c r="DI226" s="123">
        <v>0</v>
      </c>
      <c r="DJ226" s="123">
        <v>0</v>
      </c>
      <c r="DK226" s="123">
        <v>0</v>
      </c>
      <c r="DL226" s="123">
        <v>0</v>
      </c>
      <c r="DM226" s="123">
        <v>0</v>
      </c>
      <c r="DN226" s="123">
        <v>0</v>
      </c>
      <c r="DO226" s="123">
        <v>0</v>
      </c>
      <c r="DP226" s="123">
        <v>0</v>
      </c>
      <c r="DQ226" s="123">
        <v>10</v>
      </c>
      <c r="DR226" s="123">
        <v>0</v>
      </c>
      <c r="DS226" s="123">
        <v>144</v>
      </c>
      <c r="DT226" s="123">
        <v>0</v>
      </c>
      <c r="DU226" s="123"/>
      <c r="DV226" s="123">
        <v>0</v>
      </c>
      <c r="DW226" s="123">
        <v>0</v>
      </c>
      <c r="DX226" s="123">
        <v>70</v>
      </c>
      <c r="DY226" s="123">
        <v>1</v>
      </c>
      <c r="DZ226" s="142" t="s">
        <v>3178</v>
      </c>
      <c r="EA226" s="123">
        <v>1</v>
      </c>
      <c r="EB226" s="142"/>
      <c r="EC226" s="142"/>
      <c r="ED226" s="123">
        <v>1</v>
      </c>
      <c r="EE226" s="123">
        <v>1</v>
      </c>
      <c r="EF226" s="123">
        <v>1</v>
      </c>
      <c r="EG226" s="142"/>
      <c r="EH226" s="142"/>
      <c r="EI226" s="44">
        <v>26089</v>
      </c>
      <c r="EJ226" s="44">
        <v>44.42</v>
      </c>
      <c r="EK226" s="44">
        <v>2</v>
      </c>
    </row>
    <row r="227" spans="1:141" s="145" customFormat="1" ht="24" x14ac:dyDescent="0.2">
      <c r="A227" s="142" t="s">
        <v>237</v>
      </c>
      <c r="B227" s="142" t="s">
        <v>247</v>
      </c>
      <c r="C227" s="123">
        <v>1</v>
      </c>
      <c r="D227" s="142" t="s">
        <v>246</v>
      </c>
      <c r="E227" s="142" t="s">
        <v>2254</v>
      </c>
      <c r="F227" s="142">
        <v>1</v>
      </c>
      <c r="G227" s="142">
        <v>74401</v>
      </c>
      <c r="H227" s="142" t="s">
        <v>247</v>
      </c>
      <c r="I227" s="142" t="s">
        <v>3179</v>
      </c>
      <c r="J227" s="142" t="s">
        <v>3180</v>
      </c>
      <c r="K227" s="142" t="s">
        <v>1411</v>
      </c>
      <c r="L227" s="142" t="s">
        <v>937</v>
      </c>
      <c r="M227" s="142" t="s">
        <v>1177</v>
      </c>
      <c r="N227" s="142" t="s">
        <v>3181</v>
      </c>
      <c r="O227" s="142"/>
      <c r="P227" s="142">
        <v>556833240</v>
      </c>
      <c r="Q227" s="142" t="s">
        <v>3182</v>
      </c>
      <c r="R227" s="142" t="s">
        <v>937</v>
      </c>
      <c r="S227" s="142" t="s">
        <v>1177</v>
      </c>
      <c r="T227" s="142" t="s">
        <v>3181</v>
      </c>
      <c r="U227" s="142"/>
      <c r="V227" s="142">
        <v>556833240</v>
      </c>
      <c r="W227" s="142" t="s">
        <v>3182</v>
      </c>
      <c r="X227" s="123">
        <v>3</v>
      </c>
      <c r="Y227" s="123">
        <v>0</v>
      </c>
      <c r="Z227" s="123">
        <v>3</v>
      </c>
      <c r="AA227" s="143">
        <v>2.1</v>
      </c>
      <c r="AB227" s="143">
        <v>0</v>
      </c>
      <c r="AC227" s="143">
        <v>2.1</v>
      </c>
      <c r="AD227" s="144" t="s">
        <v>945</v>
      </c>
      <c r="AE227" s="123">
        <v>3</v>
      </c>
      <c r="AF227" s="144" t="s">
        <v>945</v>
      </c>
      <c r="AG227" s="123">
        <v>0</v>
      </c>
      <c r="AH227" s="123">
        <v>2</v>
      </c>
      <c r="AI227" s="123">
        <v>0</v>
      </c>
      <c r="AJ227" s="123">
        <v>1</v>
      </c>
      <c r="AK227" s="123">
        <v>3</v>
      </c>
      <c r="AL227" s="144" t="s">
        <v>945</v>
      </c>
      <c r="AM227" s="123">
        <v>0</v>
      </c>
      <c r="AN227" s="123">
        <v>0</v>
      </c>
      <c r="AO227" s="123">
        <v>3</v>
      </c>
      <c r="AP227" s="123">
        <v>3</v>
      </c>
      <c r="AQ227" s="144" t="s">
        <v>945</v>
      </c>
      <c r="AR227" s="123">
        <v>0</v>
      </c>
      <c r="AS227" s="123">
        <v>0</v>
      </c>
      <c r="AT227" s="123">
        <v>0</v>
      </c>
      <c r="AU227" s="123">
        <v>2</v>
      </c>
      <c r="AV227" s="123">
        <v>1</v>
      </c>
      <c r="AW227" s="123">
        <v>0</v>
      </c>
      <c r="AX227" s="123">
        <v>3</v>
      </c>
      <c r="AY227" s="144" t="s">
        <v>945</v>
      </c>
      <c r="AZ227" s="123">
        <v>0</v>
      </c>
      <c r="BA227" s="123">
        <v>1</v>
      </c>
      <c r="BB227" s="123">
        <v>0</v>
      </c>
      <c r="BC227" s="123">
        <v>1</v>
      </c>
      <c r="BD227" s="123">
        <v>4</v>
      </c>
      <c r="BE227" s="123">
        <v>59</v>
      </c>
      <c r="BF227" s="123">
        <v>0</v>
      </c>
      <c r="BG227" s="123">
        <v>0</v>
      </c>
      <c r="BH227" s="123">
        <v>0</v>
      </c>
      <c r="BI227" s="123">
        <v>0</v>
      </c>
      <c r="BJ227" s="123">
        <v>0</v>
      </c>
      <c r="BK227" s="123">
        <v>45</v>
      </c>
      <c r="BL227" s="123">
        <v>9</v>
      </c>
      <c r="BM227" s="123">
        <v>0</v>
      </c>
      <c r="BN227" s="123">
        <v>0</v>
      </c>
      <c r="BO227" s="123">
        <v>0</v>
      </c>
      <c r="BP227" s="123">
        <v>3</v>
      </c>
      <c r="BQ227" s="123">
        <v>0</v>
      </c>
      <c r="BR227" s="123">
        <v>0</v>
      </c>
      <c r="BS227" s="123">
        <v>0</v>
      </c>
      <c r="BT227" s="123">
        <v>4</v>
      </c>
      <c r="BU227" s="123">
        <v>0</v>
      </c>
      <c r="BV227" s="123">
        <v>0</v>
      </c>
      <c r="BW227" s="123">
        <v>0</v>
      </c>
      <c r="BX227" s="123">
        <v>0</v>
      </c>
      <c r="BY227" s="123">
        <v>0</v>
      </c>
      <c r="BZ227" s="123">
        <v>0</v>
      </c>
      <c r="CA227" s="123">
        <v>0</v>
      </c>
      <c r="CB227" s="123">
        <v>0</v>
      </c>
      <c r="CC227" s="123">
        <v>0</v>
      </c>
      <c r="CD227" s="123">
        <v>0</v>
      </c>
      <c r="CE227" s="123">
        <v>0</v>
      </c>
      <c r="CF227" s="123">
        <v>0</v>
      </c>
      <c r="CG227" s="123">
        <v>0</v>
      </c>
      <c r="CH227" s="123">
        <v>0</v>
      </c>
      <c r="CI227" s="123">
        <v>4</v>
      </c>
      <c r="CJ227" s="123">
        <v>0</v>
      </c>
      <c r="CK227" s="123">
        <v>0</v>
      </c>
      <c r="CL227" s="123">
        <v>0</v>
      </c>
      <c r="CM227" s="123">
        <v>0</v>
      </c>
      <c r="CN227" s="123">
        <v>0</v>
      </c>
      <c r="CO227" s="123">
        <v>0</v>
      </c>
      <c r="CP227" s="123">
        <v>0</v>
      </c>
      <c r="CQ227" s="123">
        <v>0</v>
      </c>
      <c r="CR227" s="123">
        <v>0</v>
      </c>
      <c r="CS227" s="123">
        <v>0</v>
      </c>
      <c r="CT227" s="123">
        <v>0</v>
      </c>
      <c r="CU227" s="123">
        <v>0</v>
      </c>
      <c r="CV227" s="123">
        <v>0</v>
      </c>
      <c r="CW227" s="123">
        <v>0</v>
      </c>
      <c r="CX227" s="123">
        <v>0</v>
      </c>
      <c r="CY227" s="123">
        <v>0</v>
      </c>
      <c r="CZ227" s="123">
        <v>0</v>
      </c>
      <c r="DA227" s="123">
        <v>0</v>
      </c>
      <c r="DB227" s="123">
        <v>0</v>
      </c>
      <c r="DC227" s="123">
        <v>0</v>
      </c>
      <c r="DD227" s="123">
        <v>0</v>
      </c>
      <c r="DE227" s="123">
        <v>0</v>
      </c>
      <c r="DF227" s="123">
        <v>0</v>
      </c>
      <c r="DG227" s="123">
        <v>0</v>
      </c>
      <c r="DH227" s="123">
        <v>0</v>
      </c>
      <c r="DI227" s="123">
        <v>0</v>
      </c>
      <c r="DJ227" s="123">
        <v>0</v>
      </c>
      <c r="DK227" s="123">
        <v>0</v>
      </c>
      <c r="DL227" s="123">
        <v>0</v>
      </c>
      <c r="DM227" s="123">
        <v>0</v>
      </c>
      <c r="DN227" s="123">
        <v>0</v>
      </c>
      <c r="DO227" s="123">
        <v>0</v>
      </c>
      <c r="DP227" s="123">
        <v>2</v>
      </c>
      <c r="DQ227" s="123">
        <v>85</v>
      </c>
      <c r="DR227" s="123">
        <v>0</v>
      </c>
      <c r="DS227" s="123">
        <v>602</v>
      </c>
      <c r="DT227" s="123">
        <v>0</v>
      </c>
      <c r="DU227" s="123"/>
      <c r="DV227" s="123">
        <v>0</v>
      </c>
      <c r="DW227" s="123">
        <v>0</v>
      </c>
      <c r="DX227" s="123">
        <v>45</v>
      </c>
      <c r="DY227" s="123">
        <v>0</v>
      </c>
      <c r="DZ227" s="142" t="s">
        <v>973</v>
      </c>
      <c r="EA227" s="123">
        <v>2</v>
      </c>
      <c r="EB227" s="142" t="s">
        <v>3183</v>
      </c>
      <c r="EC227" s="142" t="s">
        <v>3183</v>
      </c>
      <c r="ED227" s="123">
        <v>1</v>
      </c>
      <c r="EE227" s="123">
        <v>1</v>
      </c>
      <c r="EF227" s="123">
        <v>1</v>
      </c>
      <c r="EG227" s="142" t="s">
        <v>973</v>
      </c>
      <c r="EH227" s="142" t="s">
        <v>3184</v>
      </c>
      <c r="EI227" s="44">
        <v>19303</v>
      </c>
      <c r="EJ227" s="44">
        <v>98.72</v>
      </c>
      <c r="EK227" s="44">
        <v>6</v>
      </c>
    </row>
    <row r="228" spans="1:141" s="145" customFormat="1" ht="84" x14ac:dyDescent="0.2">
      <c r="A228" s="142" t="s">
        <v>237</v>
      </c>
      <c r="B228" s="142" t="s">
        <v>249</v>
      </c>
      <c r="C228" s="123">
        <v>1</v>
      </c>
      <c r="D228" s="142" t="s">
        <v>248</v>
      </c>
      <c r="E228" s="142" t="s">
        <v>2119</v>
      </c>
      <c r="F228" s="142">
        <v>1148</v>
      </c>
      <c r="G228" s="142">
        <v>73822</v>
      </c>
      <c r="H228" s="142" t="s">
        <v>249</v>
      </c>
      <c r="I228" s="142" t="s">
        <v>3185</v>
      </c>
      <c r="J228" s="142" t="s">
        <v>3186</v>
      </c>
      <c r="K228" s="142" t="s">
        <v>954</v>
      </c>
      <c r="L228" s="142" t="s">
        <v>941</v>
      </c>
      <c r="M228" s="142" t="s">
        <v>1177</v>
      </c>
      <c r="N228" s="142" t="s">
        <v>3187</v>
      </c>
      <c r="O228" s="142" t="s">
        <v>973</v>
      </c>
      <c r="P228" s="142">
        <v>558609492</v>
      </c>
      <c r="Q228" s="142" t="s">
        <v>3188</v>
      </c>
      <c r="R228" s="142" t="s">
        <v>973</v>
      </c>
      <c r="S228" s="142" t="s">
        <v>1147</v>
      </c>
      <c r="T228" s="142" t="s">
        <v>3189</v>
      </c>
      <c r="U228" s="142" t="s">
        <v>973</v>
      </c>
      <c r="V228" s="142">
        <v>558609482</v>
      </c>
      <c r="W228" s="142" t="s">
        <v>3190</v>
      </c>
      <c r="X228" s="123">
        <v>6</v>
      </c>
      <c r="Y228" s="123">
        <v>0</v>
      </c>
      <c r="Z228" s="123">
        <v>6</v>
      </c>
      <c r="AA228" s="143">
        <v>5.75</v>
      </c>
      <c r="AB228" s="143">
        <v>0</v>
      </c>
      <c r="AC228" s="143">
        <v>5.75</v>
      </c>
      <c r="AD228" s="144" t="s">
        <v>945</v>
      </c>
      <c r="AE228" s="123">
        <v>6</v>
      </c>
      <c r="AF228" s="144" t="s">
        <v>945</v>
      </c>
      <c r="AG228" s="123">
        <v>0</v>
      </c>
      <c r="AH228" s="123">
        <v>2</v>
      </c>
      <c r="AI228" s="123">
        <v>0</v>
      </c>
      <c r="AJ228" s="123">
        <v>4</v>
      </c>
      <c r="AK228" s="123">
        <v>6</v>
      </c>
      <c r="AL228" s="144" t="s">
        <v>945</v>
      </c>
      <c r="AM228" s="123">
        <v>1</v>
      </c>
      <c r="AN228" s="123">
        <v>1</v>
      </c>
      <c r="AO228" s="123">
        <v>4</v>
      </c>
      <c r="AP228" s="123">
        <v>6</v>
      </c>
      <c r="AQ228" s="144" t="s">
        <v>945</v>
      </c>
      <c r="AR228" s="123">
        <v>0</v>
      </c>
      <c r="AS228" s="123">
        <v>0</v>
      </c>
      <c r="AT228" s="123">
        <v>5</v>
      </c>
      <c r="AU228" s="123">
        <v>1</v>
      </c>
      <c r="AV228" s="123">
        <v>0</v>
      </c>
      <c r="AW228" s="123">
        <v>0</v>
      </c>
      <c r="AX228" s="123">
        <v>6</v>
      </c>
      <c r="AY228" s="144" t="s">
        <v>945</v>
      </c>
      <c r="AZ228" s="123">
        <v>0</v>
      </c>
      <c r="BA228" s="123">
        <v>1</v>
      </c>
      <c r="BB228" s="123">
        <v>1</v>
      </c>
      <c r="BC228" s="123">
        <v>1</v>
      </c>
      <c r="BD228" s="123">
        <v>72</v>
      </c>
      <c r="BE228" s="123">
        <v>114</v>
      </c>
      <c r="BF228" s="123">
        <v>1</v>
      </c>
      <c r="BG228" s="123">
        <v>0</v>
      </c>
      <c r="BH228" s="123">
        <v>3</v>
      </c>
      <c r="BI228" s="123">
        <v>0</v>
      </c>
      <c r="BJ228" s="123">
        <v>0</v>
      </c>
      <c r="BK228" s="123">
        <v>57</v>
      </c>
      <c r="BL228" s="123">
        <v>36</v>
      </c>
      <c r="BM228" s="123">
        <v>0</v>
      </c>
      <c r="BN228" s="123">
        <v>0</v>
      </c>
      <c r="BO228" s="123">
        <v>0</v>
      </c>
      <c r="BP228" s="123">
        <v>0</v>
      </c>
      <c r="BQ228" s="123">
        <v>2</v>
      </c>
      <c r="BR228" s="123">
        <v>3</v>
      </c>
      <c r="BS228" s="123">
        <v>0</v>
      </c>
      <c r="BT228" s="123">
        <v>25</v>
      </c>
      <c r="BU228" s="123">
        <v>0</v>
      </c>
      <c r="BV228" s="123">
        <v>0</v>
      </c>
      <c r="BW228" s="123">
        <v>0</v>
      </c>
      <c r="BX228" s="123">
        <v>0</v>
      </c>
      <c r="BY228" s="123">
        <v>0</v>
      </c>
      <c r="BZ228" s="123">
        <v>0</v>
      </c>
      <c r="CA228" s="123">
        <v>0</v>
      </c>
      <c r="CB228" s="123">
        <v>0</v>
      </c>
      <c r="CC228" s="123">
        <v>10</v>
      </c>
      <c r="CD228" s="123">
        <v>6</v>
      </c>
      <c r="CE228" s="123">
        <v>0</v>
      </c>
      <c r="CF228" s="123">
        <v>2</v>
      </c>
      <c r="CG228" s="123">
        <v>0</v>
      </c>
      <c r="CH228" s="123">
        <v>0</v>
      </c>
      <c r="CI228" s="123">
        <v>39</v>
      </c>
      <c r="CJ228" s="123">
        <v>17</v>
      </c>
      <c r="CK228" s="123">
        <v>4</v>
      </c>
      <c r="CL228" s="123">
        <v>0</v>
      </c>
      <c r="CM228" s="123">
        <v>0</v>
      </c>
      <c r="CN228" s="123">
        <v>0</v>
      </c>
      <c r="CO228" s="123">
        <v>0</v>
      </c>
      <c r="CP228" s="123">
        <v>0</v>
      </c>
      <c r="CQ228" s="123">
        <v>0</v>
      </c>
      <c r="CR228" s="123">
        <v>1</v>
      </c>
      <c r="CS228" s="123">
        <v>0</v>
      </c>
      <c r="CT228" s="123">
        <v>0</v>
      </c>
      <c r="CU228" s="123">
        <v>0</v>
      </c>
      <c r="CV228" s="123">
        <v>0</v>
      </c>
      <c r="CW228" s="123">
        <v>0</v>
      </c>
      <c r="CX228" s="123">
        <v>0</v>
      </c>
      <c r="CY228" s="123">
        <v>0</v>
      </c>
      <c r="CZ228" s="123">
        <v>0</v>
      </c>
      <c r="DA228" s="123">
        <v>0</v>
      </c>
      <c r="DB228" s="123">
        <v>0</v>
      </c>
      <c r="DC228" s="123">
        <v>0</v>
      </c>
      <c r="DD228" s="123">
        <v>0</v>
      </c>
      <c r="DE228" s="123">
        <v>0</v>
      </c>
      <c r="DF228" s="123">
        <v>1</v>
      </c>
      <c r="DG228" s="123">
        <v>1</v>
      </c>
      <c r="DH228" s="123">
        <v>1</v>
      </c>
      <c r="DI228" s="123">
        <v>0</v>
      </c>
      <c r="DJ228" s="123">
        <v>0</v>
      </c>
      <c r="DK228" s="123">
        <v>0</v>
      </c>
      <c r="DL228" s="123">
        <v>0</v>
      </c>
      <c r="DM228" s="123">
        <v>0</v>
      </c>
      <c r="DN228" s="123">
        <v>0</v>
      </c>
      <c r="DO228" s="123">
        <v>1</v>
      </c>
      <c r="DP228" s="123">
        <v>0</v>
      </c>
      <c r="DQ228" s="123">
        <v>204</v>
      </c>
      <c r="DR228" s="123">
        <v>3</v>
      </c>
      <c r="DS228" s="123">
        <v>1375</v>
      </c>
      <c r="DT228" s="123">
        <v>1</v>
      </c>
      <c r="DU228" s="123">
        <v>1</v>
      </c>
      <c r="DV228" s="123">
        <v>0</v>
      </c>
      <c r="DW228" s="123">
        <v>0</v>
      </c>
      <c r="DX228" s="123">
        <v>25</v>
      </c>
      <c r="DY228" s="123">
        <v>1</v>
      </c>
      <c r="DZ228" s="142" t="s">
        <v>3191</v>
      </c>
      <c r="EA228" s="123">
        <v>2</v>
      </c>
      <c r="EB228" s="142"/>
      <c r="EC228" s="142"/>
      <c r="ED228" s="123">
        <v>1</v>
      </c>
      <c r="EE228" s="123">
        <v>1</v>
      </c>
      <c r="EF228" s="123">
        <v>1</v>
      </c>
      <c r="EG228" s="142"/>
      <c r="EH228" s="142"/>
      <c r="EI228" s="44">
        <v>111266</v>
      </c>
      <c r="EJ228" s="44">
        <v>480.22</v>
      </c>
      <c r="EK228" s="44">
        <v>37</v>
      </c>
    </row>
    <row r="229" spans="1:141" s="145" customFormat="1" ht="24" x14ac:dyDescent="0.2">
      <c r="A229" s="142" t="s">
        <v>237</v>
      </c>
      <c r="B229" s="142" t="s">
        <v>251</v>
      </c>
      <c r="C229" s="123">
        <v>1</v>
      </c>
      <c r="D229" s="142" t="s">
        <v>250</v>
      </c>
      <c r="E229" s="142" t="s">
        <v>1691</v>
      </c>
      <c r="F229" s="142">
        <v>3</v>
      </c>
      <c r="G229" s="142">
        <v>73911</v>
      </c>
      <c r="H229" s="142" t="s">
        <v>251</v>
      </c>
      <c r="I229" s="142" t="s">
        <v>3192</v>
      </c>
      <c r="J229" s="142" t="s">
        <v>3193</v>
      </c>
      <c r="K229" s="142" t="s">
        <v>1411</v>
      </c>
      <c r="L229" s="142" t="s">
        <v>941</v>
      </c>
      <c r="M229" s="142" t="s">
        <v>1189</v>
      </c>
      <c r="N229" s="142" t="s">
        <v>3194</v>
      </c>
      <c r="O229" s="142"/>
      <c r="P229" s="142">
        <v>558604180</v>
      </c>
      <c r="Q229" s="142" t="s">
        <v>3195</v>
      </c>
      <c r="R229" s="142" t="s">
        <v>1180</v>
      </c>
      <c r="S229" s="142" t="s">
        <v>987</v>
      </c>
      <c r="T229" s="142" t="s">
        <v>938</v>
      </c>
      <c r="U229" s="142"/>
      <c r="V229" s="142">
        <v>558604184</v>
      </c>
      <c r="W229" s="142" t="s">
        <v>3196</v>
      </c>
      <c r="X229" s="123">
        <v>3</v>
      </c>
      <c r="Y229" s="123">
        <v>0</v>
      </c>
      <c r="Z229" s="123">
        <v>3</v>
      </c>
      <c r="AA229" s="143">
        <v>3</v>
      </c>
      <c r="AB229" s="143">
        <v>0</v>
      </c>
      <c r="AC229" s="143">
        <v>3</v>
      </c>
      <c r="AD229" s="144" t="s">
        <v>945</v>
      </c>
      <c r="AE229" s="123">
        <v>3</v>
      </c>
      <c r="AF229" s="144" t="s">
        <v>945</v>
      </c>
      <c r="AG229" s="123">
        <v>0</v>
      </c>
      <c r="AH229" s="123">
        <v>0</v>
      </c>
      <c r="AI229" s="123">
        <v>1</v>
      </c>
      <c r="AJ229" s="123">
        <v>2</v>
      </c>
      <c r="AK229" s="123">
        <v>3</v>
      </c>
      <c r="AL229" s="144" t="s">
        <v>945</v>
      </c>
      <c r="AM229" s="123">
        <v>2</v>
      </c>
      <c r="AN229" s="123">
        <v>1</v>
      </c>
      <c r="AO229" s="123">
        <v>0</v>
      </c>
      <c r="AP229" s="123">
        <v>3</v>
      </c>
      <c r="AQ229" s="144" t="s">
        <v>945</v>
      </c>
      <c r="AR229" s="123">
        <v>0</v>
      </c>
      <c r="AS229" s="123">
        <v>0</v>
      </c>
      <c r="AT229" s="123">
        <v>0</v>
      </c>
      <c r="AU229" s="123">
        <v>3</v>
      </c>
      <c r="AV229" s="123">
        <v>0</v>
      </c>
      <c r="AW229" s="123">
        <v>0</v>
      </c>
      <c r="AX229" s="123">
        <v>3</v>
      </c>
      <c r="AY229" s="144" t="s">
        <v>945</v>
      </c>
      <c r="AZ229" s="123">
        <v>0</v>
      </c>
      <c r="BA229" s="123">
        <v>1</v>
      </c>
      <c r="BB229" s="123">
        <v>0</v>
      </c>
      <c r="BC229" s="123">
        <v>1</v>
      </c>
      <c r="BD229" s="123">
        <v>15</v>
      </c>
      <c r="BE229" s="123">
        <v>87</v>
      </c>
      <c r="BF229" s="123">
        <v>0</v>
      </c>
      <c r="BG229" s="123">
        <v>0</v>
      </c>
      <c r="BH229" s="123">
        <v>1</v>
      </c>
      <c r="BI229" s="123">
        <v>0</v>
      </c>
      <c r="BJ229" s="123">
        <v>0</v>
      </c>
      <c r="BK229" s="123">
        <v>66</v>
      </c>
      <c r="BL229" s="123">
        <v>13</v>
      </c>
      <c r="BM229" s="123">
        <v>0</v>
      </c>
      <c r="BN229" s="123">
        <v>1</v>
      </c>
      <c r="BO229" s="123">
        <v>0</v>
      </c>
      <c r="BP229" s="123">
        <v>1</v>
      </c>
      <c r="BQ229" s="123">
        <v>0</v>
      </c>
      <c r="BR229" s="123">
        <v>1</v>
      </c>
      <c r="BS229" s="123">
        <v>0</v>
      </c>
      <c r="BT229" s="123">
        <v>19</v>
      </c>
      <c r="BU229" s="123">
        <v>0</v>
      </c>
      <c r="BV229" s="123">
        <v>0</v>
      </c>
      <c r="BW229" s="123">
        <v>0</v>
      </c>
      <c r="BX229" s="123">
        <v>0</v>
      </c>
      <c r="BY229" s="123">
        <v>0</v>
      </c>
      <c r="BZ229" s="123">
        <v>0</v>
      </c>
      <c r="CA229" s="123">
        <v>0</v>
      </c>
      <c r="CB229" s="123">
        <v>0</v>
      </c>
      <c r="CC229" s="123">
        <v>0</v>
      </c>
      <c r="CD229" s="123">
        <v>0</v>
      </c>
      <c r="CE229" s="123">
        <v>0</v>
      </c>
      <c r="CF229" s="123">
        <v>0</v>
      </c>
      <c r="CG229" s="123">
        <v>0</v>
      </c>
      <c r="CH229" s="123">
        <v>0</v>
      </c>
      <c r="CI229" s="123">
        <v>0</v>
      </c>
      <c r="CJ229" s="123">
        <v>17</v>
      </c>
      <c r="CK229" s="123">
        <v>4</v>
      </c>
      <c r="CL229" s="123">
        <v>0</v>
      </c>
      <c r="CM229" s="123">
        <v>0</v>
      </c>
      <c r="CN229" s="123">
        <v>0</v>
      </c>
      <c r="CO229" s="123">
        <v>0</v>
      </c>
      <c r="CP229" s="123">
        <v>0</v>
      </c>
      <c r="CQ229" s="123">
        <v>0</v>
      </c>
      <c r="CR229" s="123">
        <v>0</v>
      </c>
      <c r="CS229" s="123">
        <v>0</v>
      </c>
      <c r="CT229" s="123">
        <v>0</v>
      </c>
      <c r="CU229" s="123">
        <v>0</v>
      </c>
      <c r="CV229" s="123">
        <v>0</v>
      </c>
      <c r="CW229" s="123">
        <v>0</v>
      </c>
      <c r="CX229" s="123">
        <v>0</v>
      </c>
      <c r="CY229" s="123">
        <v>0</v>
      </c>
      <c r="CZ229" s="123">
        <v>3</v>
      </c>
      <c r="DA229" s="123">
        <v>0</v>
      </c>
      <c r="DB229" s="123">
        <v>0</v>
      </c>
      <c r="DC229" s="123">
        <v>0</v>
      </c>
      <c r="DD229" s="123">
        <v>0</v>
      </c>
      <c r="DE229" s="123">
        <v>0</v>
      </c>
      <c r="DF229" s="123">
        <v>1</v>
      </c>
      <c r="DG229" s="123">
        <v>0</v>
      </c>
      <c r="DH229" s="123">
        <v>2</v>
      </c>
      <c r="DI229" s="123">
        <v>0</v>
      </c>
      <c r="DJ229" s="123">
        <v>0</v>
      </c>
      <c r="DK229" s="123">
        <v>0</v>
      </c>
      <c r="DL229" s="123">
        <v>0</v>
      </c>
      <c r="DM229" s="123">
        <v>0</v>
      </c>
      <c r="DN229" s="123">
        <v>1</v>
      </c>
      <c r="DO229" s="123">
        <v>0</v>
      </c>
      <c r="DP229" s="123">
        <v>0</v>
      </c>
      <c r="DQ229" s="123">
        <v>123</v>
      </c>
      <c r="DR229" s="123">
        <v>2</v>
      </c>
      <c r="DS229" s="123">
        <v>360</v>
      </c>
      <c r="DT229" s="123">
        <v>0</v>
      </c>
      <c r="DU229" s="123">
        <v>0</v>
      </c>
      <c r="DV229" s="123">
        <v>1</v>
      </c>
      <c r="DW229" s="123">
        <v>1</v>
      </c>
      <c r="DX229" s="123">
        <v>60</v>
      </c>
      <c r="DY229" s="123">
        <v>1</v>
      </c>
      <c r="DZ229" s="142" t="s">
        <v>3197</v>
      </c>
      <c r="EA229" s="123">
        <v>1</v>
      </c>
      <c r="EB229" s="142"/>
      <c r="EC229" s="142"/>
      <c r="ED229" s="123">
        <v>1</v>
      </c>
      <c r="EE229" s="123">
        <v>1</v>
      </c>
      <c r="EF229" s="123">
        <v>1</v>
      </c>
      <c r="EG229" s="142"/>
      <c r="EH229" s="142"/>
      <c r="EI229" s="44">
        <v>24452</v>
      </c>
      <c r="EJ229" s="44">
        <v>317.44</v>
      </c>
      <c r="EK229" s="44">
        <v>11</v>
      </c>
    </row>
    <row r="230" spans="1:141" s="145" customFormat="1" ht="120" x14ac:dyDescent="0.2">
      <c r="A230" s="142" t="s">
        <v>237</v>
      </c>
      <c r="B230" s="142" t="s">
        <v>253</v>
      </c>
      <c r="C230" s="123">
        <v>1</v>
      </c>
      <c r="D230" s="142" t="s">
        <v>252</v>
      </c>
      <c r="E230" s="142" t="s">
        <v>3198</v>
      </c>
      <c r="F230" s="142" t="s">
        <v>3199</v>
      </c>
      <c r="G230" s="142">
        <v>73601</v>
      </c>
      <c r="H230" s="142" t="s">
        <v>253</v>
      </c>
      <c r="I230" s="142" t="s">
        <v>3200</v>
      </c>
      <c r="J230" s="142" t="s">
        <v>3201</v>
      </c>
      <c r="K230" s="142" t="s">
        <v>1411</v>
      </c>
      <c r="L230" s="142" t="s">
        <v>941</v>
      </c>
      <c r="M230" s="142" t="s">
        <v>1098</v>
      </c>
      <c r="N230" s="142" t="s">
        <v>3202</v>
      </c>
      <c r="O230" s="142"/>
      <c r="P230" s="142">
        <v>596803276</v>
      </c>
      <c r="Q230" s="142" t="s">
        <v>3203</v>
      </c>
      <c r="R230" s="142" t="s">
        <v>941</v>
      </c>
      <c r="S230" s="142" t="s">
        <v>1098</v>
      </c>
      <c r="T230" s="142" t="s">
        <v>3204</v>
      </c>
      <c r="U230" s="142"/>
      <c r="V230" s="142">
        <v>596803366</v>
      </c>
      <c r="W230" s="142" t="s">
        <v>3205</v>
      </c>
      <c r="X230" s="123">
        <v>4</v>
      </c>
      <c r="Y230" s="123">
        <v>1</v>
      </c>
      <c r="Z230" s="123">
        <v>5</v>
      </c>
      <c r="AA230" s="143">
        <v>0</v>
      </c>
      <c r="AB230" s="143">
        <v>0</v>
      </c>
      <c r="AC230" s="143">
        <v>0</v>
      </c>
      <c r="AD230" s="144" t="s">
        <v>945</v>
      </c>
      <c r="AE230" s="123">
        <v>4</v>
      </c>
      <c r="AF230" s="144" t="s">
        <v>945</v>
      </c>
      <c r="AG230" s="123">
        <v>0</v>
      </c>
      <c r="AH230" s="123">
        <v>0</v>
      </c>
      <c r="AI230" s="123">
        <v>0</v>
      </c>
      <c r="AJ230" s="123">
        <v>4</v>
      </c>
      <c r="AK230" s="123">
        <v>4</v>
      </c>
      <c r="AL230" s="144" t="s">
        <v>945</v>
      </c>
      <c r="AM230" s="123">
        <v>0</v>
      </c>
      <c r="AN230" s="123">
        <v>2</v>
      </c>
      <c r="AO230" s="123">
        <v>2</v>
      </c>
      <c r="AP230" s="123">
        <v>4</v>
      </c>
      <c r="AQ230" s="144" t="s">
        <v>945</v>
      </c>
      <c r="AR230" s="123">
        <v>0</v>
      </c>
      <c r="AS230" s="123">
        <v>0</v>
      </c>
      <c r="AT230" s="123">
        <v>0</v>
      </c>
      <c r="AU230" s="123">
        <v>4</v>
      </c>
      <c r="AV230" s="123">
        <v>0</v>
      </c>
      <c r="AW230" s="123">
        <v>0</v>
      </c>
      <c r="AX230" s="123">
        <v>4</v>
      </c>
      <c r="AY230" s="144" t="s">
        <v>945</v>
      </c>
      <c r="AZ230" s="123">
        <v>1</v>
      </c>
      <c r="BA230" s="123">
        <v>1</v>
      </c>
      <c r="BB230" s="123">
        <v>0</v>
      </c>
      <c r="BC230" s="123">
        <v>1</v>
      </c>
      <c r="BD230" s="123">
        <v>19</v>
      </c>
      <c r="BE230" s="123">
        <v>38</v>
      </c>
      <c r="BF230" s="123">
        <v>1</v>
      </c>
      <c r="BG230" s="123">
        <v>0</v>
      </c>
      <c r="BH230" s="123">
        <v>5</v>
      </c>
      <c r="BI230" s="123">
        <v>0</v>
      </c>
      <c r="BJ230" s="123">
        <v>0</v>
      </c>
      <c r="BK230" s="123">
        <v>0</v>
      </c>
      <c r="BL230" s="123">
        <v>52</v>
      </c>
      <c r="BM230" s="123">
        <v>0</v>
      </c>
      <c r="BN230" s="123">
        <v>0</v>
      </c>
      <c r="BO230" s="123">
        <v>1</v>
      </c>
      <c r="BP230" s="123">
        <v>2</v>
      </c>
      <c r="BQ230" s="123">
        <v>1</v>
      </c>
      <c r="BR230" s="123">
        <v>1</v>
      </c>
      <c r="BS230" s="123">
        <v>0</v>
      </c>
      <c r="BT230" s="123">
        <v>1</v>
      </c>
      <c r="BU230" s="123">
        <v>0</v>
      </c>
      <c r="BV230" s="123">
        <v>0</v>
      </c>
      <c r="BW230" s="123">
        <v>0</v>
      </c>
      <c r="BX230" s="123">
        <v>0</v>
      </c>
      <c r="BY230" s="123">
        <v>0</v>
      </c>
      <c r="BZ230" s="123">
        <v>0</v>
      </c>
      <c r="CA230" s="123">
        <v>0</v>
      </c>
      <c r="CB230" s="123">
        <v>0</v>
      </c>
      <c r="CC230" s="123">
        <v>0</v>
      </c>
      <c r="CD230" s="123">
        <v>2</v>
      </c>
      <c r="CE230" s="123">
        <v>0</v>
      </c>
      <c r="CF230" s="123">
        <v>0</v>
      </c>
      <c r="CG230" s="123">
        <v>0</v>
      </c>
      <c r="CH230" s="123">
        <v>0</v>
      </c>
      <c r="CI230" s="123">
        <v>8</v>
      </c>
      <c r="CJ230" s="123">
        <v>3</v>
      </c>
      <c r="CK230" s="123">
        <v>0</v>
      </c>
      <c r="CL230" s="123">
        <v>0</v>
      </c>
      <c r="CM230" s="123">
        <v>0</v>
      </c>
      <c r="CN230" s="123">
        <v>0</v>
      </c>
      <c r="CO230" s="123">
        <v>0</v>
      </c>
      <c r="CP230" s="123">
        <v>0</v>
      </c>
      <c r="CQ230" s="123">
        <v>0</v>
      </c>
      <c r="CR230" s="123">
        <v>0</v>
      </c>
      <c r="CS230" s="123">
        <v>0</v>
      </c>
      <c r="CT230" s="123">
        <v>0</v>
      </c>
      <c r="CU230" s="123">
        <v>0</v>
      </c>
      <c r="CV230" s="123">
        <v>0</v>
      </c>
      <c r="CW230" s="123">
        <v>0</v>
      </c>
      <c r="CX230" s="123">
        <v>0</v>
      </c>
      <c r="CY230" s="123">
        <v>0</v>
      </c>
      <c r="CZ230" s="123">
        <v>0</v>
      </c>
      <c r="DA230" s="123">
        <v>0</v>
      </c>
      <c r="DB230" s="123">
        <v>0</v>
      </c>
      <c r="DC230" s="123">
        <v>0</v>
      </c>
      <c r="DD230" s="123">
        <v>0</v>
      </c>
      <c r="DE230" s="123">
        <v>0</v>
      </c>
      <c r="DF230" s="123">
        <v>0</v>
      </c>
      <c r="DG230" s="123">
        <v>0</v>
      </c>
      <c r="DH230" s="123">
        <v>1</v>
      </c>
      <c r="DI230" s="123">
        <v>0</v>
      </c>
      <c r="DJ230" s="123">
        <v>0</v>
      </c>
      <c r="DK230" s="123">
        <v>0</v>
      </c>
      <c r="DL230" s="123">
        <v>0</v>
      </c>
      <c r="DM230" s="123">
        <v>0</v>
      </c>
      <c r="DN230" s="123">
        <v>0</v>
      </c>
      <c r="DO230" s="123">
        <v>0</v>
      </c>
      <c r="DP230" s="123">
        <v>0</v>
      </c>
      <c r="DQ230" s="123">
        <v>73</v>
      </c>
      <c r="DR230" s="123">
        <v>14</v>
      </c>
      <c r="DS230" s="123">
        <v>177</v>
      </c>
      <c r="DT230" s="123">
        <v>1</v>
      </c>
      <c r="DU230" s="123">
        <v>0</v>
      </c>
      <c r="DV230" s="123">
        <v>0</v>
      </c>
      <c r="DW230" s="123">
        <v>0</v>
      </c>
      <c r="DX230" s="123">
        <v>45</v>
      </c>
      <c r="DY230" s="123">
        <v>1</v>
      </c>
      <c r="DZ230" s="142" t="s">
        <v>3206</v>
      </c>
      <c r="EA230" s="123">
        <v>2</v>
      </c>
      <c r="EB230" s="142" t="s">
        <v>3207</v>
      </c>
      <c r="EC230" s="142" t="s">
        <v>3208</v>
      </c>
      <c r="ED230" s="123">
        <v>1</v>
      </c>
      <c r="EE230" s="123">
        <v>1</v>
      </c>
      <c r="EF230" s="123">
        <v>1</v>
      </c>
      <c r="EG230" s="142" t="s">
        <v>3209</v>
      </c>
      <c r="EH230" s="142" t="s">
        <v>3210</v>
      </c>
      <c r="EI230" s="44">
        <v>89271</v>
      </c>
      <c r="EJ230" s="44">
        <v>88.19</v>
      </c>
      <c r="EK230" s="44">
        <v>5</v>
      </c>
    </row>
    <row r="231" spans="1:141" s="145" customFormat="1" ht="24" x14ac:dyDescent="0.2">
      <c r="A231" s="142" t="s">
        <v>237</v>
      </c>
      <c r="B231" s="142" t="s">
        <v>255</v>
      </c>
      <c r="C231" s="123">
        <v>1</v>
      </c>
      <c r="D231" s="142" t="s">
        <v>254</v>
      </c>
      <c r="E231" s="142" t="s">
        <v>1460</v>
      </c>
      <c r="F231" s="142" t="s">
        <v>3211</v>
      </c>
      <c r="G231" s="142">
        <v>74801</v>
      </c>
      <c r="H231" s="142" t="s">
        <v>255</v>
      </c>
      <c r="I231" s="142" t="s">
        <v>3212</v>
      </c>
      <c r="J231" s="142" t="s">
        <v>3213</v>
      </c>
      <c r="K231" s="142" t="s">
        <v>3214</v>
      </c>
      <c r="L231" s="142" t="s">
        <v>937</v>
      </c>
      <c r="M231" s="142" t="s">
        <v>3215</v>
      </c>
      <c r="N231" s="142" t="s">
        <v>2756</v>
      </c>
      <c r="O231" s="142"/>
      <c r="P231" s="142">
        <v>595020233</v>
      </c>
      <c r="Q231" s="142" t="s">
        <v>3216</v>
      </c>
      <c r="R231" s="142" t="s">
        <v>941</v>
      </c>
      <c r="S231" s="142" t="s">
        <v>1549</v>
      </c>
      <c r="T231" s="142" t="s">
        <v>3217</v>
      </c>
      <c r="U231" s="142"/>
      <c r="V231" s="142">
        <v>595020297</v>
      </c>
      <c r="W231" s="142" t="s">
        <v>3218</v>
      </c>
      <c r="X231" s="123">
        <v>2</v>
      </c>
      <c r="Y231" s="123">
        <v>0</v>
      </c>
      <c r="Z231" s="123">
        <v>2</v>
      </c>
      <c r="AA231" s="143">
        <v>2</v>
      </c>
      <c r="AB231" s="143">
        <v>0</v>
      </c>
      <c r="AC231" s="143">
        <v>2</v>
      </c>
      <c r="AD231" s="144" t="s">
        <v>945</v>
      </c>
      <c r="AE231" s="123">
        <v>2</v>
      </c>
      <c r="AF231" s="144" t="s">
        <v>945</v>
      </c>
      <c r="AG231" s="123">
        <v>0</v>
      </c>
      <c r="AH231" s="123">
        <v>0</v>
      </c>
      <c r="AI231" s="123">
        <v>0</v>
      </c>
      <c r="AJ231" s="123">
        <v>2</v>
      </c>
      <c r="AK231" s="123">
        <v>2</v>
      </c>
      <c r="AL231" s="144" t="s">
        <v>945</v>
      </c>
      <c r="AM231" s="123">
        <v>1</v>
      </c>
      <c r="AN231" s="123">
        <v>0</v>
      </c>
      <c r="AO231" s="123">
        <v>1</v>
      </c>
      <c r="AP231" s="123">
        <v>2</v>
      </c>
      <c r="AQ231" s="144" t="s">
        <v>945</v>
      </c>
      <c r="AR231" s="123">
        <v>0</v>
      </c>
      <c r="AS231" s="123">
        <v>0</v>
      </c>
      <c r="AT231" s="123">
        <v>2</v>
      </c>
      <c r="AU231" s="123">
        <v>0</v>
      </c>
      <c r="AV231" s="123">
        <v>0</v>
      </c>
      <c r="AW231" s="123">
        <v>0</v>
      </c>
      <c r="AX231" s="123">
        <v>2</v>
      </c>
      <c r="AY231" s="144" t="s">
        <v>945</v>
      </c>
      <c r="AZ231" s="123">
        <v>1</v>
      </c>
      <c r="BA231" s="123">
        <v>1</v>
      </c>
      <c r="BB231" s="123">
        <v>1</v>
      </c>
      <c r="BC231" s="123">
        <v>1</v>
      </c>
      <c r="BD231" s="123">
        <v>15</v>
      </c>
      <c r="BE231" s="123">
        <v>20</v>
      </c>
      <c r="BF231" s="123">
        <v>1</v>
      </c>
      <c r="BG231" s="123">
        <v>0</v>
      </c>
      <c r="BH231" s="123">
        <v>4</v>
      </c>
      <c r="BI231" s="123">
        <v>1</v>
      </c>
      <c r="BJ231" s="123">
        <v>0</v>
      </c>
      <c r="BK231" s="123">
        <v>10</v>
      </c>
      <c r="BL231" s="123">
        <v>21</v>
      </c>
      <c r="BM231" s="123">
        <v>1</v>
      </c>
      <c r="BN231" s="123">
        <v>0</v>
      </c>
      <c r="BO231" s="123">
        <v>0</v>
      </c>
      <c r="BP231" s="123">
        <v>5</v>
      </c>
      <c r="BQ231" s="123">
        <v>0</v>
      </c>
      <c r="BR231" s="123">
        <v>2</v>
      </c>
      <c r="BS231" s="123">
        <v>0</v>
      </c>
      <c r="BT231" s="123">
        <v>2</v>
      </c>
      <c r="BU231" s="123">
        <v>0</v>
      </c>
      <c r="BV231" s="123">
        <v>0</v>
      </c>
      <c r="BW231" s="123">
        <v>0</v>
      </c>
      <c r="BX231" s="123">
        <v>0</v>
      </c>
      <c r="BY231" s="123">
        <v>0</v>
      </c>
      <c r="BZ231" s="123">
        <v>0</v>
      </c>
      <c r="CA231" s="123">
        <v>0</v>
      </c>
      <c r="CB231" s="123">
        <v>0</v>
      </c>
      <c r="CC231" s="123">
        <v>2</v>
      </c>
      <c r="CD231" s="123">
        <v>0</v>
      </c>
      <c r="CE231" s="123">
        <v>0</v>
      </c>
      <c r="CF231" s="123">
        <v>2</v>
      </c>
      <c r="CG231" s="123">
        <v>0</v>
      </c>
      <c r="CH231" s="123">
        <v>1</v>
      </c>
      <c r="CI231" s="123">
        <v>12</v>
      </c>
      <c r="CJ231" s="123">
        <v>2</v>
      </c>
      <c r="CK231" s="123">
        <v>0</v>
      </c>
      <c r="CL231" s="123">
        <v>0</v>
      </c>
      <c r="CM231" s="123">
        <v>0</v>
      </c>
      <c r="CN231" s="123">
        <v>0</v>
      </c>
      <c r="CO231" s="123">
        <v>0</v>
      </c>
      <c r="CP231" s="123">
        <v>0</v>
      </c>
      <c r="CQ231" s="123">
        <v>0</v>
      </c>
      <c r="CR231" s="123">
        <v>0</v>
      </c>
      <c r="CS231" s="123">
        <v>0</v>
      </c>
      <c r="CT231" s="123">
        <v>0</v>
      </c>
      <c r="CU231" s="123">
        <v>0</v>
      </c>
      <c r="CV231" s="123">
        <v>0</v>
      </c>
      <c r="CW231" s="123">
        <v>0</v>
      </c>
      <c r="CX231" s="123">
        <v>0</v>
      </c>
      <c r="CY231" s="123">
        <v>0</v>
      </c>
      <c r="CZ231" s="123">
        <v>2</v>
      </c>
      <c r="DA231" s="123">
        <v>0</v>
      </c>
      <c r="DB231" s="123">
        <v>1</v>
      </c>
      <c r="DC231" s="123">
        <v>0</v>
      </c>
      <c r="DD231" s="123">
        <v>0</v>
      </c>
      <c r="DE231" s="123">
        <v>0</v>
      </c>
      <c r="DF231" s="123">
        <v>0</v>
      </c>
      <c r="DG231" s="123">
        <v>0</v>
      </c>
      <c r="DH231" s="123">
        <v>0</v>
      </c>
      <c r="DI231" s="123">
        <v>0</v>
      </c>
      <c r="DJ231" s="123">
        <v>0</v>
      </c>
      <c r="DK231" s="123">
        <v>0</v>
      </c>
      <c r="DL231" s="123">
        <v>0</v>
      </c>
      <c r="DM231" s="123">
        <v>0</v>
      </c>
      <c r="DN231" s="123">
        <v>2</v>
      </c>
      <c r="DO231" s="123">
        <v>0</v>
      </c>
      <c r="DP231" s="123">
        <v>0</v>
      </c>
      <c r="DQ231" s="123">
        <v>59</v>
      </c>
      <c r="DR231" s="123">
        <v>5</v>
      </c>
      <c r="DS231" s="123">
        <v>352</v>
      </c>
      <c r="DT231" s="123">
        <v>0</v>
      </c>
      <c r="DU231" s="123"/>
      <c r="DV231" s="123">
        <v>0</v>
      </c>
      <c r="DW231" s="123">
        <v>0</v>
      </c>
      <c r="DX231" s="123">
        <v>50</v>
      </c>
      <c r="DY231" s="123">
        <v>0</v>
      </c>
      <c r="DZ231" s="142" t="s">
        <v>973</v>
      </c>
      <c r="EA231" s="123">
        <v>3</v>
      </c>
      <c r="EB231" s="142"/>
      <c r="EC231" s="142"/>
      <c r="ED231" s="123">
        <v>1</v>
      </c>
      <c r="EE231" s="123">
        <v>1</v>
      </c>
      <c r="EF231" s="123">
        <v>1</v>
      </c>
      <c r="EG231" s="142"/>
      <c r="EH231" s="142"/>
      <c r="EI231" s="44">
        <v>40385</v>
      </c>
      <c r="EJ231" s="44">
        <v>165.32</v>
      </c>
      <c r="EK231" s="44">
        <v>15</v>
      </c>
    </row>
    <row r="232" spans="1:141" s="145" customFormat="1" ht="48" x14ac:dyDescent="0.2">
      <c r="A232" s="142" t="s">
        <v>237</v>
      </c>
      <c r="B232" s="142" t="s">
        <v>257</v>
      </c>
      <c r="C232" s="123">
        <v>1</v>
      </c>
      <c r="D232" s="142" t="s">
        <v>256</v>
      </c>
      <c r="E232" s="142" t="s">
        <v>3219</v>
      </c>
      <c r="F232" s="142">
        <v>144</v>
      </c>
      <c r="G232" s="142">
        <v>73991</v>
      </c>
      <c r="H232" s="142" t="s">
        <v>257</v>
      </c>
      <c r="I232" s="142" t="s">
        <v>3220</v>
      </c>
      <c r="J232" s="142" t="s">
        <v>3221</v>
      </c>
      <c r="K232" s="142" t="s">
        <v>1057</v>
      </c>
      <c r="L232" s="142" t="s">
        <v>941</v>
      </c>
      <c r="M232" s="142" t="s">
        <v>1528</v>
      </c>
      <c r="N232" s="142" t="s">
        <v>3222</v>
      </c>
      <c r="O232" s="142"/>
      <c r="P232" s="142">
        <v>558340690</v>
      </c>
      <c r="Q232" s="142" t="s">
        <v>3223</v>
      </c>
      <c r="R232" s="142"/>
      <c r="S232" s="142" t="s">
        <v>1360</v>
      </c>
      <c r="T232" s="142" t="s">
        <v>3224</v>
      </c>
      <c r="U232" s="142"/>
      <c r="V232" s="142">
        <v>558340691</v>
      </c>
      <c r="W232" s="142" t="s">
        <v>3225</v>
      </c>
      <c r="X232" s="123">
        <v>3</v>
      </c>
      <c r="Y232" s="123">
        <v>0</v>
      </c>
      <c r="Z232" s="123">
        <v>3</v>
      </c>
      <c r="AA232" s="143">
        <v>3</v>
      </c>
      <c r="AB232" s="143">
        <v>0</v>
      </c>
      <c r="AC232" s="143">
        <v>3</v>
      </c>
      <c r="AD232" s="144" t="s">
        <v>945</v>
      </c>
      <c r="AE232" s="123">
        <v>3</v>
      </c>
      <c r="AF232" s="144" t="s">
        <v>945</v>
      </c>
      <c r="AG232" s="123">
        <v>0</v>
      </c>
      <c r="AH232" s="123">
        <v>1</v>
      </c>
      <c r="AI232" s="123">
        <v>1</v>
      </c>
      <c r="AJ232" s="123">
        <v>1</v>
      </c>
      <c r="AK232" s="123">
        <v>3</v>
      </c>
      <c r="AL232" s="144" t="s">
        <v>945</v>
      </c>
      <c r="AM232" s="123">
        <v>1</v>
      </c>
      <c r="AN232" s="123">
        <v>0</v>
      </c>
      <c r="AO232" s="123">
        <v>2</v>
      </c>
      <c r="AP232" s="123">
        <v>3</v>
      </c>
      <c r="AQ232" s="144" t="s">
        <v>945</v>
      </c>
      <c r="AR232" s="123">
        <v>0</v>
      </c>
      <c r="AS232" s="123">
        <v>0</v>
      </c>
      <c r="AT232" s="123">
        <v>1</v>
      </c>
      <c r="AU232" s="123">
        <v>2</v>
      </c>
      <c r="AV232" s="123">
        <v>0</v>
      </c>
      <c r="AW232" s="123">
        <v>0</v>
      </c>
      <c r="AX232" s="123">
        <v>3</v>
      </c>
      <c r="AY232" s="144" t="s">
        <v>945</v>
      </c>
      <c r="AZ232" s="123">
        <v>1</v>
      </c>
      <c r="BA232" s="123">
        <v>1</v>
      </c>
      <c r="BB232" s="123">
        <v>0</v>
      </c>
      <c r="BC232" s="123">
        <v>1</v>
      </c>
      <c r="BD232" s="123">
        <v>20</v>
      </c>
      <c r="BE232" s="123">
        <v>42</v>
      </c>
      <c r="BF232" s="123">
        <v>0</v>
      </c>
      <c r="BG232" s="123">
        <v>0</v>
      </c>
      <c r="BH232" s="123">
        <v>0</v>
      </c>
      <c r="BI232" s="123">
        <v>0</v>
      </c>
      <c r="BJ232" s="123">
        <v>0</v>
      </c>
      <c r="BK232" s="123">
        <v>1</v>
      </c>
      <c r="BL232" s="123">
        <v>23</v>
      </c>
      <c r="BM232" s="123">
        <v>0</v>
      </c>
      <c r="BN232" s="123">
        <v>0</v>
      </c>
      <c r="BO232" s="123">
        <v>1</v>
      </c>
      <c r="BP232" s="123">
        <v>2</v>
      </c>
      <c r="BQ232" s="123">
        <v>0</v>
      </c>
      <c r="BR232" s="123">
        <v>0</v>
      </c>
      <c r="BS232" s="123">
        <v>0</v>
      </c>
      <c r="BT232" s="123">
        <v>1</v>
      </c>
      <c r="BU232" s="123">
        <v>0</v>
      </c>
      <c r="BV232" s="123">
        <v>0</v>
      </c>
      <c r="BW232" s="123">
        <v>0</v>
      </c>
      <c r="BX232" s="123">
        <v>0</v>
      </c>
      <c r="BY232" s="123">
        <v>0</v>
      </c>
      <c r="BZ232" s="123">
        <v>0</v>
      </c>
      <c r="CA232" s="123">
        <v>0</v>
      </c>
      <c r="CB232" s="123">
        <v>0</v>
      </c>
      <c r="CC232" s="123">
        <v>1</v>
      </c>
      <c r="CD232" s="123">
        <v>0</v>
      </c>
      <c r="CE232" s="123">
        <v>0</v>
      </c>
      <c r="CF232" s="123">
        <v>0</v>
      </c>
      <c r="CG232" s="123">
        <v>0</v>
      </c>
      <c r="CH232" s="123">
        <v>0</v>
      </c>
      <c r="CI232" s="123">
        <v>5</v>
      </c>
      <c r="CJ232" s="123">
        <v>1</v>
      </c>
      <c r="CK232" s="123">
        <v>0</v>
      </c>
      <c r="CL232" s="123">
        <v>0</v>
      </c>
      <c r="CM232" s="123">
        <v>0</v>
      </c>
      <c r="CN232" s="123">
        <v>0</v>
      </c>
      <c r="CO232" s="123">
        <v>0</v>
      </c>
      <c r="CP232" s="123">
        <v>0</v>
      </c>
      <c r="CQ232" s="123">
        <v>0</v>
      </c>
      <c r="CR232" s="123">
        <v>0</v>
      </c>
      <c r="CS232" s="123">
        <v>0</v>
      </c>
      <c r="CT232" s="123">
        <v>0</v>
      </c>
      <c r="CU232" s="123">
        <v>0</v>
      </c>
      <c r="CV232" s="123">
        <v>0</v>
      </c>
      <c r="CW232" s="123">
        <v>0</v>
      </c>
      <c r="CX232" s="123">
        <v>0</v>
      </c>
      <c r="CY232" s="123">
        <v>0</v>
      </c>
      <c r="CZ232" s="123">
        <v>0</v>
      </c>
      <c r="DA232" s="123">
        <v>0</v>
      </c>
      <c r="DB232" s="123">
        <v>0</v>
      </c>
      <c r="DC232" s="123">
        <v>0</v>
      </c>
      <c r="DD232" s="123">
        <v>0</v>
      </c>
      <c r="DE232" s="123">
        <v>0</v>
      </c>
      <c r="DF232" s="123">
        <v>0</v>
      </c>
      <c r="DG232" s="123">
        <v>0</v>
      </c>
      <c r="DH232" s="123">
        <v>0</v>
      </c>
      <c r="DI232" s="123">
        <v>0</v>
      </c>
      <c r="DJ232" s="123">
        <v>0</v>
      </c>
      <c r="DK232" s="123">
        <v>0</v>
      </c>
      <c r="DL232" s="123">
        <v>0</v>
      </c>
      <c r="DM232" s="123">
        <v>0</v>
      </c>
      <c r="DN232" s="123">
        <v>0</v>
      </c>
      <c r="DO232" s="123">
        <v>0</v>
      </c>
      <c r="DP232" s="123">
        <v>3</v>
      </c>
      <c r="DQ232" s="123">
        <v>46</v>
      </c>
      <c r="DR232" s="123">
        <v>2</v>
      </c>
      <c r="DS232" s="123">
        <v>0</v>
      </c>
      <c r="DT232" s="123">
        <v>0</v>
      </c>
      <c r="DU232" s="123">
        <v>0</v>
      </c>
      <c r="DV232" s="123">
        <v>0</v>
      </c>
      <c r="DW232" s="123">
        <v>0</v>
      </c>
      <c r="DX232" s="123">
        <v>70</v>
      </c>
      <c r="DY232" s="123">
        <v>1</v>
      </c>
      <c r="DZ232" s="142" t="s">
        <v>3226</v>
      </c>
      <c r="EA232" s="123">
        <v>3</v>
      </c>
      <c r="EB232" s="142"/>
      <c r="EC232" s="142" t="s">
        <v>3227</v>
      </c>
      <c r="ED232" s="123">
        <v>1</v>
      </c>
      <c r="EE232" s="123">
        <v>1</v>
      </c>
      <c r="EF232" s="123">
        <v>1</v>
      </c>
      <c r="EG232" s="142"/>
      <c r="EH232" s="142"/>
      <c r="EI232" s="44">
        <v>22677</v>
      </c>
      <c r="EJ232" s="44">
        <v>175.97</v>
      </c>
      <c r="EK232" s="44">
        <v>12</v>
      </c>
    </row>
    <row r="233" spans="1:141" s="145" customFormat="1" ht="156" x14ac:dyDescent="0.2">
      <c r="A233" s="142" t="s">
        <v>237</v>
      </c>
      <c r="B233" s="142" t="s">
        <v>259</v>
      </c>
      <c r="C233" s="123">
        <v>1</v>
      </c>
      <c r="D233" s="142" t="s">
        <v>258</v>
      </c>
      <c r="E233" s="142" t="s">
        <v>3228</v>
      </c>
      <c r="F233" s="142" t="s">
        <v>3229</v>
      </c>
      <c r="G233" s="142">
        <v>73324</v>
      </c>
      <c r="H233" s="142" t="s">
        <v>3230</v>
      </c>
      <c r="I233" s="142" t="s">
        <v>3231</v>
      </c>
      <c r="J233" s="142" t="s">
        <v>3232</v>
      </c>
      <c r="K233" s="142" t="s">
        <v>3233</v>
      </c>
      <c r="L233" s="142" t="s">
        <v>941</v>
      </c>
      <c r="M233" s="142" t="s">
        <v>971</v>
      </c>
      <c r="N233" s="142" t="s">
        <v>3234</v>
      </c>
      <c r="O233" s="142"/>
      <c r="P233" s="142">
        <v>596387491</v>
      </c>
      <c r="Q233" s="142" t="s">
        <v>3235</v>
      </c>
      <c r="R233" s="142"/>
      <c r="S233" s="142" t="s">
        <v>956</v>
      </c>
      <c r="T233" s="142" t="s">
        <v>3236</v>
      </c>
      <c r="U233" s="142"/>
      <c r="V233" s="142">
        <v>596387489</v>
      </c>
      <c r="W233" s="142" t="s">
        <v>3237</v>
      </c>
      <c r="X233" s="123">
        <v>3</v>
      </c>
      <c r="Y233" s="123">
        <v>1</v>
      </c>
      <c r="Z233" s="123">
        <v>4</v>
      </c>
      <c r="AA233" s="143">
        <v>2</v>
      </c>
      <c r="AB233" s="143">
        <v>0.2</v>
      </c>
      <c r="AC233" s="143">
        <v>2.2000000000000002</v>
      </c>
      <c r="AD233" s="144" t="s">
        <v>945</v>
      </c>
      <c r="AE233" s="123">
        <v>2</v>
      </c>
      <c r="AF233" s="144" t="s">
        <v>945</v>
      </c>
      <c r="AG233" s="123">
        <v>0</v>
      </c>
      <c r="AH233" s="123">
        <v>2</v>
      </c>
      <c r="AI233" s="123">
        <v>0</v>
      </c>
      <c r="AJ233" s="123">
        <v>1</v>
      </c>
      <c r="AK233" s="123">
        <v>3</v>
      </c>
      <c r="AL233" s="144" t="s">
        <v>945</v>
      </c>
      <c r="AM233" s="123">
        <v>0</v>
      </c>
      <c r="AN233" s="123">
        <v>1</v>
      </c>
      <c r="AO233" s="123">
        <v>2</v>
      </c>
      <c r="AP233" s="123">
        <v>3</v>
      </c>
      <c r="AQ233" s="144" t="s">
        <v>945</v>
      </c>
      <c r="AR233" s="123">
        <v>0</v>
      </c>
      <c r="AS233" s="123">
        <v>0</v>
      </c>
      <c r="AT233" s="123">
        <v>2</v>
      </c>
      <c r="AU233" s="123">
        <v>0</v>
      </c>
      <c r="AV233" s="123">
        <v>1</v>
      </c>
      <c r="AW233" s="123">
        <v>0</v>
      </c>
      <c r="AX233" s="123">
        <v>3</v>
      </c>
      <c r="AY233" s="144" t="s">
        <v>945</v>
      </c>
      <c r="AZ233" s="123">
        <v>1</v>
      </c>
      <c r="BA233" s="123">
        <v>1</v>
      </c>
      <c r="BB233" s="123">
        <v>1</v>
      </c>
      <c r="BC233" s="123">
        <v>1</v>
      </c>
      <c r="BD233" s="123">
        <v>6</v>
      </c>
      <c r="BE233" s="123">
        <v>27</v>
      </c>
      <c r="BF233" s="123">
        <v>0</v>
      </c>
      <c r="BG233" s="123">
        <v>0</v>
      </c>
      <c r="BH233" s="123">
        <v>3</v>
      </c>
      <c r="BI233" s="123">
        <v>0</v>
      </c>
      <c r="BJ233" s="123">
        <v>0</v>
      </c>
      <c r="BK233" s="123">
        <v>3</v>
      </c>
      <c r="BL233" s="123">
        <v>29</v>
      </c>
      <c r="BM233" s="123">
        <v>0</v>
      </c>
      <c r="BN233" s="123">
        <v>0</v>
      </c>
      <c r="BO233" s="123">
        <v>0</v>
      </c>
      <c r="BP233" s="123">
        <v>3</v>
      </c>
      <c r="BQ233" s="123">
        <v>1</v>
      </c>
      <c r="BR233" s="123">
        <v>0</v>
      </c>
      <c r="BS233" s="123">
        <v>0</v>
      </c>
      <c r="BT233" s="123">
        <v>4</v>
      </c>
      <c r="BU233" s="123">
        <v>0</v>
      </c>
      <c r="BV233" s="123">
        <v>0</v>
      </c>
      <c r="BW233" s="123">
        <v>0</v>
      </c>
      <c r="BX233" s="123">
        <v>0</v>
      </c>
      <c r="BY233" s="123">
        <v>0</v>
      </c>
      <c r="BZ233" s="123">
        <v>0</v>
      </c>
      <c r="CA233" s="123">
        <v>0</v>
      </c>
      <c r="CB233" s="123">
        <v>0</v>
      </c>
      <c r="CC233" s="123">
        <v>0</v>
      </c>
      <c r="CD233" s="123">
        <v>0</v>
      </c>
      <c r="CE233" s="123">
        <v>1</v>
      </c>
      <c r="CF233" s="123">
        <v>1</v>
      </c>
      <c r="CG233" s="123">
        <v>0</v>
      </c>
      <c r="CH233" s="123">
        <v>0</v>
      </c>
      <c r="CI233" s="123">
        <v>10</v>
      </c>
      <c r="CJ233" s="123">
        <v>0</v>
      </c>
      <c r="CK233" s="123">
        <v>0</v>
      </c>
      <c r="CL233" s="123">
        <v>0</v>
      </c>
      <c r="CM233" s="123">
        <v>0</v>
      </c>
      <c r="CN233" s="123">
        <v>0</v>
      </c>
      <c r="CO233" s="123">
        <v>0</v>
      </c>
      <c r="CP233" s="123">
        <v>0</v>
      </c>
      <c r="CQ233" s="123">
        <v>0</v>
      </c>
      <c r="CR233" s="123">
        <v>0</v>
      </c>
      <c r="CS233" s="123">
        <v>0</v>
      </c>
      <c r="CT233" s="123">
        <v>0</v>
      </c>
      <c r="CU233" s="123">
        <v>0</v>
      </c>
      <c r="CV233" s="123">
        <v>0</v>
      </c>
      <c r="CW233" s="123">
        <v>0</v>
      </c>
      <c r="CX233" s="123">
        <v>0</v>
      </c>
      <c r="CY233" s="123">
        <v>0</v>
      </c>
      <c r="CZ233" s="123">
        <v>1</v>
      </c>
      <c r="DA233" s="123">
        <v>0</v>
      </c>
      <c r="DB233" s="123">
        <v>0</v>
      </c>
      <c r="DC233" s="123">
        <v>0</v>
      </c>
      <c r="DD233" s="123">
        <v>0</v>
      </c>
      <c r="DE233" s="123">
        <v>0</v>
      </c>
      <c r="DF233" s="123">
        <v>0</v>
      </c>
      <c r="DG233" s="123">
        <v>0</v>
      </c>
      <c r="DH233" s="123">
        <v>0</v>
      </c>
      <c r="DI233" s="123">
        <v>0</v>
      </c>
      <c r="DJ233" s="123">
        <v>0</v>
      </c>
      <c r="DK233" s="123">
        <v>0</v>
      </c>
      <c r="DL233" s="123">
        <v>9</v>
      </c>
      <c r="DM233" s="123">
        <v>0</v>
      </c>
      <c r="DN233" s="123">
        <v>0</v>
      </c>
      <c r="DO233" s="123">
        <v>0</v>
      </c>
      <c r="DP233" s="123">
        <v>1</v>
      </c>
      <c r="DQ233" s="123">
        <v>47</v>
      </c>
      <c r="DR233" s="123">
        <v>2</v>
      </c>
      <c r="DS233" s="123">
        <v>802</v>
      </c>
      <c r="DT233" s="123">
        <v>1</v>
      </c>
      <c r="DU233" s="123">
        <v>0</v>
      </c>
      <c r="DV233" s="123">
        <v>0</v>
      </c>
      <c r="DW233" s="123">
        <v>0</v>
      </c>
      <c r="DX233" s="123">
        <v>35</v>
      </c>
      <c r="DY233" s="123">
        <v>1</v>
      </c>
      <c r="DZ233" s="142" t="s">
        <v>3238</v>
      </c>
      <c r="EA233" s="123">
        <v>1</v>
      </c>
      <c r="EB233" s="142" t="s">
        <v>973</v>
      </c>
      <c r="EC233" s="142" t="s">
        <v>973</v>
      </c>
      <c r="ED233" s="123">
        <v>1</v>
      </c>
      <c r="EE233" s="123">
        <v>1</v>
      </c>
      <c r="EF233" s="123">
        <v>1</v>
      </c>
      <c r="EG233" s="142" t="s">
        <v>973</v>
      </c>
      <c r="EH233" s="142" t="s">
        <v>3239</v>
      </c>
      <c r="EI233" s="44">
        <v>66569</v>
      </c>
      <c r="EJ233" s="44">
        <v>105.62</v>
      </c>
      <c r="EK233" s="44">
        <v>4</v>
      </c>
    </row>
    <row r="234" spans="1:141" s="145" customFormat="1" ht="96" x14ac:dyDescent="0.2">
      <c r="A234" s="142" t="s">
        <v>237</v>
      </c>
      <c r="B234" s="142" t="s">
        <v>261</v>
      </c>
      <c r="C234" s="123">
        <v>1</v>
      </c>
      <c r="D234" s="142" t="s">
        <v>260</v>
      </c>
      <c r="E234" s="142" t="s">
        <v>3240</v>
      </c>
      <c r="F234" s="142" t="s">
        <v>3241</v>
      </c>
      <c r="G234" s="142">
        <v>74221</v>
      </c>
      <c r="H234" s="142" t="s">
        <v>3242</v>
      </c>
      <c r="I234" s="142" t="s">
        <v>3243</v>
      </c>
      <c r="J234" s="142" t="s">
        <v>3244</v>
      </c>
      <c r="K234" s="142" t="s">
        <v>1605</v>
      </c>
      <c r="L234" s="142" t="s">
        <v>941</v>
      </c>
      <c r="M234" s="142" t="s">
        <v>1528</v>
      </c>
      <c r="N234" s="142" t="s">
        <v>3245</v>
      </c>
      <c r="O234" s="142" t="s">
        <v>973</v>
      </c>
      <c r="P234" s="142">
        <v>556879784</v>
      </c>
      <c r="Q234" s="142" t="s">
        <v>3246</v>
      </c>
      <c r="R234" s="142" t="s">
        <v>941</v>
      </c>
      <c r="S234" s="142" t="s">
        <v>1528</v>
      </c>
      <c r="T234" s="142" t="s">
        <v>3245</v>
      </c>
      <c r="U234" s="142" t="s">
        <v>973</v>
      </c>
      <c r="V234" s="142">
        <v>556879784</v>
      </c>
      <c r="W234" s="142" t="s">
        <v>3246</v>
      </c>
      <c r="X234" s="123">
        <v>3</v>
      </c>
      <c r="Y234" s="123">
        <v>0</v>
      </c>
      <c r="Z234" s="123">
        <v>3</v>
      </c>
      <c r="AA234" s="143">
        <v>2.6</v>
      </c>
      <c r="AB234" s="143">
        <v>0</v>
      </c>
      <c r="AC234" s="143">
        <v>2.6</v>
      </c>
      <c r="AD234" s="144" t="s">
        <v>945</v>
      </c>
      <c r="AE234" s="123">
        <v>3</v>
      </c>
      <c r="AF234" s="144" t="s">
        <v>945</v>
      </c>
      <c r="AG234" s="123">
        <v>0</v>
      </c>
      <c r="AH234" s="123">
        <v>0</v>
      </c>
      <c r="AI234" s="123">
        <v>0</v>
      </c>
      <c r="AJ234" s="123">
        <v>3</v>
      </c>
      <c r="AK234" s="123">
        <v>3</v>
      </c>
      <c r="AL234" s="144" t="s">
        <v>945</v>
      </c>
      <c r="AM234" s="123">
        <v>1</v>
      </c>
      <c r="AN234" s="123">
        <v>1</v>
      </c>
      <c r="AO234" s="123">
        <v>1</v>
      </c>
      <c r="AP234" s="123">
        <v>3</v>
      </c>
      <c r="AQ234" s="144" t="s">
        <v>945</v>
      </c>
      <c r="AR234" s="123">
        <v>0</v>
      </c>
      <c r="AS234" s="123">
        <v>0</v>
      </c>
      <c r="AT234" s="123">
        <v>0</v>
      </c>
      <c r="AU234" s="123">
        <v>2</v>
      </c>
      <c r="AV234" s="123">
        <v>1</v>
      </c>
      <c r="AW234" s="123">
        <v>0</v>
      </c>
      <c r="AX234" s="123">
        <v>3</v>
      </c>
      <c r="AY234" s="144" t="s">
        <v>945</v>
      </c>
      <c r="AZ234" s="123">
        <v>0</v>
      </c>
      <c r="BA234" s="123">
        <v>1</v>
      </c>
      <c r="BB234" s="123">
        <v>1</v>
      </c>
      <c r="BC234" s="123">
        <v>1</v>
      </c>
      <c r="BD234" s="123">
        <v>7</v>
      </c>
      <c r="BE234" s="123">
        <v>94</v>
      </c>
      <c r="BF234" s="123">
        <v>0</v>
      </c>
      <c r="BG234" s="123">
        <v>0</v>
      </c>
      <c r="BH234" s="123">
        <v>1</v>
      </c>
      <c r="BI234" s="123">
        <v>0</v>
      </c>
      <c r="BJ234" s="123">
        <v>0</v>
      </c>
      <c r="BK234" s="123">
        <v>0</v>
      </c>
      <c r="BL234" s="123">
        <v>58</v>
      </c>
      <c r="BM234" s="123">
        <v>0</v>
      </c>
      <c r="BN234" s="123">
        <v>0</v>
      </c>
      <c r="BO234" s="123">
        <v>2</v>
      </c>
      <c r="BP234" s="123">
        <v>94</v>
      </c>
      <c r="BQ234" s="123">
        <v>0</v>
      </c>
      <c r="BR234" s="123">
        <v>0</v>
      </c>
      <c r="BS234" s="123">
        <v>0</v>
      </c>
      <c r="BT234" s="123">
        <v>2</v>
      </c>
      <c r="BU234" s="123">
        <v>0</v>
      </c>
      <c r="BV234" s="123">
        <v>0</v>
      </c>
      <c r="BW234" s="123">
        <v>0</v>
      </c>
      <c r="BX234" s="123">
        <v>0</v>
      </c>
      <c r="BY234" s="123">
        <v>0</v>
      </c>
      <c r="BZ234" s="123">
        <v>0</v>
      </c>
      <c r="CA234" s="123">
        <v>0</v>
      </c>
      <c r="CB234" s="123">
        <v>0</v>
      </c>
      <c r="CC234" s="123">
        <v>0</v>
      </c>
      <c r="CD234" s="123">
        <v>0</v>
      </c>
      <c r="CE234" s="123">
        <v>0</v>
      </c>
      <c r="CF234" s="123">
        <v>0</v>
      </c>
      <c r="CG234" s="123">
        <v>1</v>
      </c>
      <c r="CH234" s="123">
        <v>0</v>
      </c>
      <c r="CI234" s="123">
        <v>8</v>
      </c>
      <c r="CJ234" s="123">
        <v>0</v>
      </c>
      <c r="CK234" s="123">
        <v>3</v>
      </c>
      <c r="CL234" s="123">
        <v>0</v>
      </c>
      <c r="CM234" s="123">
        <v>0</v>
      </c>
      <c r="CN234" s="123">
        <v>0</v>
      </c>
      <c r="CO234" s="123">
        <v>0</v>
      </c>
      <c r="CP234" s="123">
        <v>0</v>
      </c>
      <c r="CQ234" s="123">
        <v>0</v>
      </c>
      <c r="CR234" s="123">
        <v>0</v>
      </c>
      <c r="CS234" s="123">
        <v>0</v>
      </c>
      <c r="CT234" s="123">
        <v>0</v>
      </c>
      <c r="CU234" s="123">
        <v>0</v>
      </c>
      <c r="CV234" s="123">
        <v>0</v>
      </c>
      <c r="CW234" s="123">
        <v>0</v>
      </c>
      <c r="CX234" s="123">
        <v>0</v>
      </c>
      <c r="CY234" s="123">
        <v>0</v>
      </c>
      <c r="CZ234" s="123">
        <v>0</v>
      </c>
      <c r="DA234" s="123">
        <v>0</v>
      </c>
      <c r="DB234" s="123">
        <v>1</v>
      </c>
      <c r="DC234" s="123">
        <v>0</v>
      </c>
      <c r="DD234" s="123">
        <v>0</v>
      </c>
      <c r="DE234" s="123">
        <v>0</v>
      </c>
      <c r="DF234" s="123">
        <v>1</v>
      </c>
      <c r="DG234" s="123">
        <v>0</v>
      </c>
      <c r="DH234" s="123">
        <v>0</v>
      </c>
      <c r="DI234" s="123">
        <v>0</v>
      </c>
      <c r="DJ234" s="123">
        <v>0</v>
      </c>
      <c r="DK234" s="123">
        <v>0</v>
      </c>
      <c r="DL234" s="123">
        <v>0</v>
      </c>
      <c r="DM234" s="123">
        <v>0</v>
      </c>
      <c r="DN234" s="123">
        <v>0</v>
      </c>
      <c r="DO234" s="123">
        <v>0</v>
      </c>
      <c r="DP234" s="123">
        <v>0</v>
      </c>
      <c r="DQ234" s="123">
        <v>90</v>
      </c>
      <c r="DR234" s="123">
        <v>0</v>
      </c>
      <c r="DS234" s="123">
        <v>409</v>
      </c>
      <c r="DT234" s="123">
        <v>0</v>
      </c>
      <c r="DU234" s="123"/>
      <c r="DV234" s="123">
        <v>0</v>
      </c>
      <c r="DW234" s="123">
        <v>0</v>
      </c>
      <c r="DX234" s="123">
        <v>50</v>
      </c>
      <c r="DY234" s="123">
        <v>1</v>
      </c>
      <c r="DZ234" s="142" t="s">
        <v>3247</v>
      </c>
      <c r="EA234" s="123">
        <v>3</v>
      </c>
      <c r="EB234" s="142" t="s">
        <v>3248</v>
      </c>
      <c r="EC234" s="142" t="s">
        <v>3249</v>
      </c>
      <c r="ED234" s="123">
        <v>1</v>
      </c>
      <c r="EE234" s="123">
        <v>1</v>
      </c>
      <c r="EF234" s="123">
        <v>1</v>
      </c>
      <c r="EG234" s="142" t="s">
        <v>973</v>
      </c>
      <c r="EH234" s="142" t="s">
        <v>3250</v>
      </c>
      <c r="EI234" s="44">
        <v>41061</v>
      </c>
      <c r="EJ234" s="44">
        <v>121.31</v>
      </c>
      <c r="EK234" s="44">
        <v>10</v>
      </c>
    </row>
    <row r="235" spans="1:141" s="145" customFormat="1" ht="24" x14ac:dyDescent="0.2">
      <c r="A235" s="142" t="s">
        <v>237</v>
      </c>
      <c r="B235" s="142" t="s">
        <v>263</v>
      </c>
      <c r="C235" s="123">
        <v>1</v>
      </c>
      <c r="D235" s="142" t="s">
        <v>262</v>
      </c>
      <c r="E235" s="142" t="s">
        <v>1691</v>
      </c>
      <c r="F235" s="142" t="s">
        <v>3251</v>
      </c>
      <c r="G235" s="142">
        <v>74721</v>
      </c>
      <c r="H235" s="142" t="s">
        <v>3252</v>
      </c>
      <c r="I235" s="142" t="s">
        <v>3253</v>
      </c>
      <c r="J235" s="142" t="s">
        <v>3254</v>
      </c>
      <c r="K235" s="142" t="s">
        <v>3255</v>
      </c>
      <c r="L235" s="142"/>
      <c r="M235" s="142" t="s">
        <v>1412</v>
      </c>
      <c r="N235" s="142" t="s">
        <v>3256</v>
      </c>
      <c r="O235" s="142"/>
      <c r="P235" s="142">
        <v>553777913</v>
      </c>
      <c r="Q235" s="142" t="s">
        <v>3257</v>
      </c>
      <c r="R235" s="142" t="s">
        <v>941</v>
      </c>
      <c r="S235" s="142" t="s">
        <v>1138</v>
      </c>
      <c r="T235" s="142" t="s">
        <v>3258</v>
      </c>
      <c r="U235" s="142"/>
      <c r="V235" s="142">
        <v>553777920</v>
      </c>
      <c r="W235" s="142" t="s">
        <v>3259</v>
      </c>
      <c r="X235" s="123">
        <v>1</v>
      </c>
      <c r="Y235" s="123">
        <v>0</v>
      </c>
      <c r="Z235" s="123">
        <v>1</v>
      </c>
      <c r="AA235" s="143">
        <v>1</v>
      </c>
      <c r="AB235" s="143">
        <v>0</v>
      </c>
      <c r="AC235" s="143">
        <v>1</v>
      </c>
      <c r="AD235" s="144" t="s">
        <v>945</v>
      </c>
      <c r="AE235" s="123">
        <v>1</v>
      </c>
      <c r="AF235" s="144" t="s">
        <v>945</v>
      </c>
      <c r="AG235" s="123">
        <v>0</v>
      </c>
      <c r="AH235" s="123">
        <v>0</v>
      </c>
      <c r="AI235" s="123">
        <v>0</v>
      </c>
      <c r="AJ235" s="123">
        <v>1</v>
      </c>
      <c r="AK235" s="123">
        <v>1</v>
      </c>
      <c r="AL235" s="144" t="s">
        <v>945</v>
      </c>
      <c r="AM235" s="123">
        <v>1</v>
      </c>
      <c r="AN235" s="123">
        <v>0</v>
      </c>
      <c r="AO235" s="123">
        <v>0</v>
      </c>
      <c r="AP235" s="123">
        <v>1</v>
      </c>
      <c r="AQ235" s="144" t="s">
        <v>945</v>
      </c>
      <c r="AR235" s="123">
        <v>0</v>
      </c>
      <c r="AS235" s="123">
        <v>0</v>
      </c>
      <c r="AT235" s="123">
        <v>1</v>
      </c>
      <c r="AU235" s="123">
        <v>0</v>
      </c>
      <c r="AV235" s="123">
        <v>0</v>
      </c>
      <c r="AW235" s="123">
        <v>0</v>
      </c>
      <c r="AX235" s="123">
        <v>1</v>
      </c>
      <c r="AY235" s="144" t="s">
        <v>945</v>
      </c>
      <c r="AZ235" s="123">
        <v>1</v>
      </c>
      <c r="BA235" s="123">
        <v>1</v>
      </c>
      <c r="BB235" s="123">
        <v>0</v>
      </c>
      <c r="BC235" s="123">
        <v>1</v>
      </c>
      <c r="BD235" s="123">
        <v>6</v>
      </c>
      <c r="BE235" s="123">
        <v>10</v>
      </c>
      <c r="BF235" s="123">
        <v>1</v>
      </c>
      <c r="BG235" s="123">
        <v>0</v>
      </c>
      <c r="BH235" s="123">
        <v>0</v>
      </c>
      <c r="BI235" s="123">
        <v>0</v>
      </c>
      <c r="BJ235" s="123">
        <v>0</v>
      </c>
      <c r="BK235" s="123">
        <v>0</v>
      </c>
      <c r="BL235" s="123">
        <v>5</v>
      </c>
      <c r="BM235" s="123">
        <v>0</v>
      </c>
      <c r="BN235" s="123">
        <v>0</v>
      </c>
      <c r="BO235" s="123">
        <v>1</v>
      </c>
      <c r="BP235" s="123">
        <v>0</v>
      </c>
      <c r="BQ235" s="123">
        <v>0</v>
      </c>
      <c r="BR235" s="123">
        <v>0</v>
      </c>
      <c r="BS235" s="123">
        <v>1</v>
      </c>
      <c r="BT235" s="123">
        <v>1</v>
      </c>
      <c r="BU235" s="123">
        <v>0</v>
      </c>
      <c r="BV235" s="123">
        <v>0</v>
      </c>
      <c r="BW235" s="123">
        <v>0</v>
      </c>
      <c r="BX235" s="123">
        <v>0</v>
      </c>
      <c r="BY235" s="123">
        <v>0</v>
      </c>
      <c r="BZ235" s="123">
        <v>0</v>
      </c>
      <c r="CA235" s="123">
        <v>0</v>
      </c>
      <c r="CB235" s="123">
        <v>0</v>
      </c>
      <c r="CC235" s="123">
        <v>0</v>
      </c>
      <c r="CD235" s="123">
        <v>1</v>
      </c>
      <c r="CE235" s="123">
        <v>0</v>
      </c>
      <c r="CF235" s="123">
        <v>0</v>
      </c>
      <c r="CG235" s="123">
        <v>0</v>
      </c>
      <c r="CH235" s="123">
        <v>0</v>
      </c>
      <c r="CI235" s="123">
        <v>3</v>
      </c>
      <c r="CJ235" s="123">
        <v>1</v>
      </c>
      <c r="CK235" s="123">
        <v>1</v>
      </c>
      <c r="CL235" s="123">
        <v>0</v>
      </c>
      <c r="CM235" s="123">
        <v>0</v>
      </c>
      <c r="CN235" s="123">
        <v>0</v>
      </c>
      <c r="CO235" s="123">
        <v>0</v>
      </c>
      <c r="CP235" s="123">
        <v>0</v>
      </c>
      <c r="CQ235" s="123">
        <v>0</v>
      </c>
      <c r="CR235" s="123">
        <v>0</v>
      </c>
      <c r="CS235" s="123">
        <v>0</v>
      </c>
      <c r="CT235" s="123">
        <v>0</v>
      </c>
      <c r="CU235" s="123">
        <v>0</v>
      </c>
      <c r="CV235" s="123">
        <v>0</v>
      </c>
      <c r="CW235" s="123">
        <v>0</v>
      </c>
      <c r="CX235" s="123">
        <v>0</v>
      </c>
      <c r="CY235" s="123">
        <v>0</v>
      </c>
      <c r="CZ235" s="123">
        <v>0</v>
      </c>
      <c r="DA235" s="123">
        <v>0</v>
      </c>
      <c r="DB235" s="123">
        <v>0</v>
      </c>
      <c r="DC235" s="123">
        <v>0</v>
      </c>
      <c r="DD235" s="123">
        <v>0</v>
      </c>
      <c r="DE235" s="123">
        <v>0</v>
      </c>
      <c r="DF235" s="123">
        <v>0</v>
      </c>
      <c r="DG235" s="123">
        <v>0</v>
      </c>
      <c r="DH235" s="123">
        <v>0</v>
      </c>
      <c r="DI235" s="123">
        <v>0</v>
      </c>
      <c r="DJ235" s="123">
        <v>0</v>
      </c>
      <c r="DK235" s="123">
        <v>0</v>
      </c>
      <c r="DL235" s="123">
        <v>0</v>
      </c>
      <c r="DM235" s="123">
        <v>0</v>
      </c>
      <c r="DN235" s="123">
        <v>1</v>
      </c>
      <c r="DO235" s="123">
        <v>0</v>
      </c>
      <c r="DP235" s="123">
        <v>0</v>
      </c>
      <c r="DQ235" s="123">
        <v>12</v>
      </c>
      <c r="DR235" s="123">
        <v>3</v>
      </c>
      <c r="DS235" s="123">
        <v>285</v>
      </c>
      <c r="DT235" s="123">
        <v>0</v>
      </c>
      <c r="DU235" s="123"/>
      <c r="DV235" s="123">
        <v>0</v>
      </c>
      <c r="DW235" s="123">
        <v>0</v>
      </c>
      <c r="DX235" s="123">
        <v>30</v>
      </c>
      <c r="DY235" s="123">
        <v>0</v>
      </c>
      <c r="DZ235" s="142"/>
      <c r="EA235" s="123">
        <v>2</v>
      </c>
      <c r="EB235" s="142"/>
      <c r="EC235" s="142"/>
      <c r="ED235" s="123">
        <v>1</v>
      </c>
      <c r="EE235" s="123">
        <v>1</v>
      </c>
      <c r="EF235" s="123">
        <v>1</v>
      </c>
      <c r="EG235" s="142"/>
      <c r="EH235" s="142"/>
      <c r="EI235" s="44">
        <v>21251</v>
      </c>
      <c r="EJ235" s="44">
        <v>100.61</v>
      </c>
      <c r="EK235" s="44">
        <v>9</v>
      </c>
    </row>
    <row r="236" spans="1:141" s="145" customFormat="1" ht="24" x14ac:dyDescent="0.2">
      <c r="A236" s="142" t="s">
        <v>237</v>
      </c>
      <c r="B236" s="142" t="s">
        <v>265</v>
      </c>
      <c r="C236" s="123">
        <v>1</v>
      </c>
      <c r="D236" s="142" t="s">
        <v>264</v>
      </c>
      <c r="E236" s="142" t="s">
        <v>3260</v>
      </c>
      <c r="F236" s="142" t="s">
        <v>3261</v>
      </c>
      <c r="G236" s="142">
        <v>79401</v>
      </c>
      <c r="H236" s="142" t="s">
        <v>265</v>
      </c>
      <c r="I236" s="142" t="s">
        <v>3262</v>
      </c>
      <c r="J236" s="142" t="s">
        <v>3263</v>
      </c>
      <c r="K236" s="142" t="s">
        <v>3264</v>
      </c>
      <c r="L236" s="142" t="s">
        <v>941</v>
      </c>
      <c r="M236" s="142" t="s">
        <v>1390</v>
      </c>
      <c r="N236" s="142" t="s">
        <v>3265</v>
      </c>
      <c r="O236" s="142" t="s">
        <v>973</v>
      </c>
      <c r="P236" s="142">
        <v>554697325</v>
      </c>
      <c r="Q236" s="142" t="s">
        <v>3266</v>
      </c>
      <c r="R236" s="142" t="s">
        <v>941</v>
      </c>
      <c r="S236" s="142" t="s">
        <v>1390</v>
      </c>
      <c r="T236" s="142" t="s">
        <v>3265</v>
      </c>
      <c r="U236" s="142" t="s">
        <v>973</v>
      </c>
      <c r="V236" s="142">
        <v>554697325</v>
      </c>
      <c r="W236" s="142" t="s">
        <v>3266</v>
      </c>
      <c r="X236" s="123">
        <v>4</v>
      </c>
      <c r="Y236" s="123">
        <v>0</v>
      </c>
      <c r="Z236" s="123">
        <v>4</v>
      </c>
      <c r="AA236" s="143">
        <v>3</v>
      </c>
      <c r="AB236" s="143">
        <v>0</v>
      </c>
      <c r="AC236" s="143">
        <v>3</v>
      </c>
      <c r="AD236" s="144" t="s">
        <v>945</v>
      </c>
      <c r="AE236" s="123">
        <v>3</v>
      </c>
      <c r="AF236" s="144" t="s">
        <v>945</v>
      </c>
      <c r="AG236" s="123">
        <v>0</v>
      </c>
      <c r="AH236" s="123">
        <v>1</v>
      </c>
      <c r="AI236" s="123">
        <v>0</v>
      </c>
      <c r="AJ236" s="123">
        <v>3</v>
      </c>
      <c r="AK236" s="123">
        <v>4</v>
      </c>
      <c r="AL236" s="144" t="s">
        <v>945</v>
      </c>
      <c r="AM236" s="123">
        <v>4</v>
      </c>
      <c r="AN236" s="123">
        <v>0</v>
      </c>
      <c r="AO236" s="123">
        <v>0</v>
      </c>
      <c r="AP236" s="123">
        <v>4</v>
      </c>
      <c r="AQ236" s="144" t="s">
        <v>945</v>
      </c>
      <c r="AR236" s="123">
        <v>0</v>
      </c>
      <c r="AS236" s="123">
        <v>0</v>
      </c>
      <c r="AT236" s="123">
        <v>1</v>
      </c>
      <c r="AU236" s="123">
        <v>3</v>
      </c>
      <c r="AV236" s="123">
        <v>0</v>
      </c>
      <c r="AW236" s="123">
        <v>0</v>
      </c>
      <c r="AX236" s="123">
        <v>4</v>
      </c>
      <c r="AY236" s="144" t="s">
        <v>945</v>
      </c>
      <c r="AZ236" s="123">
        <v>0</v>
      </c>
      <c r="BA236" s="123">
        <v>1</v>
      </c>
      <c r="BB236" s="123">
        <v>1</v>
      </c>
      <c r="BC236" s="123">
        <v>1</v>
      </c>
      <c r="BD236" s="123">
        <v>5</v>
      </c>
      <c r="BE236" s="123">
        <v>50</v>
      </c>
      <c r="BF236" s="123">
        <v>0</v>
      </c>
      <c r="BG236" s="123">
        <v>0</v>
      </c>
      <c r="BH236" s="123">
        <v>0</v>
      </c>
      <c r="BI236" s="123">
        <v>0</v>
      </c>
      <c r="BJ236" s="123">
        <v>0</v>
      </c>
      <c r="BK236" s="123">
        <v>13</v>
      </c>
      <c r="BL236" s="123">
        <v>7</v>
      </c>
      <c r="BM236" s="123">
        <v>0</v>
      </c>
      <c r="BN236" s="123">
        <v>0</v>
      </c>
      <c r="BO236" s="123">
        <v>0</v>
      </c>
      <c r="BP236" s="123">
        <v>5</v>
      </c>
      <c r="BQ236" s="123">
        <v>0</v>
      </c>
      <c r="BR236" s="123">
        <v>2</v>
      </c>
      <c r="BS236" s="123">
        <v>0</v>
      </c>
      <c r="BT236" s="123">
        <v>10</v>
      </c>
      <c r="BU236" s="123">
        <v>0</v>
      </c>
      <c r="BV236" s="123">
        <v>0</v>
      </c>
      <c r="BW236" s="123">
        <v>0</v>
      </c>
      <c r="BX236" s="123">
        <v>0</v>
      </c>
      <c r="BY236" s="123">
        <v>0</v>
      </c>
      <c r="BZ236" s="123">
        <v>0</v>
      </c>
      <c r="CA236" s="123">
        <v>0</v>
      </c>
      <c r="CB236" s="123">
        <v>0</v>
      </c>
      <c r="CC236" s="123">
        <v>0</v>
      </c>
      <c r="CD236" s="123">
        <v>0</v>
      </c>
      <c r="CE236" s="123">
        <v>0</v>
      </c>
      <c r="CF236" s="123">
        <v>2</v>
      </c>
      <c r="CG236" s="123">
        <v>1</v>
      </c>
      <c r="CH236" s="123">
        <v>0</v>
      </c>
      <c r="CI236" s="123">
        <v>7</v>
      </c>
      <c r="CJ236" s="123">
        <v>12</v>
      </c>
      <c r="CK236" s="123">
        <v>5</v>
      </c>
      <c r="CL236" s="123">
        <v>0</v>
      </c>
      <c r="CM236" s="123">
        <v>0</v>
      </c>
      <c r="CN236" s="123">
        <v>0</v>
      </c>
      <c r="CO236" s="123">
        <v>0</v>
      </c>
      <c r="CP236" s="123">
        <v>0</v>
      </c>
      <c r="CQ236" s="123">
        <v>0</v>
      </c>
      <c r="CR236" s="123">
        <v>0</v>
      </c>
      <c r="CS236" s="123">
        <v>0</v>
      </c>
      <c r="CT236" s="123">
        <v>0</v>
      </c>
      <c r="CU236" s="123">
        <v>0</v>
      </c>
      <c r="CV236" s="123">
        <v>0</v>
      </c>
      <c r="CW236" s="123">
        <v>0</v>
      </c>
      <c r="CX236" s="123">
        <v>0</v>
      </c>
      <c r="CY236" s="123">
        <v>1</v>
      </c>
      <c r="CZ236" s="123">
        <v>0</v>
      </c>
      <c r="DA236" s="123">
        <v>0</v>
      </c>
      <c r="DB236" s="123">
        <v>0</v>
      </c>
      <c r="DC236" s="123">
        <v>1</v>
      </c>
      <c r="DD236" s="123">
        <v>0</v>
      </c>
      <c r="DE236" s="123">
        <v>1</v>
      </c>
      <c r="DF236" s="123">
        <v>0</v>
      </c>
      <c r="DG236" s="123">
        <v>1</v>
      </c>
      <c r="DH236" s="123">
        <v>3</v>
      </c>
      <c r="DI236" s="123">
        <v>0</v>
      </c>
      <c r="DJ236" s="123">
        <v>0</v>
      </c>
      <c r="DK236" s="123">
        <v>0</v>
      </c>
      <c r="DL236" s="123">
        <v>0</v>
      </c>
      <c r="DM236" s="123">
        <v>0</v>
      </c>
      <c r="DN236" s="123">
        <v>1</v>
      </c>
      <c r="DO236" s="123">
        <v>0</v>
      </c>
      <c r="DP236" s="123">
        <v>0</v>
      </c>
      <c r="DQ236" s="123">
        <v>56</v>
      </c>
      <c r="DR236" s="123">
        <v>0</v>
      </c>
      <c r="DS236" s="123">
        <v>270</v>
      </c>
      <c r="DT236" s="123">
        <v>0</v>
      </c>
      <c r="DU236" s="123"/>
      <c r="DV236" s="123">
        <v>0</v>
      </c>
      <c r="DW236" s="123">
        <v>0</v>
      </c>
      <c r="DX236" s="123">
        <v>60</v>
      </c>
      <c r="DY236" s="123">
        <v>0</v>
      </c>
      <c r="DZ236" s="142"/>
      <c r="EA236" s="123">
        <v>3</v>
      </c>
      <c r="EB236" s="142" t="s">
        <v>3267</v>
      </c>
      <c r="EC236" s="142"/>
      <c r="ED236" s="123">
        <v>1</v>
      </c>
      <c r="EE236" s="123">
        <v>1</v>
      </c>
      <c r="EF236" s="123">
        <v>1</v>
      </c>
      <c r="EG236" s="142"/>
      <c r="EH236" s="142"/>
      <c r="EI236" s="44">
        <v>40814</v>
      </c>
      <c r="EJ236" s="44">
        <v>574.49</v>
      </c>
      <c r="EK236" s="44">
        <v>25</v>
      </c>
    </row>
    <row r="237" spans="1:141" s="145" customFormat="1" ht="96" x14ac:dyDescent="0.2">
      <c r="A237" s="142" t="s">
        <v>237</v>
      </c>
      <c r="B237" s="142" t="s">
        <v>267</v>
      </c>
      <c r="C237" s="123">
        <v>1</v>
      </c>
      <c r="D237" s="142" t="s">
        <v>266</v>
      </c>
      <c r="E237" s="142" t="s">
        <v>1888</v>
      </c>
      <c r="F237" s="142" t="s">
        <v>1652</v>
      </c>
      <c r="G237" s="142">
        <v>74101</v>
      </c>
      <c r="H237" s="142" t="s">
        <v>267</v>
      </c>
      <c r="I237" s="142" t="s">
        <v>3268</v>
      </c>
      <c r="J237" s="142" t="s">
        <v>3269</v>
      </c>
      <c r="K237" s="142" t="s">
        <v>986</v>
      </c>
      <c r="L237" s="142" t="s">
        <v>941</v>
      </c>
      <c r="M237" s="142" t="s">
        <v>1319</v>
      </c>
      <c r="N237" s="142" t="s">
        <v>3270</v>
      </c>
      <c r="O237" s="142"/>
      <c r="P237" s="142">
        <v>556768316</v>
      </c>
      <c r="Q237" s="142" t="s">
        <v>3271</v>
      </c>
      <c r="R237" s="142" t="s">
        <v>941</v>
      </c>
      <c r="S237" s="142" t="s">
        <v>1319</v>
      </c>
      <c r="T237" s="142" t="s">
        <v>3270</v>
      </c>
      <c r="U237" s="142"/>
      <c r="V237" s="142">
        <v>556768316</v>
      </c>
      <c r="W237" s="142" t="s">
        <v>3271</v>
      </c>
      <c r="X237" s="123">
        <v>4</v>
      </c>
      <c r="Y237" s="123">
        <v>1</v>
      </c>
      <c r="Z237" s="123">
        <v>5</v>
      </c>
      <c r="AA237" s="143">
        <v>3.55</v>
      </c>
      <c r="AB237" s="143">
        <v>0.2</v>
      </c>
      <c r="AC237" s="143">
        <v>3.75</v>
      </c>
      <c r="AD237" s="144" t="s">
        <v>945</v>
      </c>
      <c r="AE237" s="123">
        <v>4</v>
      </c>
      <c r="AF237" s="144" t="s">
        <v>945</v>
      </c>
      <c r="AG237" s="123">
        <v>0</v>
      </c>
      <c r="AH237" s="123">
        <v>1</v>
      </c>
      <c r="AI237" s="123">
        <v>0</v>
      </c>
      <c r="AJ237" s="123">
        <v>3</v>
      </c>
      <c r="AK237" s="123">
        <v>4</v>
      </c>
      <c r="AL237" s="144" t="s">
        <v>945</v>
      </c>
      <c r="AM237" s="123">
        <v>1</v>
      </c>
      <c r="AN237" s="123">
        <v>1</v>
      </c>
      <c r="AO237" s="123">
        <v>2</v>
      </c>
      <c r="AP237" s="123">
        <v>4</v>
      </c>
      <c r="AQ237" s="144" t="s">
        <v>945</v>
      </c>
      <c r="AR237" s="123">
        <v>0</v>
      </c>
      <c r="AS237" s="123">
        <v>0</v>
      </c>
      <c r="AT237" s="123">
        <v>0</v>
      </c>
      <c r="AU237" s="123">
        <v>4</v>
      </c>
      <c r="AV237" s="123">
        <v>0</v>
      </c>
      <c r="AW237" s="123">
        <v>0</v>
      </c>
      <c r="AX237" s="123">
        <v>4</v>
      </c>
      <c r="AY237" s="144" t="s">
        <v>945</v>
      </c>
      <c r="AZ237" s="123">
        <v>1</v>
      </c>
      <c r="BA237" s="123">
        <v>1</v>
      </c>
      <c r="BB237" s="123">
        <v>0</v>
      </c>
      <c r="BC237" s="123">
        <v>1</v>
      </c>
      <c r="BD237" s="123">
        <v>4</v>
      </c>
      <c r="BE237" s="123">
        <v>74</v>
      </c>
      <c r="BF237" s="123">
        <v>0</v>
      </c>
      <c r="BG237" s="123">
        <v>0</v>
      </c>
      <c r="BH237" s="123">
        <v>4</v>
      </c>
      <c r="BI237" s="123">
        <v>0</v>
      </c>
      <c r="BJ237" s="123">
        <v>0</v>
      </c>
      <c r="BK237" s="123">
        <v>0</v>
      </c>
      <c r="BL237" s="123">
        <v>47</v>
      </c>
      <c r="BM237" s="123">
        <v>0</v>
      </c>
      <c r="BN237" s="123">
        <v>0</v>
      </c>
      <c r="BO237" s="123">
        <v>1</v>
      </c>
      <c r="BP237" s="123">
        <v>4</v>
      </c>
      <c r="BQ237" s="123">
        <v>0</v>
      </c>
      <c r="BR237" s="123">
        <v>0</v>
      </c>
      <c r="BS237" s="123">
        <v>0</v>
      </c>
      <c r="BT237" s="123">
        <v>8</v>
      </c>
      <c r="BU237" s="123">
        <v>0</v>
      </c>
      <c r="BV237" s="123">
        <v>0</v>
      </c>
      <c r="BW237" s="123">
        <v>0</v>
      </c>
      <c r="BX237" s="123">
        <v>1</v>
      </c>
      <c r="BY237" s="123">
        <v>0</v>
      </c>
      <c r="BZ237" s="123">
        <v>0</v>
      </c>
      <c r="CA237" s="123">
        <v>0</v>
      </c>
      <c r="CB237" s="123">
        <v>0</v>
      </c>
      <c r="CC237" s="123">
        <v>0</v>
      </c>
      <c r="CD237" s="123">
        <v>0</v>
      </c>
      <c r="CE237" s="123">
        <v>0</v>
      </c>
      <c r="CF237" s="123">
        <v>2</v>
      </c>
      <c r="CG237" s="123">
        <v>0</v>
      </c>
      <c r="CH237" s="123">
        <v>0</v>
      </c>
      <c r="CI237" s="123">
        <v>14</v>
      </c>
      <c r="CJ237" s="123">
        <v>14</v>
      </c>
      <c r="CK237" s="123">
        <v>2</v>
      </c>
      <c r="CL237" s="123">
        <v>0</v>
      </c>
      <c r="CM237" s="123">
        <v>0</v>
      </c>
      <c r="CN237" s="123">
        <v>0</v>
      </c>
      <c r="CO237" s="123">
        <v>0</v>
      </c>
      <c r="CP237" s="123">
        <v>0</v>
      </c>
      <c r="CQ237" s="123">
        <v>0</v>
      </c>
      <c r="CR237" s="123">
        <v>0</v>
      </c>
      <c r="CS237" s="123">
        <v>0</v>
      </c>
      <c r="CT237" s="123">
        <v>0</v>
      </c>
      <c r="CU237" s="123">
        <v>0</v>
      </c>
      <c r="CV237" s="123">
        <v>0</v>
      </c>
      <c r="CW237" s="123">
        <v>0</v>
      </c>
      <c r="CX237" s="123">
        <v>0</v>
      </c>
      <c r="CY237" s="123">
        <v>0</v>
      </c>
      <c r="CZ237" s="123">
        <v>0</v>
      </c>
      <c r="DA237" s="123">
        <v>0</v>
      </c>
      <c r="DB237" s="123">
        <v>0</v>
      </c>
      <c r="DC237" s="123">
        <v>0</v>
      </c>
      <c r="DD237" s="123">
        <v>0</v>
      </c>
      <c r="DE237" s="123">
        <v>0</v>
      </c>
      <c r="DF237" s="123">
        <v>1</v>
      </c>
      <c r="DG237" s="123">
        <v>0</v>
      </c>
      <c r="DH237" s="123">
        <v>0</v>
      </c>
      <c r="DI237" s="123">
        <v>0</v>
      </c>
      <c r="DJ237" s="123">
        <v>3</v>
      </c>
      <c r="DK237" s="123">
        <v>0</v>
      </c>
      <c r="DL237" s="123">
        <v>0</v>
      </c>
      <c r="DM237" s="123">
        <v>0</v>
      </c>
      <c r="DN237" s="123">
        <v>0</v>
      </c>
      <c r="DO237" s="123">
        <v>0</v>
      </c>
      <c r="DP237" s="123">
        <v>0</v>
      </c>
      <c r="DQ237" s="123">
        <v>175</v>
      </c>
      <c r="DR237" s="123">
        <v>4</v>
      </c>
      <c r="DS237" s="123">
        <v>872</v>
      </c>
      <c r="DT237" s="123">
        <v>1</v>
      </c>
      <c r="DU237" s="123"/>
      <c r="DV237" s="123">
        <v>0</v>
      </c>
      <c r="DW237" s="123">
        <v>0</v>
      </c>
      <c r="DX237" s="123">
        <v>40</v>
      </c>
      <c r="DY237" s="123">
        <v>1</v>
      </c>
      <c r="DZ237" s="142" t="s">
        <v>3272</v>
      </c>
      <c r="EA237" s="123">
        <v>2</v>
      </c>
      <c r="EB237" s="142" t="s">
        <v>3273</v>
      </c>
      <c r="EC237" s="142" t="s">
        <v>3274</v>
      </c>
      <c r="ED237" s="123">
        <v>1</v>
      </c>
      <c r="EE237" s="123">
        <v>1</v>
      </c>
      <c r="EF237" s="123">
        <v>1</v>
      </c>
      <c r="EG237" s="142" t="s">
        <v>3275</v>
      </c>
      <c r="EH237" s="142" t="s">
        <v>3276</v>
      </c>
      <c r="EI237" s="44">
        <v>48584</v>
      </c>
      <c r="EJ237" s="44">
        <v>275.36</v>
      </c>
      <c r="EK237" s="44">
        <v>16</v>
      </c>
    </row>
    <row r="238" spans="1:141" s="145" customFormat="1" ht="72" x14ac:dyDescent="0.2">
      <c r="A238" s="142" t="s">
        <v>237</v>
      </c>
      <c r="B238" s="142" t="s">
        <v>269</v>
      </c>
      <c r="C238" s="123">
        <v>1</v>
      </c>
      <c r="D238" s="142" t="s">
        <v>268</v>
      </c>
      <c r="E238" s="142" t="s">
        <v>1398</v>
      </c>
      <c r="F238" s="142" t="s">
        <v>3277</v>
      </c>
      <c r="G238" s="142">
        <v>74235</v>
      </c>
      <c r="H238" s="142" t="s">
        <v>269</v>
      </c>
      <c r="I238" s="142" t="s">
        <v>3278</v>
      </c>
      <c r="J238" s="142" t="s">
        <v>3279</v>
      </c>
      <c r="K238" s="142" t="s">
        <v>1411</v>
      </c>
      <c r="L238" s="142" t="s">
        <v>941</v>
      </c>
      <c r="M238" s="142" t="s">
        <v>1166</v>
      </c>
      <c r="N238" s="142" t="s">
        <v>1531</v>
      </c>
      <c r="O238" s="142"/>
      <c r="P238" s="142">
        <v>556768180</v>
      </c>
      <c r="Q238" s="142" t="s">
        <v>3280</v>
      </c>
      <c r="R238" s="142" t="s">
        <v>941</v>
      </c>
      <c r="S238" s="142" t="s">
        <v>1201</v>
      </c>
      <c r="T238" s="142" t="s">
        <v>3281</v>
      </c>
      <c r="U238" s="142"/>
      <c r="V238" s="142">
        <v>556768186</v>
      </c>
      <c r="W238" s="142" t="s">
        <v>3282</v>
      </c>
      <c r="X238" s="123">
        <v>1</v>
      </c>
      <c r="Y238" s="123">
        <v>0</v>
      </c>
      <c r="Z238" s="123">
        <v>1</v>
      </c>
      <c r="AA238" s="143">
        <v>1</v>
      </c>
      <c r="AB238" s="143">
        <v>0</v>
      </c>
      <c r="AC238" s="143">
        <v>1</v>
      </c>
      <c r="AD238" s="144" t="s">
        <v>945</v>
      </c>
      <c r="AE238" s="123">
        <v>1</v>
      </c>
      <c r="AF238" s="144" t="s">
        <v>945</v>
      </c>
      <c r="AG238" s="123">
        <v>0</v>
      </c>
      <c r="AH238" s="123">
        <v>0</v>
      </c>
      <c r="AI238" s="123">
        <v>0</v>
      </c>
      <c r="AJ238" s="123">
        <v>1</v>
      </c>
      <c r="AK238" s="123">
        <v>1</v>
      </c>
      <c r="AL238" s="144" t="s">
        <v>945</v>
      </c>
      <c r="AM238" s="123">
        <v>0</v>
      </c>
      <c r="AN238" s="123">
        <v>0</v>
      </c>
      <c r="AO238" s="123">
        <v>1</v>
      </c>
      <c r="AP238" s="123">
        <v>1</v>
      </c>
      <c r="AQ238" s="144" t="s">
        <v>945</v>
      </c>
      <c r="AR238" s="123">
        <v>0</v>
      </c>
      <c r="AS238" s="123">
        <v>0</v>
      </c>
      <c r="AT238" s="123">
        <v>0</v>
      </c>
      <c r="AU238" s="123">
        <v>1</v>
      </c>
      <c r="AV238" s="123">
        <v>0</v>
      </c>
      <c r="AW238" s="123">
        <v>0</v>
      </c>
      <c r="AX238" s="123">
        <v>1</v>
      </c>
      <c r="AY238" s="144" t="s">
        <v>945</v>
      </c>
      <c r="AZ238" s="123">
        <v>0</v>
      </c>
      <c r="BA238" s="123">
        <v>1</v>
      </c>
      <c r="BB238" s="123">
        <v>0</v>
      </c>
      <c r="BC238" s="123">
        <v>1</v>
      </c>
      <c r="BD238" s="123">
        <v>0</v>
      </c>
      <c r="BE238" s="123">
        <v>22</v>
      </c>
      <c r="BF238" s="123">
        <v>0</v>
      </c>
      <c r="BG238" s="123">
        <v>0</v>
      </c>
      <c r="BH238" s="123">
        <v>3</v>
      </c>
      <c r="BI238" s="123">
        <v>0</v>
      </c>
      <c r="BJ238" s="123">
        <v>1</v>
      </c>
      <c r="BK238" s="123">
        <v>0</v>
      </c>
      <c r="BL238" s="123">
        <v>6</v>
      </c>
      <c r="BM238" s="123">
        <v>0</v>
      </c>
      <c r="BN238" s="123">
        <v>1</v>
      </c>
      <c r="BO238" s="123">
        <v>0</v>
      </c>
      <c r="BP238" s="123">
        <v>2</v>
      </c>
      <c r="BQ238" s="123">
        <v>0</v>
      </c>
      <c r="BR238" s="123">
        <v>1</v>
      </c>
      <c r="BS238" s="123">
        <v>1</v>
      </c>
      <c r="BT238" s="123">
        <v>3</v>
      </c>
      <c r="BU238" s="123">
        <v>0</v>
      </c>
      <c r="BV238" s="123">
        <v>0</v>
      </c>
      <c r="BW238" s="123">
        <v>0</v>
      </c>
      <c r="BX238" s="123">
        <v>0</v>
      </c>
      <c r="BY238" s="123">
        <v>0</v>
      </c>
      <c r="BZ238" s="123">
        <v>0</v>
      </c>
      <c r="CA238" s="123">
        <v>0</v>
      </c>
      <c r="CB238" s="123">
        <v>0</v>
      </c>
      <c r="CC238" s="123">
        <v>0</v>
      </c>
      <c r="CD238" s="123">
        <v>0</v>
      </c>
      <c r="CE238" s="123">
        <v>0</v>
      </c>
      <c r="CF238" s="123">
        <v>0</v>
      </c>
      <c r="CG238" s="123">
        <v>0</v>
      </c>
      <c r="CH238" s="123">
        <v>0</v>
      </c>
      <c r="CI238" s="123">
        <v>0</v>
      </c>
      <c r="CJ238" s="123">
        <v>0</v>
      </c>
      <c r="CK238" s="123">
        <v>1</v>
      </c>
      <c r="CL238" s="123">
        <v>0</v>
      </c>
      <c r="CM238" s="123">
        <v>0</v>
      </c>
      <c r="CN238" s="123">
        <v>0</v>
      </c>
      <c r="CO238" s="123">
        <v>0</v>
      </c>
      <c r="CP238" s="123">
        <v>0</v>
      </c>
      <c r="CQ238" s="123">
        <v>0</v>
      </c>
      <c r="CR238" s="123">
        <v>0</v>
      </c>
      <c r="CS238" s="123">
        <v>0</v>
      </c>
      <c r="CT238" s="123">
        <v>0</v>
      </c>
      <c r="CU238" s="123">
        <v>0</v>
      </c>
      <c r="CV238" s="123">
        <v>0</v>
      </c>
      <c r="CW238" s="123">
        <v>0</v>
      </c>
      <c r="CX238" s="123">
        <v>0</v>
      </c>
      <c r="CY238" s="123">
        <v>0</v>
      </c>
      <c r="CZ238" s="123">
        <v>0</v>
      </c>
      <c r="DA238" s="123">
        <v>0</v>
      </c>
      <c r="DB238" s="123">
        <v>0</v>
      </c>
      <c r="DC238" s="123">
        <v>0</v>
      </c>
      <c r="DD238" s="123">
        <v>0</v>
      </c>
      <c r="DE238" s="123">
        <v>0</v>
      </c>
      <c r="DF238" s="123">
        <v>1</v>
      </c>
      <c r="DG238" s="123">
        <v>0</v>
      </c>
      <c r="DH238" s="123">
        <v>0</v>
      </c>
      <c r="DI238" s="123">
        <v>0</v>
      </c>
      <c r="DJ238" s="123">
        <v>0</v>
      </c>
      <c r="DK238" s="123">
        <v>0</v>
      </c>
      <c r="DL238" s="123">
        <v>0</v>
      </c>
      <c r="DM238" s="123">
        <v>0</v>
      </c>
      <c r="DN238" s="123">
        <v>0</v>
      </c>
      <c r="DO238" s="123">
        <v>0</v>
      </c>
      <c r="DP238" s="123">
        <v>1</v>
      </c>
      <c r="DQ238" s="123">
        <v>53</v>
      </c>
      <c r="DR238" s="123">
        <v>3</v>
      </c>
      <c r="DS238" s="123">
        <v>390</v>
      </c>
      <c r="DT238" s="123">
        <v>0</v>
      </c>
      <c r="DU238" s="123"/>
      <c r="DV238" s="123">
        <v>0</v>
      </c>
      <c r="DW238" s="123">
        <v>0</v>
      </c>
      <c r="DX238" s="123">
        <v>50</v>
      </c>
      <c r="DY238" s="123">
        <v>1</v>
      </c>
      <c r="DZ238" s="142" t="s">
        <v>3283</v>
      </c>
      <c r="EA238" s="123">
        <v>2</v>
      </c>
      <c r="EB238" s="142"/>
      <c r="EC238" s="142"/>
      <c r="ED238" s="123">
        <v>1</v>
      </c>
      <c r="EE238" s="123">
        <v>1</v>
      </c>
      <c r="EF238" s="123">
        <v>1</v>
      </c>
      <c r="EG238" s="142"/>
      <c r="EH238" s="142"/>
      <c r="EI238" s="44">
        <v>17098</v>
      </c>
      <c r="EJ238" s="44">
        <v>223.99</v>
      </c>
      <c r="EK238" s="44">
        <v>10</v>
      </c>
    </row>
    <row r="239" spans="1:141" s="145" customFormat="1" ht="60" x14ac:dyDescent="0.2">
      <c r="A239" s="142" t="s">
        <v>237</v>
      </c>
      <c r="B239" s="142" t="s">
        <v>271</v>
      </c>
      <c r="C239" s="123">
        <v>1</v>
      </c>
      <c r="D239" s="142" t="s">
        <v>270</v>
      </c>
      <c r="E239" s="142" t="s">
        <v>2585</v>
      </c>
      <c r="F239" s="142" t="s">
        <v>3284</v>
      </c>
      <c r="G239" s="142">
        <v>74626</v>
      </c>
      <c r="H239" s="142" t="s">
        <v>271</v>
      </c>
      <c r="I239" s="142" t="s">
        <v>3285</v>
      </c>
      <c r="J239" s="142" t="s">
        <v>3286</v>
      </c>
      <c r="K239" s="142" t="s">
        <v>3287</v>
      </c>
      <c r="L239" s="142" t="s">
        <v>941</v>
      </c>
      <c r="M239" s="142" t="s">
        <v>1177</v>
      </c>
      <c r="N239" s="142" t="s">
        <v>3288</v>
      </c>
      <c r="O239" s="142" t="s">
        <v>973</v>
      </c>
      <c r="P239" s="142">
        <v>553756883</v>
      </c>
      <c r="Q239" s="142" t="s">
        <v>3289</v>
      </c>
      <c r="R239" s="142" t="s">
        <v>941</v>
      </c>
      <c r="S239" s="142" t="s">
        <v>1177</v>
      </c>
      <c r="T239" s="142" t="s">
        <v>3288</v>
      </c>
      <c r="U239" s="142"/>
      <c r="V239" s="142">
        <v>553756883</v>
      </c>
      <c r="W239" s="142" t="s">
        <v>3289</v>
      </c>
      <c r="X239" s="123">
        <v>7</v>
      </c>
      <c r="Y239" s="123">
        <v>0</v>
      </c>
      <c r="Z239" s="123">
        <v>7</v>
      </c>
      <c r="AA239" s="143">
        <v>6.8</v>
      </c>
      <c r="AB239" s="143">
        <v>0</v>
      </c>
      <c r="AC239" s="143">
        <v>6.8</v>
      </c>
      <c r="AD239" s="144" t="s">
        <v>945</v>
      </c>
      <c r="AE239" s="123">
        <v>7</v>
      </c>
      <c r="AF239" s="144" t="s">
        <v>945</v>
      </c>
      <c r="AG239" s="123">
        <v>0</v>
      </c>
      <c r="AH239" s="123">
        <v>0</v>
      </c>
      <c r="AI239" s="123">
        <v>2</v>
      </c>
      <c r="AJ239" s="123">
        <v>5</v>
      </c>
      <c r="AK239" s="123">
        <v>7</v>
      </c>
      <c r="AL239" s="144" t="s">
        <v>945</v>
      </c>
      <c r="AM239" s="123">
        <v>1</v>
      </c>
      <c r="AN239" s="123">
        <v>0</v>
      </c>
      <c r="AO239" s="123">
        <v>6</v>
      </c>
      <c r="AP239" s="123">
        <v>7</v>
      </c>
      <c r="AQ239" s="144" t="s">
        <v>945</v>
      </c>
      <c r="AR239" s="123">
        <v>0</v>
      </c>
      <c r="AS239" s="123">
        <v>0</v>
      </c>
      <c r="AT239" s="123">
        <v>0</v>
      </c>
      <c r="AU239" s="123">
        <v>7</v>
      </c>
      <c r="AV239" s="123">
        <v>0</v>
      </c>
      <c r="AW239" s="123">
        <v>0</v>
      </c>
      <c r="AX239" s="123">
        <v>7</v>
      </c>
      <c r="AY239" s="144" t="s">
        <v>945</v>
      </c>
      <c r="AZ239" s="123">
        <v>1</v>
      </c>
      <c r="BA239" s="123">
        <v>1</v>
      </c>
      <c r="BB239" s="123">
        <v>1</v>
      </c>
      <c r="BC239" s="123">
        <v>1</v>
      </c>
      <c r="BD239" s="123">
        <v>27</v>
      </c>
      <c r="BE239" s="123">
        <v>95</v>
      </c>
      <c r="BF239" s="123">
        <v>0</v>
      </c>
      <c r="BG239" s="123">
        <v>0</v>
      </c>
      <c r="BH239" s="123">
        <v>6</v>
      </c>
      <c r="BI239" s="123">
        <v>0</v>
      </c>
      <c r="BJ239" s="123">
        <v>0</v>
      </c>
      <c r="BK239" s="123">
        <v>13</v>
      </c>
      <c r="BL239" s="123">
        <v>84</v>
      </c>
      <c r="BM239" s="123">
        <v>0</v>
      </c>
      <c r="BN239" s="123">
        <v>0</v>
      </c>
      <c r="BO239" s="123">
        <v>2</v>
      </c>
      <c r="BP239" s="123">
        <v>15</v>
      </c>
      <c r="BQ239" s="123">
        <v>4</v>
      </c>
      <c r="BR239" s="123">
        <v>3</v>
      </c>
      <c r="BS239" s="123">
        <v>0</v>
      </c>
      <c r="BT239" s="123">
        <v>10</v>
      </c>
      <c r="BU239" s="123">
        <v>1</v>
      </c>
      <c r="BV239" s="123">
        <v>0</v>
      </c>
      <c r="BW239" s="123">
        <v>0</v>
      </c>
      <c r="BX239" s="123">
        <v>0</v>
      </c>
      <c r="BY239" s="123">
        <v>0</v>
      </c>
      <c r="BZ239" s="123">
        <v>0</v>
      </c>
      <c r="CA239" s="123">
        <v>0</v>
      </c>
      <c r="CB239" s="123">
        <v>0</v>
      </c>
      <c r="CC239" s="123">
        <v>3</v>
      </c>
      <c r="CD239" s="123">
        <v>3</v>
      </c>
      <c r="CE239" s="123">
        <v>0</v>
      </c>
      <c r="CF239" s="123">
        <v>2</v>
      </c>
      <c r="CG239" s="123">
        <v>0</v>
      </c>
      <c r="CH239" s="123">
        <v>0</v>
      </c>
      <c r="CI239" s="123">
        <v>12</v>
      </c>
      <c r="CJ239" s="123">
        <v>8</v>
      </c>
      <c r="CK239" s="123">
        <v>3</v>
      </c>
      <c r="CL239" s="123">
        <v>2</v>
      </c>
      <c r="CM239" s="123">
        <v>0</v>
      </c>
      <c r="CN239" s="123">
        <v>0</v>
      </c>
      <c r="CO239" s="123">
        <v>0</v>
      </c>
      <c r="CP239" s="123">
        <v>1</v>
      </c>
      <c r="CQ239" s="123">
        <v>1</v>
      </c>
      <c r="CR239" s="123">
        <v>0</v>
      </c>
      <c r="CS239" s="123">
        <v>0</v>
      </c>
      <c r="CT239" s="123">
        <v>0</v>
      </c>
      <c r="CU239" s="123">
        <v>0</v>
      </c>
      <c r="CV239" s="123">
        <v>0</v>
      </c>
      <c r="CW239" s="123">
        <v>0</v>
      </c>
      <c r="CX239" s="123">
        <v>0</v>
      </c>
      <c r="CY239" s="123">
        <v>1</v>
      </c>
      <c r="CZ239" s="123">
        <v>7</v>
      </c>
      <c r="DA239" s="123">
        <v>0</v>
      </c>
      <c r="DB239" s="123">
        <v>0</v>
      </c>
      <c r="DC239" s="123">
        <v>0</v>
      </c>
      <c r="DD239" s="123">
        <v>1</v>
      </c>
      <c r="DE239" s="123">
        <v>0</v>
      </c>
      <c r="DF239" s="123">
        <v>1</v>
      </c>
      <c r="DG239" s="123">
        <v>0</v>
      </c>
      <c r="DH239" s="123">
        <v>0</v>
      </c>
      <c r="DI239" s="123">
        <v>0</v>
      </c>
      <c r="DJ239" s="123">
        <v>0</v>
      </c>
      <c r="DK239" s="123">
        <v>11</v>
      </c>
      <c r="DL239" s="123">
        <v>0</v>
      </c>
      <c r="DM239" s="123">
        <v>0</v>
      </c>
      <c r="DN239" s="123">
        <v>0</v>
      </c>
      <c r="DO239" s="123">
        <v>0</v>
      </c>
      <c r="DP239" s="123">
        <v>2</v>
      </c>
      <c r="DQ239" s="123">
        <v>123</v>
      </c>
      <c r="DR239" s="123">
        <v>36</v>
      </c>
      <c r="DS239" s="123">
        <v>801</v>
      </c>
      <c r="DT239" s="123">
        <v>0</v>
      </c>
      <c r="DU239" s="123">
        <v>0</v>
      </c>
      <c r="DV239" s="123">
        <v>0</v>
      </c>
      <c r="DW239" s="123">
        <v>0</v>
      </c>
      <c r="DX239" s="123">
        <v>60</v>
      </c>
      <c r="DY239" s="123">
        <v>1</v>
      </c>
      <c r="DZ239" s="142" t="s">
        <v>3290</v>
      </c>
      <c r="EA239" s="123">
        <v>2</v>
      </c>
      <c r="EB239" s="142" t="s">
        <v>3291</v>
      </c>
      <c r="EC239" s="142" t="s">
        <v>3292</v>
      </c>
      <c r="ED239" s="123">
        <v>1</v>
      </c>
      <c r="EE239" s="123">
        <v>1</v>
      </c>
      <c r="EF239" s="123">
        <v>1</v>
      </c>
      <c r="EG239" s="142" t="s">
        <v>3293</v>
      </c>
      <c r="EH239" s="142" t="s">
        <v>3294</v>
      </c>
      <c r="EI239" s="44">
        <v>101646</v>
      </c>
      <c r="EJ239" s="44">
        <v>567.04</v>
      </c>
      <c r="EK239" s="44">
        <v>41</v>
      </c>
    </row>
    <row r="240" spans="1:141" s="145" customFormat="1" ht="24" x14ac:dyDescent="0.2">
      <c r="A240" s="142" t="s">
        <v>237</v>
      </c>
      <c r="B240" s="142" t="s">
        <v>273</v>
      </c>
      <c r="C240" s="123">
        <v>1</v>
      </c>
      <c r="D240" s="142" t="s">
        <v>272</v>
      </c>
      <c r="E240" s="142" t="s">
        <v>3295</v>
      </c>
      <c r="F240" s="142">
        <v>796</v>
      </c>
      <c r="G240" s="142">
        <v>73514</v>
      </c>
      <c r="H240" s="142" t="s">
        <v>273</v>
      </c>
      <c r="I240" s="142" t="s">
        <v>3296</v>
      </c>
      <c r="J240" s="142" t="s">
        <v>3297</v>
      </c>
      <c r="K240" s="142" t="s">
        <v>3298</v>
      </c>
      <c r="L240" s="142" t="s">
        <v>941</v>
      </c>
      <c r="M240" s="142" t="s">
        <v>975</v>
      </c>
      <c r="N240" s="142" t="s">
        <v>3299</v>
      </c>
      <c r="O240" s="142" t="s">
        <v>973</v>
      </c>
      <c r="P240" s="142">
        <v>596581715</v>
      </c>
      <c r="Q240" s="142" t="s">
        <v>3300</v>
      </c>
      <c r="R240" s="142" t="s">
        <v>941</v>
      </c>
      <c r="S240" s="142" t="s">
        <v>1138</v>
      </c>
      <c r="T240" s="142" t="s">
        <v>3301</v>
      </c>
      <c r="U240" s="142" t="s">
        <v>973</v>
      </c>
      <c r="V240" s="142">
        <v>596581737</v>
      </c>
      <c r="W240" s="142" t="s">
        <v>3302</v>
      </c>
      <c r="X240" s="123">
        <v>3</v>
      </c>
      <c r="Y240" s="123">
        <v>0</v>
      </c>
      <c r="Z240" s="123">
        <v>3</v>
      </c>
      <c r="AA240" s="143">
        <v>2.65</v>
      </c>
      <c r="AB240" s="143">
        <v>0</v>
      </c>
      <c r="AC240" s="143">
        <v>2.65</v>
      </c>
      <c r="AD240" s="144" t="s">
        <v>945</v>
      </c>
      <c r="AE240" s="123">
        <v>3</v>
      </c>
      <c r="AF240" s="144" t="s">
        <v>945</v>
      </c>
      <c r="AG240" s="123">
        <v>0</v>
      </c>
      <c r="AH240" s="123">
        <v>1</v>
      </c>
      <c r="AI240" s="123">
        <v>0</v>
      </c>
      <c r="AJ240" s="123">
        <v>2</v>
      </c>
      <c r="AK240" s="123">
        <v>3</v>
      </c>
      <c r="AL240" s="144" t="s">
        <v>945</v>
      </c>
      <c r="AM240" s="123">
        <v>0</v>
      </c>
      <c r="AN240" s="123">
        <v>0</v>
      </c>
      <c r="AO240" s="123">
        <v>3</v>
      </c>
      <c r="AP240" s="123">
        <v>3</v>
      </c>
      <c r="AQ240" s="144" t="s">
        <v>945</v>
      </c>
      <c r="AR240" s="123">
        <v>0</v>
      </c>
      <c r="AS240" s="123">
        <v>0</v>
      </c>
      <c r="AT240" s="123">
        <v>1</v>
      </c>
      <c r="AU240" s="123">
        <v>2</v>
      </c>
      <c r="AV240" s="123">
        <v>0</v>
      </c>
      <c r="AW240" s="123">
        <v>0</v>
      </c>
      <c r="AX240" s="123">
        <v>3</v>
      </c>
      <c r="AY240" s="144" t="s">
        <v>945</v>
      </c>
      <c r="AZ240" s="123">
        <v>1</v>
      </c>
      <c r="BA240" s="123">
        <v>1</v>
      </c>
      <c r="BB240" s="123">
        <v>1</v>
      </c>
      <c r="BC240" s="123">
        <v>1</v>
      </c>
      <c r="BD240" s="123">
        <v>15</v>
      </c>
      <c r="BE240" s="123">
        <v>23</v>
      </c>
      <c r="BF240" s="123">
        <v>0</v>
      </c>
      <c r="BG240" s="123">
        <v>0</v>
      </c>
      <c r="BH240" s="123">
        <v>0</v>
      </c>
      <c r="BI240" s="123">
        <v>0</v>
      </c>
      <c r="BJ240" s="123">
        <v>0</v>
      </c>
      <c r="BK240" s="123">
        <v>0</v>
      </c>
      <c r="BL240" s="123">
        <v>30</v>
      </c>
      <c r="BM240" s="123">
        <v>0</v>
      </c>
      <c r="BN240" s="123">
        <v>0</v>
      </c>
      <c r="BO240" s="123">
        <v>0</v>
      </c>
      <c r="BP240" s="123">
        <v>45</v>
      </c>
      <c r="BQ240" s="123">
        <v>0</v>
      </c>
      <c r="BR240" s="123">
        <v>0</v>
      </c>
      <c r="BS240" s="123">
        <v>0</v>
      </c>
      <c r="BT240" s="123">
        <v>0</v>
      </c>
      <c r="BU240" s="123">
        <v>0</v>
      </c>
      <c r="BV240" s="123">
        <v>0</v>
      </c>
      <c r="BW240" s="123">
        <v>0</v>
      </c>
      <c r="BX240" s="123">
        <v>2</v>
      </c>
      <c r="BY240" s="123">
        <v>0</v>
      </c>
      <c r="BZ240" s="123">
        <v>0</v>
      </c>
      <c r="CA240" s="123">
        <v>0</v>
      </c>
      <c r="CB240" s="123">
        <v>0</v>
      </c>
      <c r="CC240" s="123">
        <v>0</v>
      </c>
      <c r="CD240" s="123">
        <v>0</v>
      </c>
      <c r="CE240" s="123">
        <v>0</v>
      </c>
      <c r="CF240" s="123">
        <v>3</v>
      </c>
      <c r="CG240" s="123">
        <v>0</v>
      </c>
      <c r="CH240" s="123">
        <v>0</v>
      </c>
      <c r="CI240" s="123">
        <v>1</v>
      </c>
      <c r="CJ240" s="123">
        <v>2</v>
      </c>
      <c r="CK240" s="123">
        <v>0</v>
      </c>
      <c r="CL240" s="123">
        <v>0</v>
      </c>
      <c r="CM240" s="123">
        <v>0</v>
      </c>
      <c r="CN240" s="123">
        <v>0</v>
      </c>
      <c r="CO240" s="123">
        <v>0</v>
      </c>
      <c r="CP240" s="123">
        <v>0</v>
      </c>
      <c r="CQ240" s="123">
        <v>0</v>
      </c>
      <c r="CR240" s="123">
        <v>0</v>
      </c>
      <c r="CS240" s="123">
        <v>0</v>
      </c>
      <c r="CT240" s="123">
        <v>0</v>
      </c>
      <c r="CU240" s="123">
        <v>0</v>
      </c>
      <c r="CV240" s="123">
        <v>0</v>
      </c>
      <c r="CW240" s="123">
        <v>0</v>
      </c>
      <c r="CX240" s="123">
        <v>0</v>
      </c>
      <c r="CY240" s="123">
        <v>0</v>
      </c>
      <c r="CZ240" s="123">
        <v>0</v>
      </c>
      <c r="DA240" s="123">
        <v>0</v>
      </c>
      <c r="DB240" s="123">
        <v>0</v>
      </c>
      <c r="DC240" s="123">
        <v>0</v>
      </c>
      <c r="DD240" s="123">
        <v>0</v>
      </c>
      <c r="DE240" s="123">
        <v>0</v>
      </c>
      <c r="DF240" s="123">
        <v>0</v>
      </c>
      <c r="DG240" s="123">
        <v>0</v>
      </c>
      <c r="DH240" s="123">
        <v>0</v>
      </c>
      <c r="DI240" s="123">
        <v>0</v>
      </c>
      <c r="DJ240" s="123">
        <v>0</v>
      </c>
      <c r="DK240" s="123">
        <v>0</v>
      </c>
      <c r="DL240" s="123">
        <v>0</v>
      </c>
      <c r="DM240" s="123">
        <v>0</v>
      </c>
      <c r="DN240" s="123">
        <v>0</v>
      </c>
      <c r="DO240" s="123">
        <v>0</v>
      </c>
      <c r="DP240" s="123">
        <v>0</v>
      </c>
      <c r="DQ240" s="123">
        <v>32</v>
      </c>
      <c r="DR240" s="123">
        <v>14</v>
      </c>
      <c r="DS240" s="123">
        <v>493</v>
      </c>
      <c r="DT240" s="123">
        <v>0</v>
      </c>
      <c r="DU240" s="123">
        <v>0</v>
      </c>
      <c r="DV240" s="123">
        <v>0</v>
      </c>
      <c r="DW240" s="123">
        <v>0</v>
      </c>
      <c r="DX240" s="123">
        <v>80</v>
      </c>
      <c r="DY240" s="123">
        <v>1</v>
      </c>
      <c r="DZ240" s="142" t="s">
        <v>3303</v>
      </c>
      <c r="EA240" s="123">
        <v>2</v>
      </c>
      <c r="EB240" s="142" t="s">
        <v>973</v>
      </c>
      <c r="EC240" s="142" t="s">
        <v>973</v>
      </c>
      <c r="ED240" s="123">
        <v>1</v>
      </c>
      <c r="EE240" s="123">
        <v>1</v>
      </c>
      <c r="EF240" s="123">
        <v>1</v>
      </c>
      <c r="EG240" s="142" t="s">
        <v>973</v>
      </c>
      <c r="EH240" s="142" t="s">
        <v>3304</v>
      </c>
      <c r="EI240" s="44">
        <v>37870</v>
      </c>
      <c r="EJ240" s="44">
        <v>45.08</v>
      </c>
      <c r="EK240" s="44">
        <v>3</v>
      </c>
    </row>
    <row r="241" spans="1:141" s="145" customFormat="1" ht="24" x14ac:dyDescent="0.2">
      <c r="A241" s="142" t="s">
        <v>237</v>
      </c>
      <c r="B241" s="142" t="s">
        <v>306</v>
      </c>
      <c r="C241" s="123">
        <v>2</v>
      </c>
      <c r="D241" s="142" t="s">
        <v>528</v>
      </c>
      <c r="E241" s="142" t="s">
        <v>3305</v>
      </c>
      <c r="F241" s="142">
        <v>8</v>
      </c>
      <c r="G241" s="142">
        <v>72930</v>
      </c>
      <c r="H241" s="142" t="s">
        <v>3306</v>
      </c>
      <c r="I241" s="142" t="s">
        <v>3307</v>
      </c>
      <c r="J241" s="142" t="s">
        <v>3308</v>
      </c>
      <c r="K241" s="142" t="s">
        <v>1655</v>
      </c>
      <c r="L241" s="142" t="s">
        <v>1122</v>
      </c>
      <c r="M241" s="142" t="s">
        <v>942</v>
      </c>
      <c r="N241" s="142" t="s">
        <v>3309</v>
      </c>
      <c r="O241" s="142" t="s">
        <v>1570</v>
      </c>
      <c r="P241" s="142">
        <v>599442306</v>
      </c>
      <c r="Q241" s="142" t="s">
        <v>3310</v>
      </c>
      <c r="R241" s="142" t="s">
        <v>1122</v>
      </c>
      <c r="S241" s="142" t="s">
        <v>1505</v>
      </c>
      <c r="T241" s="142" t="s">
        <v>1239</v>
      </c>
      <c r="U241" s="142" t="s">
        <v>973</v>
      </c>
      <c r="V241" s="142">
        <v>599442384</v>
      </c>
      <c r="W241" s="142" t="s">
        <v>3311</v>
      </c>
      <c r="X241" s="123">
        <v>16</v>
      </c>
      <c r="Y241" s="123">
        <v>1</v>
      </c>
      <c r="Z241" s="123">
        <v>17</v>
      </c>
      <c r="AA241" s="143">
        <v>16</v>
      </c>
      <c r="AB241" s="143">
        <v>1</v>
      </c>
      <c r="AC241" s="143">
        <v>17</v>
      </c>
      <c r="AD241" s="144" t="s">
        <v>945</v>
      </c>
      <c r="AE241" s="123">
        <v>15</v>
      </c>
      <c r="AF241" s="144" t="s">
        <v>945</v>
      </c>
      <c r="AG241" s="123">
        <v>0</v>
      </c>
      <c r="AH241" s="123">
        <v>0</v>
      </c>
      <c r="AI241" s="123">
        <v>0</v>
      </c>
      <c r="AJ241" s="123">
        <v>16</v>
      </c>
      <c r="AK241" s="123">
        <v>16</v>
      </c>
      <c r="AL241" s="144" t="s">
        <v>945</v>
      </c>
      <c r="AM241" s="123">
        <v>9</v>
      </c>
      <c r="AN241" s="123">
        <v>0</v>
      </c>
      <c r="AO241" s="123">
        <v>7</v>
      </c>
      <c r="AP241" s="123">
        <v>16</v>
      </c>
      <c r="AQ241" s="144" t="s">
        <v>945</v>
      </c>
      <c r="AR241" s="123">
        <v>0</v>
      </c>
      <c r="AS241" s="123">
        <v>0</v>
      </c>
      <c r="AT241" s="123">
        <v>0</v>
      </c>
      <c r="AU241" s="123">
        <v>14</v>
      </c>
      <c r="AV241" s="123">
        <v>1</v>
      </c>
      <c r="AW241" s="123">
        <v>1</v>
      </c>
      <c r="AX241" s="123">
        <v>16</v>
      </c>
      <c r="AY241" s="144" t="s">
        <v>945</v>
      </c>
      <c r="AZ241" s="123">
        <v>0</v>
      </c>
      <c r="BA241" s="123">
        <v>1</v>
      </c>
      <c r="BB241" s="123">
        <v>1</v>
      </c>
      <c r="BC241" s="123">
        <v>1</v>
      </c>
      <c r="BD241" s="123">
        <v>75</v>
      </c>
      <c r="BE241" s="123">
        <v>174</v>
      </c>
      <c r="BF241" s="123">
        <v>4</v>
      </c>
      <c r="BG241" s="123">
        <v>0</v>
      </c>
      <c r="BH241" s="123">
        <v>24</v>
      </c>
      <c r="BI241" s="123">
        <v>3</v>
      </c>
      <c r="BJ241" s="123">
        <v>2</v>
      </c>
      <c r="BK241" s="123">
        <v>0</v>
      </c>
      <c r="BL241" s="123">
        <v>149</v>
      </c>
      <c r="BM241" s="123">
        <v>9</v>
      </c>
      <c r="BN241" s="123">
        <v>2</v>
      </c>
      <c r="BO241" s="123">
        <v>1</v>
      </c>
      <c r="BP241" s="123">
        <v>58</v>
      </c>
      <c r="BQ241" s="123">
        <v>2</v>
      </c>
      <c r="BR241" s="123">
        <v>33</v>
      </c>
      <c r="BS241" s="123">
        <v>0</v>
      </c>
      <c r="BT241" s="123">
        <v>24</v>
      </c>
      <c r="BU241" s="123">
        <v>0</v>
      </c>
      <c r="BV241" s="123">
        <v>0</v>
      </c>
      <c r="BW241" s="123">
        <v>0</v>
      </c>
      <c r="BX241" s="123">
        <v>0</v>
      </c>
      <c r="BY241" s="123">
        <v>0</v>
      </c>
      <c r="BZ241" s="123">
        <v>0</v>
      </c>
      <c r="CA241" s="123">
        <v>0</v>
      </c>
      <c r="CB241" s="123">
        <v>0</v>
      </c>
      <c r="CC241" s="123">
        <v>1</v>
      </c>
      <c r="CD241" s="123">
        <v>1</v>
      </c>
      <c r="CE241" s="123">
        <v>0</v>
      </c>
      <c r="CF241" s="123">
        <v>4</v>
      </c>
      <c r="CG241" s="123">
        <v>0</v>
      </c>
      <c r="CH241" s="123">
        <v>0</v>
      </c>
      <c r="CI241" s="123">
        <v>41</v>
      </c>
      <c r="CJ241" s="123">
        <v>65</v>
      </c>
      <c r="CK241" s="123">
        <v>2</v>
      </c>
      <c r="CL241" s="123">
        <v>0</v>
      </c>
      <c r="CM241" s="123">
        <v>0</v>
      </c>
      <c r="CN241" s="123">
        <v>0</v>
      </c>
      <c r="CO241" s="123">
        <v>0</v>
      </c>
      <c r="CP241" s="123">
        <v>0</v>
      </c>
      <c r="CQ241" s="123">
        <v>0</v>
      </c>
      <c r="CR241" s="123">
        <v>0</v>
      </c>
      <c r="CS241" s="123">
        <v>0</v>
      </c>
      <c r="CT241" s="123">
        <v>0</v>
      </c>
      <c r="CU241" s="123">
        <v>0</v>
      </c>
      <c r="CV241" s="123">
        <v>0</v>
      </c>
      <c r="CW241" s="123">
        <v>0</v>
      </c>
      <c r="CX241" s="123">
        <v>0</v>
      </c>
      <c r="CY241" s="123">
        <v>0</v>
      </c>
      <c r="CZ241" s="123">
        <v>0</v>
      </c>
      <c r="DA241" s="123">
        <v>0</v>
      </c>
      <c r="DB241" s="123">
        <v>0</v>
      </c>
      <c r="DC241" s="123">
        <v>0</v>
      </c>
      <c r="DD241" s="123">
        <v>0</v>
      </c>
      <c r="DE241" s="123">
        <v>0</v>
      </c>
      <c r="DF241" s="123">
        <v>0</v>
      </c>
      <c r="DG241" s="123">
        <v>0</v>
      </c>
      <c r="DH241" s="123">
        <v>2</v>
      </c>
      <c r="DI241" s="123">
        <v>0</v>
      </c>
      <c r="DJ241" s="123">
        <v>1</v>
      </c>
      <c r="DK241" s="123">
        <v>0</v>
      </c>
      <c r="DL241" s="123">
        <v>0</v>
      </c>
      <c r="DM241" s="123">
        <v>0</v>
      </c>
      <c r="DN241" s="123">
        <v>9</v>
      </c>
      <c r="DO241" s="123">
        <v>0</v>
      </c>
      <c r="DP241" s="123">
        <v>0</v>
      </c>
      <c r="DQ241" s="123">
        <v>250</v>
      </c>
      <c r="DR241" s="123">
        <v>15</v>
      </c>
      <c r="DS241" s="123">
        <v>2788</v>
      </c>
      <c r="DT241" s="123">
        <v>0</v>
      </c>
      <c r="DU241" s="123"/>
      <c r="DV241" s="123">
        <v>0</v>
      </c>
      <c r="DW241" s="123">
        <v>0</v>
      </c>
      <c r="DX241" s="123">
        <v>40</v>
      </c>
      <c r="DY241" s="123">
        <v>1</v>
      </c>
      <c r="DZ241" s="142">
        <v>25</v>
      </c>
      <c r="EA241" s="123">
        <v>1</v>
      </c>
      <c r="EB241" s="142" t="s">
        <v>973</v>
      </c>
      <c r="EC241" s="142" t="s">
        <v>973</v>
      </c>
      <c r="ED241" s="123">
        <v>1</v>
      </c>
      <c r="EE241" s="123">
        <v>1</v>
      </c>
      <c r="EF241" s="123">
        <v>0</v>
      </c>
      <c r="EG241" s="142" t="s">
        <v>3312</v>
      </c>
      <c r="EH241" s="142" t="s">
        <v>973</v>
      </c>
      <c r="EI241" s="44">
        <v>324311</v>
      </c>
      <c r="EJ241" s="44">
        <v>331.56</v>
      </c>
      <c r="EK241" s="44">
        <v>13</v>
      </c>
    </row>
    <row r="242" spans="1:141" s="145" customFormat="1" x14ac:dyDescent="0.2">
      <c r="A242" s="142" t="s">
        <v>237</v>
      </c>
      <c r="B242" s="142" t="s">
        <v>275</v>
      </c>
      <c r="C242" s="123">
        <v>1</v>
      </c>
      <c r="D242" s="142" t="s">
        <v>274</v>
      </c>
      <c r="E242" s="142" t="s">
        <v>2254</v>
      </c>
      <c r="F242" s="142" t="s">
        <v>3313</v>
      </c>
      <c r="G242" s="142">
        <v>79501</v>
      </c>
      <c r="H242" s="142" t="s">
        <v>275</v>
      </c>
      <c r="I242" s="142" t="s">
        <v>3314</v>
      </c>
      <c r="J242" s="142" t="s">
        <v>3315</v>
      </c>
      <c r="K242" s="142" t="s">
        <v>3316</v>
      </c>
      <c r="L242" s="142" t="s">
        <v>937</v>
      </c>
      <c r="M242" s="142" t="s">
        <v>1082</v>
      </c>
      <c r="N242" s="142" t="s">
        <v>3317</v>
      </c>
      <c r="O242" s="142"/>
      <c r="P242" s="142">
        <v>554254312</v>
      </c>
      <c r="Q242" s="142" t="s">
        <v>3318</v>
      </c>
      <c r="R242" s="142"/>
      <c r="S242" s="142" t="s">
        <v>990</v>
      </c>
      <c r="T242" s="142" t="s">
        <v>3319</v>
      </c>
      <c r="U242" s="142"/>
      <c r="V242" s="142">
        <v>554254314</v>
      </c>
      <c r="W242" s="142" t="s">
        <v>3320</v>
      </c>
      <c r="X242" s="123">
        <v>3</v>
      </c>
      <c r="Y242" s="123">
        <v>0</v>
      </c>
      <c r="Z242" s="123">
        <v>3</v>
      </c>
      <c r="AA242" s="143">
        <v>3</v>
      </c>
      <c r="AB242" s="143">
        <v>0</v>
      </c>
      <c r="AC242" s="143">
        <v>3</v>
      </c>
      <c r="AD242" s="144" t="s">
        <v>945</v>
      </c>
      <c r="AE242" s="123">
        <v>3</v>
      </c>
      <c r="AF242" s="144" t="s">
        <v>945</v>
      </c>
      <c r="AG242" s="123">
        <v>0</v>
      </c>
      <c r="AH242" s="123">
        <v>1</v>
      </c>
      <c r="AI242" s="123">
        <v>0</v>
      </c>
      <c r="AJ242" s="123">
        <v>2</v>
      </c>
      <c r="AK242" s="123">
        <v>3</v>
      </c>
      <c r="AL242" s="144" t="s">
        <v>945</v>
      </c>
      <c r="AM242" s="123">
        <v>0</v>
      </c>
      <c r="AN242" s="123">
        <v>0</v>
      </c>
      <c r="AO242" s="123">
        <v>3</v>
      </c>
      <c r="AP242" s="123">
        <v>3</v>
      </c>
      <c r="AQ242" s="144" t="s">
        <v>945</v>
      </c>
      <c r="AR242" s="123">
        <v>0</v>
      </c>
      <c r="AS242" s="123">
        <v>0</v>
      </c>
      <c r="AT242" s="123">
        <v>0</v>
      </c>
      <c r="AU242" s="123">
        <v>2</v>
      </c>
      <c r="AV242" s="123">
        <v>1</v>
      </c>
      <c r="AW242" s="123">
        <v>0</v>
      </c>
      <c r="AX242" s="123">
        <v>3</v>
      </c>
      <c r="AY242" s="144" t="s">
        <v>945</v>
      </c>
      <c r="AZ242" s="123">
        <v>1</v>
      </c>
      <c r="BA242" s="123">
        <v>1</v>
      </c>
      <c r="BB242" s="123">
        <v>0</v>
      </c>
      <c r="BC242" s="123">
        <v>1</v>
      </c>
      <c r="BD242" s="123">
        <v>1</v>
      </c>
      <c r="BE242" s="123">
        <v>21</v>
      </c>
      <c r="BF242" s="123">
        <v>1</v>
      </c>
      <c r="BG242" s="123">
        <v>0</v>
      </c>
      <c r="BH242" s="123">
        <v>0</v>
      </c>
      <c r="BI242" s="123">
        <v>0</v>
      </c>
      <c r="BJ242" s="123">
        <v>0</v>
      </c>
      <c r="BK242" s="123">
        <v>0</v>
      </c>
      <c r="BL242" s="123">
        <v>22</v>
      </c>
      <c r="BM242" s="123">
        <v>0</v>
      </c>
      <c r="BN242" s="123">
        <v>0</v>
      </c>
      <c r="BO242" s="123">
        <v>0</v>
      </c>
      <c r="BP242" s="123">
        <v>0</v>
      </c>
      <c r="BQ242" s="123">
        <v>0</v>
      </c>
      <c r="BR242" s="123">
        <v>0</v>
      </c>
      <c r="BS242" s="123">
        <v>0</v>
      </c>
      <c r="BT242" s="123">
        <v>1</v>
      </c>
      <c r="BU242" s="123">
        <v>0</v>
      </c>
      <c r="BV242" s="123">
        <v>0</v>
      </c>
      <c r="BW242" s="123">
        <v>0</v>
      </c>
      <c r="BX242" s="123">
        <v>0</v>
      </c>
      <c r="BY242" s="123">
        <v>0</v>
      </c>
      <c r="BZ242" s="123">
        <v>0</v>
      </c>
      <c r="CA242" s="123">
        <v>0</v>
      </c>
      <c r="CB242" s="123">
        <v>0</v>
      </c>
      <c r="CC242" s="123">
        <v>0</v>
      </c>
      <c r="CD242" s="123">
        <v>0</v>
      </c>
      <c r="CE242" s="123">
        <v>0</v>
      </c>
      <c r="CF242" s="123">
        <v>0</v>
      </c>
      <c r="CG242" s="123">
        <v>0</v>
      </c>
      <c r="CH242" s="123">
        <v>0</v>
      </c>
      <c r="CI242" s="123">
        <v>0</v>
      </c>
      <c r="CJ242" s="123">
        <v>0</v>
      </c>
      <c r="CK242" s="123">
        <v>1</v>
      </c>
      <c r="CL242" s="123">
        <v>0</v>
      </c>
      <c r="CM242" s="123">
        <v>0</v>
      </c>
      <c r="CN242" s="123">
        <v>0</v>
      </c>
      <c r="CO242" s="123">
        <v>0</v>
      </c>
      <c r="CP242" s="123">
        <v>0</v>
      </c>
      <c r="CQ242" s="123">
        <v>0</v>
      </c>
      <c r="CR242" s="123">
        <v>0</v>
      </c>
      <c r="CS242" s="123">
        <v>0</v>
      </c>
      <c r="CT242" s="123">
        <v>0</v>
      </c>
      <c r="CU242" s="123">
        <v>0</v>
      </c>
      <c r="CV242" s="123">
        <v>0</v>
      </c>
      <c r="CW242" s="123">
        <v>0</v>
      </c>
      <c r="CX242" s="123">
        <v>0</v>
      </c>
      <c r="CY242" s="123">
        <v>0</v>
      </c>
      <c r="CZ242" s="123">
        <v>0</v>
      </c>
      <c r="DA242" s="123">
        <v>0</v>
      </c>
      <c r="DB242" s="123">
        <v>0</v>
      </c>
      <c r="DC242" s="123">
        <v>0</v>
      </c>
      <c r="DD242" s="123">
        <v>0</v>
      </c>
      <c r="DE242" s="123">
        <v>0</v>
      </c>
      <c r="DF242" s="123">
        <v>1</v>
      </c>
      <c r="DG242" s="123">
        <v>0</v>
      </c>
      <c r="DH242" s="123">
        <v>1</v>
      </c>
      <c r="DI242" s="123">
        <v>0</v>
      </c>
      <c r="DJ242" s="123">
        <v>0</v>
      </c>
      <c r="DK242" s="123">
        <v>0</v>
      </c>
      <c r="DL242" s="123">
        <v>0</v>
      </c>
      <c r="DM242" s="123">
        <v>0</v>
      </c>
      <c r="DN242" s="123">
        <v>0</v>
      </c>
      <c r="DO242" s="123">
        <v>0</v>
      </c>
      <c r="DP242" s="123">
        <v>0</v>
      </c>
      <c r="DQ242" s="123">
        <v>37</v>
      </c>
      <c r="DR242" s="123">
        <v>0</v>
      </c>
      <c r="DS242" s="123">
        <v>6</v>
      </c>
      <c r="DT242" s="123">
        <v>0</v>
      </c>
      <c r="DU242" s="123"/>
      <c r="DV242" s="123">
        <v>0</v>
      </c>
      <c r="DW242" s="123">
        <v>0</v>
      </c>
      <c r="DX242" s="123">
        <v>85</v>
      </c>
      <c r="DY242" s="123">
        <v>1</v>
      </c>
      <c r="DZ242" s="142">
        <v>15</v>
      </c>
      <c r="EA242" s="123">
        <v>1</v>
      </c>
      <c r="EB242" s="142"/>
      <c r="EC242" s="142"/>
      <c r="ED242" s="123">
        <v>1</v>
      </c>
      <c r="EE242" s="123">
        <v>1</v>
      </c>
      <c r="EF242" s="123">
        <v>1</v>
      </c>
      <c r="EG242" s="142"/>
      <c r="EH242" s="142"/>
      <c r="EI242" s="44">
        <v>15711</v>
      </c>
      <c r="EJ242" s="44">
        <v>332.35</v>
      </c>
      <c r="EK242" s="44">
        <v>11</v>
      </c>
    </row>
    <row r="243" spans="1:141" s="145" customFormat="1" ht="24" x14ac:dyDescent="0.2">
      <c r="A243" s="142" t="s">
        <v>237</v>
      </c>
      <c r="B243" s="142" t="s">
        <v>277</v>
      </c>
      <c r="C243" s="123">
        <v>1</v>
      </c>
      <c r="D243" s="142" t="s">
        <v>276</v>
      </c>
      <c r="E243" s="142" t="s">
        <v>3321</v>
      </c>
      <c r="F243" s="142">
        <v>160</v>
      </c>
      <c r="G243" s="142">
        <v>73961</v>
      </c>
      <c r="H243" s="142" t="s">
        <v>277</v>
      </c>
      <c r="I243" s="142" t="s">
        <v>3322</v>
      </c>
      <c r="J243" s="142" t="s">
        <v>3323</v>
      </c>
      <c r="K243" s="142" t="s">
        <v>3324</v>
      </c>
      <c r="L243" s="142" t="s">
        <v>941</v>
      </c>
      <c r="M243" s="142" t="s">
        <v>3325</v>
      </c>
      <c r="N243" s="142" t="s">
        <v>3326</v>
      </c>
      <c r="O243" s="142"/>
      <c r="P243" s="142">
        <v>558306315</v>
      </c>
      <c r="Q243" s="142" t="s">
        <v>3327</v>
      </c>
      <c r="R243" s="142" t="s">
        <v>941</v>
      </c>
      <c r="S243" s="142" t="s">
        <v>990</v>
      </c>
      <c r="T243" s="142" t="s">
        <v>3328</v>
      </c>
      <c r="U243" s="142"/>
      <c r="V243" s="142">
        <v>558306316</v>
      </c>
      <c r="W243" s="142" t="s">
        <v>3329</v>
      </c>
      <c r="X243" s="123">
        <v>3</v>
      </c>
      <c r="Y243" s="123">
        <v>0</v>
      </c>
      <c r="Z243" s="123">
        <v>3</v>
      </c>
      <c r="AA243" s="143">
        <v>3</v>
      </c>
      <c r="AB243" s="143">
        <v>0</v>
      </c>
      <c r="AC243" s="143">
        <v>3</v>
      </c>
      <c r="AD243" s="144" t="s">
        <v>945</v>
      </c>
      <c r="AE243" s="123">
        <v>3</v>
      </c>
      <c r="AF243" s="144" t="s">
        <v>945</v>
      </c>
      <c r="AG243" s="123">
        <v>0</v>
      </c>
      <c r="AH243" s="123">
        <v>2</v>
      </c>
      <c r="AI243" s="123">
        <v>0</v>
      </c>
      <c r="AJ243" s="123">
        <v>1</v>
      </c>
      <c r="AK243" s="123">
        <v>3</v>
      </c>
      <c r="AL243" s="144" t="s">
        <v>945</v>
      </c>
      <c r="AM243" s="123">
        <v>1</v>
      </c>
      <c r="AN243" s="123">
        <v>1</v>
      </c>
      <c r="AO243" s="123">
        <v>1</v>
      </c>
      <c r="AP243" s="123">
        <v>3</v>
      </c>
      <c r="AQ243" s="144" t="s">
        <v>945</v>
      </c>
      <c r="AR243" s="123">
        <v>0</v>
      </c>
      <c r="AS243" s="123">
        <v>0</v>
      </c>
      <c r="AT243" s="123">
        <v>3</v>
      </c>
      <c r="AU243" s="123">
        <v>0</v>
      </c>
      <c r="AV243" s="123">
        <v>0</v>
      </c>
      <c r="AW243" s="123">
        <v>0</v>
      </c>
      <c r="AX243" s="123">
        <v>3</v>
      </c>
      <c r="AY243" s="144" t="s">
        <v>945</v>
      </c>
      <c r="AZ243" s="123">
        <v>0</v>
      </c>
      <c r="BA243" s="123">
        <v>1</v>
      </c>
      <c r="BB243" s="123">
        <v>0</v>
      </c>
      <c r="BC243" s="123">
        <v>1</v>
      </c>
      <c r="BD243" s="123">
        <v>44</v>
      </c>
      <c r="BE243" s="123">
        <v>105</v>
      </c>
      <c r="BF243" s="123">
        <v>0</v>
      </c>
      <c r="BG243" s="123">
        <v>0</v>
      </c>
      <c r="BH243" s="123">
        <v>0</v>
      </c>
      <c r="BI243" s="123">
        <v>0</v>
      </c>
      <c r="BJ243" s="123">
        <v>0</v>
      </c>
      <c r="BK243" s="123">
        <v>0</v>
      </c>
      <c r="BL243" s="123">
        <v>19</v>
      </c>
      <c r="BM243" s="123">
        <v>0</v>
      </c>
      <c r="BN243" s="123">
        <v>0</v>
      </c>
      <c r="BO243" s="123">
        <v>1</v>
      </c>
      <c r="BP243" s="123">
        <v>6</v>
      </c>
      <c r="BQ243" s="123">
        <v>0</v>
      </c>
      <c r="BR243" s="123">
        <v>0</v>
      </c>
      <c r="BS243" s="123">
        <v>3</v>
      </c>
      <c r="BT243" s="123">
        <v>2</v>
      </c>
      <c r="BU243" s="123">
        <v>0</v>
      </c>
      <c r="BV243" s="123">
        <v>0</v>
      </c>
      <c r="BW243" s="123">
        <v>0</v>
      </c>
      <c r="BX243" s="123">
        <v>0</v>
      </c>
      <c r="BY243" s="123">
        <v>0</v>
      </c>
      <c r="BZ243" s="123">
        <v>0</v>
      </c>
      <c r="CA243" s="123">
        <v>0</v>
      </c>
      <c r="CB243" s="123">
        <v>0</v>
      </c>
      <c r="CC243" s="123">
        <v>6</v>
      </c>
      <c r="CD243" s="123">
        <v>1</v>
      </c>
      <c r="CE243" s="123">
        <v>0</v>
      </c>
      <c r="CF243" s="123">
        <v>1</v>
      </c>
      <c r="CG243" s="123">
        <v>0</v>
      </c>
      <c r="CH243" s="123">
        <v>0</v>
      </c>
      <c r="CI243" s="123">
        <v>0</v>
      </c>
      <c r="CJ243" s="123">
        <v>0</v>
      </c>
      <c r="CK243" s="123">
        <v>5</v>
      </c>
      <c r="CL243" s="123">
        <v>0</v>
      </c>
      <c r="CM243" s="123">
        <v>0</v>
      </c>
      <c r="CN243" s="123">
        <v>0</v>
      </c>
      <c r="CO243" s="123">
        <v>0</v>
      </c>
      <c r="CP243" s="123">
        <v>0</v>
      </c>
      <c r="CQ243" s="123">
        <v>0</v>
      </c>
      <c r="CR243" s="123">
        <v>0</v>
      </c>
      <c r="CS243" s="123">
        <v>0</v>
      </c>
      <c r="CT243" s="123">
        <v>0</v>
      </c>
      <c r="CU243" s="123">
        <v>0</v>
      </c>
      <c r="CV243" s="123">
        <v>0</v>
      </c>
      <c r="CW243" s="123">
        <v>0</v>
      </c>
      <c r="CX243" s="123">
        <v>0</v>
      </c>
      <c r="CY243" s="123">
        <v>0</v>
      </c>
      <c r="CZ243" s="123">
        <v>0</v>
      </c>
      <c r="DA243" s="123">
        <v>0</v>
      </c>
      <c r="DB243" s="123">
        <v>2</v>
      </c>
      <c r="DC243" s="123">
        <v>0</v>
      </c>
      <c r="DD243" s="123">
        <v>5</v>
      </c>
      <c r="DE243" s="123">
        <v>0</v>
      </c>
      <c r="DF243" s="123">
        <v>3</v>
      </c>
      <c r="DG243" s="123">
        <v>1</v>
      </c>
      <c r="DH243" s="123">
        <v>1</v>
      </c>
      <c r="DI243" s="123">
        <v>0</v>
      </c>
      <c r="DJ243" s="123">
        <v>0</v>
      </c>
      <c r="DK243" s="123">
        <v>0</v>
      </c>
      <c r="DL243" s="123">
        <v>0</v>
      </c>
      <c r="DM243" s="123">
        <v>0</v>
      </c>
      <c r="DN243" s="123">
        <v>0</v>
      </c>
      <c r="DO243" s="123">
        <v>0</v>
      </c>
      <c r="DP243" s="123">
        <v>0</v>
      </c>
      <c r="DQ243" s="123">
        <v>130</v>
      </c>
      <c r="DR243" s="123">
        <v>18</v>
      </c>
      <c r="DS243" s="123">
        <v>956</v>
      </c>
      <c r="DT243" s="123">
        <v>0</v>
      </c>
      <c r="DU243" s="123">
        <v>0</v>
      </c>
      <c r="DV243" s="123">
        <v>0</v>
      </c>
      <c r="DW243" s="123">
        <v>0</v>
      </c>
      <c r="DX243" s="123">
        <v>75</v>
      </c>
      <c r="DY243" s="123">
        <v>1</v>
      </c>
      <c r="DZ243" s="142" t="s">
        <v>3330</v>
      </c>
      <c r="EA243" s="123">
        <v>2</v>
      </c>
      <c r="EB243" s="142"/>
      <c r="EC243" s="142"/>
      <c r="ED243" s="123">
        <v>1</v>
      </c>
      <c r="EE243" s="123">
        <v>1</v>
      </c>
      <c r="EF243" s="123">
        <v>1</v>
      </c>
      <c r="EG243" s="142"/>
      <c r="EH243" s="142"/>
      <c r="EI243" s="44">
        <v>54865</v>
      </c>
      <c r="EJ243" s="44">
        <v>234.67</v>
      </c>
      <c r="EK243" s="44">
        <v>12</v>
      </c>
    </row>
    <row r="244" spans="1:141" s="145" customFormat="1" ht="36" x14ac:dyDescent="0.2">
      <c r="A244" s="142" t="s">
        <v>237</v>
      </c>
      <c r="B244" s="142" t="s">
        <v>279</v>
      </c>
      <c r="C244" s="123">
        <v>1</v>
      </c>
      <c r="D244" s="142" t="s">
        <v>278</v>
      </c>
      <c r="E244" s="142" t="s">
        <v>3331</v>
      </c>
      <c r="F244" s="142">
        <v>7</v>
      </c>
      <c r="G244" s="142">
        <v>74901</v>
      </c>
      <c r="H244" s="142" t="s">
        <v>279</v>
      </c>
      <c r="I244" s="142" t="s">
        <v>3332</v>
      </c>
      <c r="J244" s="142" t="s">
        <v>3333</v>
      </c>
      <c r="K244" s="142" t="s">
        <v>3255</v>
      </c>
      <c r="L244" s="142" t="s">
        <v>941</v>
      </c>
      <c r="M244" s="142" t="s">
        <v>1596</v>
      </c>
      <c r="N244" s="142" t="s">
        <v>3334</v>
      </c>
      <c r="O244" s="142"/>
      <c r="P244" s="142">
        <v>556312260</v>
      </c>
      <c r="Q244" s="142" t="s">
        <v>3335</v>
      </c>
      <c r="R244" s="142" t="s">
        <v>941</v>
      </c>
      <c r="S244" s="142" t="s">
        <v>3336</v>
      </c>
      <c r="T244" s="142" t="s">
        <v>3337</v>
      </c>
      <c r="U244" s="142"/>
      <c r="V244" s="142">
        <v>556312268</v>
      </c>
      <c r="W244" s="142" t="s">
        <v>3338</v>
      </c>
      <c r="X244" s="123">
        <v>1</v>
      </c>
      <c r="Y244" s="123">
        <v>0</v>
      </c>
      <c r="Z244" s="123">
        <v>1</v>
      </c>
      <c r="AA244" s="143">
        <v>1</v>
      </c>
      <c r="AB244" s="143">
        <v>0</v>
      </c>
      <c r="AC244" s="143">
        <v>1</v>
      </c>
      <c r="AD244" s="144" t="s">
        <v>945</v>
      </c>
      <c r="AE244" s="123">
        <v>1</v>
      </c>
      <c r="AF244" s="144" t="s">
        <v>945</v>
      </c>
      <c r="AG244" s="123">
        <v>0</v>
      </c>
      <c r="AH244" s="123">
        <v>0</v>
      </c>
      <c r="AI244" s="123">
        <v>0</v>
      </c>
      <c r="AJ244" s="123">
        <v>1</v>
      </c>
      <c r="AK244" s="123">
        <v>1</v>
      </c>
      <c r="AL244" s="144" t="s">
        <v>945</v>
      </c>
      <c r="AM244" s="123">
        <v>0</v>
      </c>
      <c r="AN244" s="123">
        <v>1</v>
      </c>
      <c r="AO244" s="123">
        <v>0</v>
      </c>
      <c r="AP244" s="123">
        <v>1</v>
      </c>
      <c r="AQ244" s="144" t="s">
        <v>945</v>
      </c>
      <c r="AR244" s="123">
        <v>0</v>
      </c>
      <c r="AS244" s="123">
        <v>0</v>
      </c>
      <c r="AT244" s="123">
        <v>0</v>
      </c>
      <c r="AU244" s="123">
        <v>1</v>
      </c>
      <c r="AV244" s="123">
        <v>0</v>
      </c>
      <c r="AW244" s="123">
        <v>0</v>
      </c>
      <c r="AX244" s="123">
        <v>1</v>
      </c>
      <c r="AY244" s="144" t="s">
        <v>945</v>
      </c>
      <c r="AZ244" s="123">
        <v>1</v>
      </c>
      <c r="BA244" s="123">
        <v>1</v>
      </c>
      <c r="BB244" s="123">
        <v>1</v>
      </c>
      <c r="BC244" s="123">
        <v>1</v>
      </c>
      <c r="BD244" s="123">
        <v>3</v>
      </c>
      <c r="BE244" s="123">
        <v>23</v>
      </c>
      <c r="BF244" s="123">
        <v>0</v>
      </c>
      <c r="BG244" s="123">
        <v>0</v>
      </c>
      <c r="BH244" s="123">
        <v>0</v>
      </c>
      <c r="BI244" s="123">
        <v>0</v>
      </c>
      <c r="BJ244" s="123">
        <v>0</v>
      </c>
      <c r="BK244" s="123">
        <v>10</v>
      </c>
      <c r="BL244" s="123">
        <v>8</v>
      </c>
      <c r="BM244" s="123">
        <v>0</v>
      </c>
      <c r="BN244" s="123">
        <v>0</v>
      </c>
      <c r="BO244" s="123">
        <v>0</v>
      </c>
      <c r="BP244" s="123">
        <v>0</v>
      </c>
      <c r="BQ244" s="123">
        <v>0</v>
      </c>
      <c r="BR244" s="123">
        <v>0</v>
      </c>
      <c r="BS244" s="123">
        <v>0</v>
      </c>
      <c r="BT244" s="123">
        <v>1</v>
      </c>
      <c r="BU244" s="123">
        <v>0</v>
      </c>
      <c r="BV244" s="123">
        <v>0</v>
      </c>
      <c r="BW244" s="123">
        <v>0</v>
      </c>
      <c r="BX244" s="123">
        <v>0</v>
      </c>
      <c r="BY244" s="123">
        <v>0</v>
      </c>
      <c r="BZ244" s="123">
        <v>0</v>
      </c>
      <c r="CA244" s="123">
        <v>0</v>
      </c>
      <c r="CB244" s="123">
        <v>0</v>
      </c>
      <c r="CC244" s="123">
        <v>0</v>
      </c>
      <c r="CD244" s="123">
        <v>0</v>
      </c>
      <c r="CE244" s="123">
        <v>0</v>
      </c>
      <c r="CF244" s="123">
        <v>0</v>
      </c>
      <c r="CG244" s="123">
        <v>0</v>
      </c>
      <c r="CH244" s="123">
        <v>0</v>
      </c>
      <c r="CI244" s="123">
        <v>3</v>
      </c>
      <c r="CJ244" s="123">
        <v>1</v>
      </c>
      <c r="CK244" s="123">
        <v>0</v>
      </c>
      <c r="CL244" s="123">
        <v>0</v>
      </c>
      <c r="CM244" s="123">
        <v>0</v>
      </c>
      <c r="CN244" s="123">
        <v>0</v>
      </c>
      <c r="CO244" s="123">
        <v>0</v>
      </c>
      <c r="CP244" s="123">
        <v>0</v>
      </c>
      <c r="CQ244" s="123">
        <v>0</v>
      </c>
      <c r="CR244" s="123">
        <v>0</v>
      </c>
      <c r="CS244" s="123">
        <v>0</v>
      </c>
      <c r="CT244" s="123">
        <v>0</v>
      </c>
      <c r="CU244" s="123">
        <v>0</v>
      </c>
      <c r="CV244" s="123">
        <v>0</v>
      </c>
      <c r="CW244" s="123">
        <v>0</v>
      </c>
      <c r="CX244" s="123">
        <v>0</v>
      </c>
      <c r="CY244" s="123">
        <v>0</v>
      </c>
      <c r="CZ244" s="123">
        <v>0</v>
      </c>
      <c r="DA244" s="123">
        <v>0</v>
      </c>
      <c r="DB244" s="123">
        <v>0</v>
      </c>
      <c r="DC244" s="123">
        <v>0</v>
      </c>
      <c r="DD244" s="123">
        <v>0</v>
      </c>
      <c r="DE244" s="123">
        <v>0</v>
      </c>
      <c r="DF244" s="123">
        <v>0</v>
      </c>
      <c r="DG244" s="123">
        <v>0</v>
      </c>
      <c r="DH244" s="123">
        <v>0</v>
      </c>
      <c r="DI244" s="123">
        <v>0</v>
      </c>
      <c r="DJ244" s="123">
        <v>0</v>
      </c>
      <c r="DK244" s="123">
        <v>0</v>
      </c>
      <c r="DL244" s="123">
        <v>0</v>
      </c>
      <c r="DM244" s="123">
        <v>0</v>
      </c>
      <c r="DN244" s="123">
        <v>0</v>
      </c>
      <c r="DO244" s="123">
        <v>0</v>
      </c>
      <c r="DP244" s="123">
        <v>1</v>
      </c>
      <c r="DQ244" s="123">
        <v>40</v>
      </c>
      <c r="DR244" s="123">
        <v>6</v>
      </c>
      <c r="DS244" s="123">
        <v>158</v>
      </c>
      <c r="DT244" s="123">
        <v>0</v>
      </c>
      <c r="DU244" s="123"/>
      <c r="DV244" s="123">
        <v>0</v>
      </c>
      <c r="DW244" s="123">
        <v>0</v>
      </c>
      <c r="DX244" s="123">
        <v>60</v>
      </c>
      <c r="DY244" s="123">
        <v>1</v>
      </c>
      <c r="DZ244" s="142" t="s">
        <v>3339</v>
      </c>
      <c r="EA244" s="123">
        <v>1</v>
      </c>
      <c r="EB244" s="142"/>
      <c r="EC244" s="142"/>
      <c r="ED244" s="123">
        <v>1</v>
      </c>
      <c r="EE244" s="123">
        <v>1</v>
      </c>
      <c r="EF244" s="123">
        <v>0</v>
      </c>
      <c r="EG244" s="142"/>
      <c r="EH244" s="142"/>
      <c r="EI244" s="44">
        <v>13460</v>
      </c>
      <c r="EJ244" s="44">
        <v>282.95999999999998</v>
      </c>
      <c r="EK244" s="44">
        <v>12</v>
      </c>
    </row>
    <row r="245" spans="1:141" s="145" customFormat="1" ht="24" x14ac:dyDescent="0.2">
      <c r="A245" s="142" t="s">
        <v>338</v>
      </c>
      <c r="B245" s="142" t="s">
        <v>340</v>
      </c>
      <c r="C245" s="123">
        <v>3</v>
      </c>
      <c r="D245" s="142" t="s">
        <v>586</v>
      </c>
      <c r="E245" s="142" t="s">
        <v>3340</v>
      </c>
      <c r="F245" s="142" t="s">
        <v>3341</v>
      </c>
      <c r="G245" s="142">
        <v>32300</v>
      </c>
      <c r="H245" s="142" t="s">
        <v>340</v>
      </c>
      <c r="I245" s="142" t="s">
        <v>3342</v>
      </c>
      <c r="J245" s="142" t="s">
        <v>3343</v>
      </c>
      <c r="K245" s="142" t="s">
        <v>3344</v>
      </c>
      <c r="L245" s="142" t="s">
        <v>941</v>
      </c>
      <c r="M245" s="142" t="s">
        <v>971</v>
      </c>
      <c r="N245" s="142" t="s">
        <v>3345</v>
      </c>
      <c r="O245" s="142"/>
      <c r="P245" s="142">
        <v>378036060</v>
      </c>
      <c r="Q245" s="142" t="s">
        <v>3346</v>
      </c>
      <c r="R245" s="142"/>
      <c r="S245" s="142" t="s">
        <v>3347</v>
      </c>
      <c r="T245" s="142" t="s">
        <v>3348</v>
      </c>
      <c r="U245" s="142"/>
      <c r="V245" s="142">
        <v>378036064</v>
      </c>
      <c r="W245" s="142" t="s">
        <v>3349</v>
      </c>
      <c r="X245" s="123">
        <v>6</v>
      </c>
      <c r="Y245" s="123">
        <v>0</v>
      </c>
      <c r="Z245" s="123">
        <v>6</v>
      </c>
      <c r="AA245" s="143">
        <v>6</v>
      </c>
      <c r="AB245" s="143">
        <v>0</v>
      </c>
      <c r="AC245" s="143">
        <v>6</v>
      </c>
      <c r="AD245" s="144" t="s">
        <v>945</v>
      </c>
      <c r="AE245" s="123">
        <v>6</v>
      </c>
      <c r="AF245" s="144" t="s">
        <v>945</v>
      </c>
      <c r="AG245" s="123">
        <v>0</v>
      </c>
      <c r="AH245" s="123">
        <v>3</v>
      </c>
      <c r="AI245" s="123">
        <v>1</v>
      </c>
      <c r="AJ245" s="123">
        <v>2</v>
      </c>
      <c r="AK245" s="123">
        <v>6</v>
      </c>
      <c r="AL245" s="144" t="s">
        <v>945</v>
      </c>
      <c r="AM245" s="123">
        <v>0</v>
      </c>
      <c r="AN245" s="123">
        <v>1</v>
      </c>
      <c r="AO245" s="123">
        <v>5</v>
      </c>
      <c r="AP245" s="123">
        <v>6</v>
      </c>
      <c r="AQ245" s="144" t="s">
        <v>945</v>
      </c>
      <c r="AR245" s="123">
        <v>0</v>
      </c>
      <c r="AS245" s="123">
        <v>0</v>
      </c>
      <c r="AT245" s="123">
        <v>5</v>
      </c>
      <c r="AU245" s="123">
        <v>0</v>
      </c>
      <c r="AV245" s="123">
        <v>1</v>
      </c>
      <c r="AW245" s="123">
        <v>0</v>
      </c>
      <c r="AX245" s="123">
        <v>6</v>
      </c>
      <c r="AY245" s="144" t="s">
        <v>945</v>
      </c>
      <c r="AZ245" s="123">
        <v>1</v>
      </c>
      <c r="BA245" s="123">
        <v>1</v>
      </c>
      <c r="BB245" s="123">
        <v>0</v>
      </c>
      <c r="BC245" s="123">
        <v>1</v>
      </c>
      <c r="BD245" s="123">
        <v>0</v>
      </c>
      <c r="BE245" s="123">
        <v>7</v>
      </c>
      <c r="BF245" s="123">
        <v>0</v>
      </c>
      <c r="BG245" s="123">
        <v>0</v>
      </c>
      <c r="BH245" s="123">
        <v>0</v>
      </c>
      <c r="BI245" s="123">
        <v>0</v>
      </c>
      <c r="BJ245" s="123">
        <v>0</v>
      </c>
      <c r="BK245" s="123">
        <v>2</v>
      </c>
      <c r="BL245" s="123">
        <v>0</v>
      </c>
      <c r="BM245" s="123">
        <v>0</v>
      </c>
      <c r="BN245" s="123">
        <v>0</v>
      </c>
      <c r="BO245" s="123">
        <v>0</v>
      </c>
      <c r="BP245" s="123">
        <v>0</v>
      </c>
      <c r="BQ245" s="123">
        <v>0</v>
      </c>
      <c r="BR245" s="123">
        <v>0</v>
      </c>
      <c r="BS245" s="123">
        <v>0</v>
      </c>
      <c r="BT245" s="123">
        <v>0</v>
      </c>
      <c r="BU245" s="123">
        <v>0</v>
      </c>
      <c r="BV245" s="123">
        <v>0</v>
      </c>
      <c r="BW245" s="123">
        <v>0</v>
      </c>
      <c r="BX245" s="123">
        <v>0</v>
      </c>
      <c r="BY245" s="123">
        <v>0</v>
      </c>
      <c r="BZ245" s="123">
        <v>0</v>
      </c>
      <c r="CA245" s="123">
        <v>0</v>
      </c>
      <c r="CB245" s="123">
        <v>0</v>
      </c>
      <c r="CC245" s="123">
        <v>0</v>
      </c>
      <c r="CD245" s="123">
        <v>0</v>
      </c>
      <c r="CE245" s="123">
        <v>0</v>
      </c>
      <c r="CF245" s="123">
        <v>0</v>
      </c>
      <c r="CG245" s="123">
        <v>0</v>
      </c>
      <c r="CH245" s="123">
        <v>0</v>
      </c>
      <c r="CI245" s="123">
        <v>0</v>
      </c>
      <c r="CJ245" s="123">
        <v>0</v>
      </c>
      <c r="CK245" s="123">
        <v>0</v>
      </c>
      <c r="CL245" s="123">
        <v>0</v>
      </c>
      <c r="CM245" s="123">
        <v>0</v>
      </c>
      <c r="CN245" s="123">
        <v>0</v>
      </c>
      <c r="CO245" s="123">
        <v>0</v>
      </c>
      <c r="CP245" s="123">
        <v>0</v>
      </c>
      <c r="CQ245" s="123">
        <v>0</v>
      </c>
      <c r="CR245" s="123">
        <v>0</v>
      </c>
      <c r="CS245" s="123">
        <v>0</v>
      </c>
      <c r="CT245" s="123">
        <v>0</v>
      </c>
      <c r="CU245" s="123">
        <v>0</v>
      </c>
      <c r="CV245" s="123">
        <v>0</v>
      </c>
      <c r="CW245" s="123">
        <v>0</v>
      </c>
      <c r="CX245" s="123">
        <v>0</v>
      </c>
      <c r="CY245" s="123">
        <v>0</v>
      </c>
      <c r="CZ245" s="123">
        <v>0</v>
      </c>
      <c r="DA245" s="123">
        <v>0</v>
      </c>
      <c r="DB245" s="123">
        <v>0</v>
      </c>
      <c r="DC245" s="123">
        <v>0</v>
      </c>
      <c r="DD245" s="123">
        <v>0</v>
      </c>
      <c r="DE245" s="123">
        <v>0</v>
      </c>
      <c r="DF245" s="123">
        <v>0</v>
      </c>
      <c r="DG245" s="123">
        <v>0</v>
      </c>
      <c r="DH245" s="123">
        <v>0</v>
      </c>
      <c r="DI245" s="123">
        <v>0</v>
      </c>
      <c r="DJ245" s="123">
        <v>0</v>
      </c>
      <c r="DK245" s="123">
        <v>0</v>
      </c>
      <c r="DL245" s="123">
        <v>0</v>
      </c>
      <c r="DM245" s="123">
        <v>0</v>
      </c>
      <c r="DN245" s="123">
        <v>0</v>
      </c>
      <c r="DO245" s="123">
        <v>0</v>
      </c>
      <c r="DP245" s="123">
        <v>0</v>
      </c>
      <c r="DQ245" s="123">
        <v>7</v>
      </c>
      <c r="DR245" s="123">
        <v>0</v>
      </c>
      <c r="DS245" s="123">
        <v>0</v>
      </c>
      <c r="DT245" s="123">
        <v>0</v>
      </c>
      <c r="DU245" s="123"/>
      <c r="DV245" s="123">
        <v>0</v>
      </c>
      <c r="DW245" s="123">
        <v>0</v>
      </c>
      <c r="DX245" s="123">
        <v>10</v>
      </c>
      <c r="DY245" s="123">
        <v>0</v>
      </c>
      <c r="DZ245" s="142"/>
      <c r="EA245" s="123">
        <v>2</v>
      </c>
      <c r="EB245" s="142"/>
      <c r="EC245" s="142"/>
      <c r="ED245" s="123">
        <v>1</v>
      </c>
      <c r="EE245" s="123">
        <v>1</v>
      </c>
      <c r="EF245" s="123">
        <v>0</v>
      </c>
      <c r="EG245" s="142"/>
      <c r="EH245" s="142"/>
      <c r="EI245" s="44">
        <v>50237</v>
      </c>
      <c r="EJ245" s="44">
        <v>24.89</v>
      </c>
      <c r="EK245" s="44">
        <v>1</v>
      </c>
    </row>
    <row r="246" spans="1:141" s="145" customFormat="1" ht="24" x14ac:dyDescent="0.2">
      <c r="A246" s="142" t="s">
        <v>338</v>
      </c>
      <c r="B246" s="142" t="s">
        <v>342</v>
      </c>
      <c r="C246" s="123">
        <v>3</v>
      </c>
      <c r="D246" s="142" t="s">
        <v>341</v>
      </c>
      <c r="E246" s="142" t="s">
        <v>3350</v>
      </c>
      <c r="F246" s="142">
        <v>83</v>
      </c>
      <c r="G246" s="142">
        <v>30753</v>
      </c>
      <c r="H246" s="142" t="s">
        <v>3351</v>
      </c>
      <c r="I246" s="142" t="s">
        <v>3352</v>
      </c>
      <c r="J246" s="142" t="s">
        <v>3353</v>
      </c>
      <c r="K246" s="142" t="s">
        <v>3354</v>
      </c>
      <c r="L246" s="142" t="s">
        <v>941</v>
      </c>
      <c r="M246" s="142" t="s">
        <v>990</v>
      </c>
      <c r="N246" s="142" t="s">
        <v>3355</v>
      </c>
      <c r="O246" s="142"/>
      <c r="P246" s="142">
        <v>378036280</v>
      </c>
      <c r="Q246" s="142" t="s">
        <v>3356</v>
      </c>
      <c r="R246" s="142" t="s">
        <v>941</v>
      </c>
      <c r="S246" s="142" t="s">
        <v>990</v>
      </c>
      <c r="T246" s="142" t="s">
        <v>3355</v>
      </c>
      <c r="U246" s="142"/>
      <c r="V246" s="142">
        <v>378036280</v>
      </c>
      <c r="W246" s="142" t="s">
        <v>3356</v>
      </c>
      <c r="X246" s="123">
        <v>1</v>
      </c>
      <c r="Y246" s="123">
        <v>0</v>
      </c>
      <c r="Z246" s="123">
        <v>1</v>
      </c>
      <c r="AA246" s="143">
        <v>1</v>
      </c>
      <c r="AB246" s="143">
        <v>0</v>
      </c>
      <c r="AC246" s="143">
        <v>1</v>
      </c>
      <c r="AD246" s="144" t="s">
        <v>945</v>
      </c>
      <c r="AE246" s="123">
        <v>0</v>
      </c>
      <c r="AF246" s="144" t="s">
        <v>945</v>
      </c>
      <c r="AG246" s="123">
        <v>0</v>
      </c>
      <c r="AH246" s="123">
        <v>1</v>
      </c>
      <c r="AI246" s="123">
        <v>0</v>
      </c>
      <c r="AJ246" s="123">
        <v>0</v>
      </c>
      <c r="AK246" s="123">
        <v>1</v>
      </c>
      <c r="AL246" s="144" t="s">
        <v>945</v>
      </c>
      <c r="AM246" s="123">
        <v>0</v>
      </c>
      <c r="AN246" s="123">
        <v>0</v>
      </c>
      <c r="AO246" s="123">
        <v>1</v>
      </c>
      <c r="AP246" s="123">
        <v>1</v>
      </c>
      <c r="AQ246" s="144" t="s">
        <v>945</v>
      </c>
      <c r="AR246" s="123">
        <v>0</v>
      </c>
      <c r="AS246" s="123">
        <v>0</v>
      </c>
      <c r="AT246" s="123">
        <v>0</v>
      </c>
      <c r="AU246" s="123">
        <v>0</v>
      </c>
      <c r="AV246" s="123">
        <v>0</v>
      </c>
      <c r="AW246" s="123">
        <v>0</v>
      </c>
      <c r="AX246" s="123">
        <v>0</v>
      </c>
      <c r="AY246" s="144" t="s">
        <v>614</v>
      </c>
      <c r="AZ246" s="123">
        <v>1</v>
      </c>
      <c r="BA246" s="123">
        <v>1</v>
      </c>
      <c r="BB246" s="123">
        <v>0</v>
      </c>
      <c r="BC246" s="123">
        <v>1</v>
      </c>
      <c r="BD246" s="123">
        <v>0</v>
      </c>
      <c r="BE246" s="123">
        <v>8</v>
      </c>
      <c r="BF246" s="123">
        <v>0</v>
      </c>
      <c r="BG246" s="123">
        <v>0</v>
      </c>
      <c r="BH246" s="123">
        <v>1</v>
      </c>
      <c r="BI246" s="123">
        <v>0</v>
      </c>
      <c r="BJ246" s="123">
        <v>0</v>
      </c>
      <c r="BK246" s="123">
        <v>0</v>
      </c>
      <c r="BL246" s="123">
        <v>0</v>
      </c>
      <c r="BM246" s="123">
        <v>0</v>
      </c>
      <c r="BN246" s="123">
        <v>0</v>
      </c>
      <c r="BO246" s="123">
        <v>0</v>
      </c>
      <c r="BP246" s="123">
        <v>0</v>
      </c>
      <c r="BQ246" s="123">
        <v>0</v>
      </c>
      <c r="BR246" s="123">
        <v>0</v>
      </c>
      <c r="BS246" s="123">
        <v>0</v>
      </c>
      <c r="BT246" s="123">
        <v>0</v>
      </c>
      <c r="BU246" s="123">
        <v>0</v>
      </c>
      <c r="BV246" s="123">
        <v>0</v>
      </c>
      <c r="BW246" s="123">
        <v>0</v>
      </c>
      <c r="BX246" s="123">
        <v>0</v>
      </c>
      <c r="BY246" s="123">
        <v>0</v>
      </c>
      <c r="BZ246" s="123">
        <v>0</v>
      </c>
      <c r="CA246" s="123">
        <v>0</v>
      </c>
      <c r="CB246" s="123">
        <v>0</v>
      </c>
      <c r="CC246" s="123">
        <v>0</v>
      </c>
      <c r="CD246" s="123">
        <v>0</v>
      </c>
      <c r="CE246" s="123">
        <v>0</v>
      </c>
      <c r="CF246" s="123">
        <v>0</v>
      </c>
      <c r="CG246" s="123">
        <v>0</v>
      </c>
      <c r="CH246" s="123">
        <v>0</v>
      </c>
      <c r="CI246" s="123">
        <v>0</v>
      </c>
      <c r="CJ246" s="123">
        <v>0</v>
      </c>
      <c r="CK246" s="123">
        <v>0</v>
      </c>
      <c r="CL246" s="123">
        <v>0</v>
      </c>
      <c r="CM246" s="123">
        <v>0</v>
      </c>
      <c r="CN246" s="123">
        <v>0</v>
      </c>
      <c r="CO246" s="123">
        <v>0</v>
      </c>
      <c r="CP246" s="123">
        <v>0</v>
      </c>
      <c r="CQ246" s="123">
        <v>0</v>
      </c>
      <c r="CR246" s="123">
        <v>0</v>
      </c>
      <c r="CS246" s="123">
        <v>0</v>
      </c>
      <c r="CT246" s="123">
        <v>0</v>
      </c>
      <c r="CU246" s="123">
        <v>0</v>
      </c>
      <c r="CV246" s="123">
        <v>0</v>
      </c>
      <c r="CW246" s="123">
        <v>0</v>
      </c>
      <c r="CX246" s="123">
        <v>0</v>
      </c>
      <c r="CY246" s="123">
        <v>0</v>
      </c>
      <c r="CZ246" s="123">
        <v>0</v>
      </c>
      <c r="DA246" s="123">
        <v>0</v>
      </c>
      <c r="DB246" s="123">
        <v>0</v>
      </c>
      <c r="DC246" s="123">
        <v>0</v>
      </c>
      <c r="DD246" s="123">
        <v>0</v>
      </c>
      <c r="DE246" s="123">
        <v>0</v>
      </c>
      <c r="DF246" s="123">
        <v>0</v>
      </c>
      <c r="DG246" s="123">
        <v>0</v>
      </c>
      <c r="DH246" s="123">
        <v>0</v>
      </c>
      <c r="DI246" s="123">
        <v>0</v>
      </c>
      <c r="DJ246" s="123">
        <v>0</v>
      </c>
      <c r="DK246" s="123">
        <v>0</v>
      </c>
      <c r="DL246" s="123">
        <v>3</v>
      </c>
      <c r="DM246" s="123">
        <v>0</v>
      </c>
      <c r="DN246" s="123">
        <v>0</v>
      </c>
      <c r="DO246" s="123">
        <v>0</v>
      </c>
      <c r="DP246" s="123">
        <v>0</v>
      </c>
      <c r="DQ246" s="123">
        <v>9</v>
      </c>
      <c r="DR246" s="123">
        <v>0</v>
      </c>
      <c r="DS246" s="123">
        <v>0</v>
      </c>
      <c r="DT246" s="123">
        <v>1</v>
      </c>
      <c r="DU246" s="123"/>
      <c r="DV246" s="123">
        <v>0</v>
      </c>
      <c r="DW246" s="123">
        <v>0</v>
      </c>
      <c r="DX246" s="123">
        <v>5</v>
      </c>
      <c r="DY246" s="123">
        <v>1</v>
      </c>
      <c r="DZ246" s="142" t="s">
        <v>3357</v>
      </c>
      <c r="EA246" s="123">
        <v>1</v>
      </c>
      <c r="EB246" s="142"/>
      <c r="EC246" s="142"/>
      <c r="ED246" s="123">
        <v>1</v>
      </c>
      <c r="EE246" s="123">
        <v>1</v>
      </c>
      <c r="EF246" s="123">
        <v>1</v>
      </c>
      <c r="EG246" s="142"/>
      <c r="EH246" s="142"/>
      <c r="EI246" s="44">
        <v>36000</v>
      </c>
      <c r="EJ246" s="44">
        <v>18.64</v>
      </c>
      <c r="EK246" s="44">
        <v>1</v>
      </c>
    </row>
    <row r="247" spans="1:141" s="145" customFormat="1" ht="36" x14ac:dyDescent="0.2">
      <c r="A247" s="142" t="s">
        <v>338</v>
      </c>
      <c r="B247" s="142" t="s">
        <v>531</v>
      </c>
      <c r="C247" s="123">
        <v>3</v>
      </c>
      <c r="D247" s="142" t="s">
        <v>587</v>
      </c>
      <c r="E247" s="142" t="s">
        <v>3358</v>
      </c>
      <c r="F247" s="142" t="s">
        <v>3359</v>
      </c>
      <c r="G247" s="142">
        <v>30583</v>
      </c>
      <c r="H247" s="142" t="s">
        <v>338</v>
      </c>
      <c r="I247" s="142" t="s">
        <v>3360</v>
      </c>
      <c r="J247" s="142" t="s">
        <v>3361</v>
      </c>
      <c r="K247" s="142" t="s">
        <v>3362</v>
      </c>
      <c r="L247" s="142" t="s">
        <v>941</v>
      </c>
      <c r="M247" s="142" t="s">
        <v>2076</v>
      </c>
      <c r="N247" s="142" t="s">
        <v>3363</v>
      </c>
      <c r="O247" s="142"/>
      <c r="P247" s="142">
        <v>378036480</v>
      </c>
      <c r="Q247" s="142" t="s">
        <v>3364</v>
      </c>
      <c r="R247" s="142" t="s">
        <v>941</v>
      </c>
      <c r="S247" s="142" t="s">
        <v>2076</v>
      </c>
      <c r="T247" s="142" t="s">
        <v>3363</v>
      </c>
      <c r="U247" s="142"/>
      <c r="V247" s="142">
        <v>378036480</v>
      </c>
      <c r="W247" s="142" t="s">
        <v>3364</v>
      </c>
      <c r="X247" s="123">
        <v>11</v>
      </c>
      <c r="Y247" s="123">
        <v>1</v>
      </c>
      <c r="Z247" s="123">
        <v>12</v>
      </c>
      <c r="AA247" s="143">
        <v>11</v>
      </c>
      <c r="AB247" s="143">
        <v>1</v>
      </c>
      <c r="AC247" s="143">
        <v>12</v>
      </c>
      <c r="AD247" s="144" t="s">
        <v>945</v>
      </c>
      <c r="AE247" s="123">
        <v>11</v>
      </c>
      <c r="AF247" s="144" t="s">
        <v>945</v>
      </c>
      <c r="AG247" s="123">
        <v>0</v>
      </c>
      <c r="AH247" s="123">
        <v>9</v>
      </c>
      <c r="AI247" s="123">
        <v>0</v>
      </c>
      <c r="AJ247" s="123">
        <v>2</v>
      </c>
      <c r="AK247" s="123">
        <v>11</v>
      </c>
      <c r="AL247" s="144" t="s">
        <v>945</v>
      </c>
      <c r="AM247" s="123">
        <v>0</v>
      </c>
      <c r="AN247" s="123">
        <v>5</v>
      </c>
      <c r="AO247" s="123">
        <v>6</v>
      </c>
      <c r="AP247" s="123">
        <v>11</v>
      </c>
      <c r="AQ247" s="144" t="s">
        <v>945</v>
      </c>
      <c r="AR247" s="123">
        <v>0</v>
      </c>
      <c r="AS247" s="123">
        <v>0</v>
      </c>
      <c r="AT247" s="123">
        <v>9</v>
      </c>
      <c r="AU247" s="123">
        <v>1</v>
      </c>
      <c r="AV247" s="123">
        <v>1</v>
      </c>
      <c r="AW247" s="123">
        <v>0</v>
      </c>
      <c r="AX247" s="123">
        <v>11</v>
      </c>
      <c r="AY247" s="144" t="s">
        <v>945</v>
      </c>
      <c r="AZ247" s="123">
        <v>1</v>
      </c>
      <c r="BA247" s="123">
        <v>1</v>
      </c>
      <c r="BB247" s="123">
        <v>1</v>
      </c>
      <c r="BC247" s="123">
        <v>1</v>
      </c>
      <c r="BD247" s="123">
        <v>16</v>
      </c>
      <c r="BE247" s="123">
        <v>13</v>
      </c>
      <c r="BF247" s="123">
        <v>0</v>
      </c>
      <c r="BG247" s="123">
        <v>0</v>
      </c>
      <c r="BH247" s="123">
        <v>0</v>
      </c>
      <c r="BI247" s="123">
        <v>0</v>
      </c>
      <c r="BJ247" s="123">
        <v>0</v>
      </c>
      <c r="BK247" s="123">
        <v>0</v>
      </c>
      <c r="BL247" s="123">
        <v>15</v>
      </c>
      <c r="BM247" s="123">
        <v>0</v>
      </c>
      <c r="BN247" s="123">
        <v>0</v>
      </c>
      <c r="BO247" s="123">
        <v>0</v>
      </c>
      <c r="BP247" s="123">
        <v>0</v>
      </c>
      <c r="BQ247" s="123">
        <v>0</v>
      </c>
      <c r="BR247" s="123">
        <v>1</v>
      </c>
      <c r="BS247" s="123">
        <v>0</v>
      </c>
      <c r="BT247" s="123">
        <v>0</v>
      </c>
      <c r="BU247" s="123">
        <v>0</v>
      </c>
      <c r="BV247" s="123">
        <v>0</v>
      </c>
      <c r="BW247" s="123">
        <v>0</v>
      </c>
      <c r="BX247" s="123">
        <v>0</v>
      </c>
      <c r="BY247" s="123">
        <v>0</v>
      </c>
      <c r="BZ247" s="123">
        <v>0</v>
      </c>
      <c r="CA247" s="123">
        <v>0</v>
      </c>
      <c r="CB247" s="123">
        <v>0</v>
      </c>
      <c r="CC247" s="123">
        <v>0</v>
      </c>
      <c r="CD247" s="123">
        <v>0</v>
      </c>
      <c r="CE247" s="123">
        <v>0</v>
      </c>
      <c r="CF247" s="123">
        <v>0</v>
      </c>
      <c r="CG247" s="123">
        <v>0</v>
      </c>
      <c r="CH247" s="123">
        <v>0</v>
      </c>
      <c r="CI247" s="123">
        <v>0</v>
      </c>
      <c r="CJ247" s="123">
        <v>0</v>
      </c>
      <c r="CK247" s="123">
        <v>0</v>
      </c>
      <c r="CL247" s="123">
        <v>0</v>
      </c>
      <c r="CM247" s="123">
        <v>0</v>
      </c>
      <c r="CN247" s="123">
        <v>0</v>
      </c>
      <c r="CO247" s="123">
        <v>0</v>
      </c>
      <c r="CP247" s="123">
        <v>0</v>
      </c>
      <c r="CQ247" s="123">
        <v>0</v>
      </c>
      <c r="CR247" s="123">
        <v>0</v>
      </c>
      <c r="CS247" s="123">
        <v>0</v>
      </c>
      <c r="CT247" s="123">
        <v>0</v>
      </c>
      <c r="CU247" s="123">
        <v>0</v>
      </c>
      <c r="CV247" s="123">
        <v>0</v>
      </c>
      <c r="CW247" s="123">
        <v>0</v>
      </c>
      <c r="CX247" s="123">
        <v>0</v>
      </c>
      <c r="CY247" s="123">
        <v>0</v>
      </c>
      <c r="CZ247" s="123">
        <v>0</v>
      </c>
      <c r="DA247" s="123">
        <v>0</v>
      </c>
      <c r="DB247" s="123">
        <v>0</v>
      </c>
      <c r="DC247" s="123">
        <v>0</v>
      </c>
      <c r="DD247" s="123">
        <v>0</v>
      </c>
      <c r="DE247" s="123">
        <v>0</v>
      </c>
      <c r="DF247" s="123">
        <v>0</v>
      </c>
      <c r="DG247" s="123">
        <v>0</v>
      </c>
      <c r="DH247" s="123">
        <v>0</v>
      </c>
      <c r="DI247" s="123">
        <v>0</v>
      </c>
      <c r="DJ247" s="123">
        <v>0</v>
      </c>
      <c r="DK247" s="123">
        <v>0</v>
      </c>
      <c r="DL247" s="123">
        <v>0</v>
      </c>
      <c r="DM247" s="123">
        <v>0</v>
      </c>
      <c r="DN247" s="123">
        <v>0</v>
      </c>
      <c r="DO247" s="123">
        <v>0</v>
      </c>
      <c r="DP247" s="123">
        <v>0</v>
      </c>
      <c r="DQ247" s="123">
        <v>13</v>
      </c>
      <c r="DR247" s="123">
        <v>0</v>
      </c>
      <c r="DS247" s="123">
        <v>0</v>
      </c>
      <c r="DT247" s="123"/>
      <c r="DU247" s="123"/>
      <c r="DV247" s="123">
        <v>0</v>
      </c>
      <c r="DW247" s="123">
        <v>0</v>
      </c>
      <c r="DX247" s="123">
        <v>100</v>
      </c>
      <c r="DY247" s="123">
        <v>1</v>
      </c>
      <c r="DZ247" s="142" t="s">
        <v>3365</v>
      </c>
      <c r="EA247" s="123">
        <v>1</v>
      </c>
      <c r="EB247" s="142" t="s">
        <v>3366</v>
      </c>
      <c r="EC247" s="142"/>
      <c r="ED247" s="123">
        <v>1</v>
      </c>
      <c r="EE247" s="123">
        <v>1</v>
      </c>
      <c r="EF247" s="123">
        <v>1</v>
      </c>
      <c r="EG247" s="142"/>
      <c r="EH247" s="142"/>
      <c r="EI247" s="44">
        <v>45954</v>
      </c>
      <c r="EJ247" s="44">
        <v>34.869999999999997</v>
      </c>
      <c r="EK247" s="44">
        <v>1</v>
      </c>
    </row>
    <row r="248" spans="1:141" s="145" customFormat="1" ht="24" x14ac:dyDescent="0.2">
      <c r="A248" s="142" t="s">
        <v>338</v>
      </c>
      <c r="B248" s="142" t="s">
        <v>532</v>
      </c>
      <c r="C248" s="123">
        <v>3</v>
      </c>
      <c r="D248" s="142" t="s">
        <v>588</v>
      </c>
      <c r="E248" s="142" t="s">
        <v>3367</v>
      </c>
      <c r="F248" s="142" t="s">
        <v>3368</v>
      </c>
      <c r="G248" s="142">
        <v>31200</v>
      </c>
      <c r="H248" s="142" t="s">
        <v>3369</v>
      </c>
      <c r="I248" s="142" t="s">
        <v>3370</v>
      </c>
      <c r="J248" s="142" t="s">
        <v>3371</v>
      </c>
      <c r="K248" s="142" t="s">
        <v>3362</v>
      </c>
      <c r="L248" s="142" t="s">
        <v>1180</v>
      </c>
      <c r="M248" s="142" t="s">
        <v>3372</v>
      </c>
      <c r="N248" s="142" t="s">
        <v>3373</v>
      </c>
      <c r="O248" s="142"/>
      <c r="P248" s="142">
        <v>378036650</v>
      </c>
      <c r="Q248" s="142" t="s">
        <v>3374</v>
      </c>
      <c r="R248" s="142"/>
      <c r="S248" s="142" t="s">
        <v>1177</v>
      </c>
      <c r="T248" s="142" t="s">
        <v>3375</v>
      </c>
      <c r="U248" s="142"/>
      <c r="V248" s="142">
        <v>378036653</v>
      </c>
      <c r="W248" s="142" t="s">
        <v>3376</v>
      </c>
      <c r="X248" s="123">
        <v>1</v>
      </c>
      <c r="Y248" s="123">
        <v>0</v>
      </c>
      <c r="Z248" s="123">
        <v>1</v>
      </c>
      <c r="AA248" s="143">
        <v>1</v>
      </c>
      <c r="AB248" s="143">
        <v>0</v>
      </c>
      <c r="AC248" s="143">
        <v>1</v>
      </c>
      <c r="AD248" s="144" t="s">
        <v>945</v>
      </c>
      <c r="AE248" s="123">
        <v>0</v>
      </c>
      <c r="AF248" s="144" t="s">
        <v>945</v>
      </c>
      <c r="AG248" s="123">
        <v>0</v>
      </c>
      <c r="AH248" s="123">
        <v>1</v>
      </c>
      <c r="AI248" s="123">
        <v>0</v>
      </c>
      <c r="AJ248" s="123">
        <v>0</v>
      </c>
      <c r="AK248" s="123">
        <v>1</v>
      </c>
      <c r="AL248" s="144" t="s">
        <v>945</v>
      </c>
      <c r="AM248" s="123">
        <v>0</v>
      </c>
      <c r="AN248" s="123">
        <v>0</v>
      </c>
      <c r="AO248" s="123">
        <v>1</v>
      </c>
      <c r="AP248" s="123">
        <v>1</v>
      </c>
      <c r="AQ248" s="144" t="s">
        <v>945</v>
      </c>
      <c r="AR248" s="123">
        <v>0</v>
      </c>
      <c r="AS248" s="123">
        <v>0</v>
      </c>
      <c r="AT248" s="123">
        <v>1</v>
      </c>
      <c r="AU248" s="123">
        <v>0</v>
      </c>
      <c r="AV248" s="123">
        <v>0</v>
      </c>
      <c r="AW248" s="123">
        <v>0</v>
      </c>
      <c r="AX248" s="123">
        <v>1</v>
      </c>
      <c r="AY248" s="144" t="s">
        <v>945</v>
      </c>
      <c r="AZ248" s="123">
        <v>1</v>
      </c>
      <c r="BA248" s="123">
        <v>0</v>
      </c>
      <c r="BB248" s="123">
        <v>0</v>
      </c>
      <c r="BC248" s="123">
        <v>1</v>
      </c>
      <c r="BD248" s="123">
        <v>0</v>
      </c>
      <c r="BE248" s="123">
        <v>0</v>
      </c>
      <c r="BF248" s="123">
        <v>0</v>
      </c>
      <c r="BG248" s="123">
        <v>0</v>
      </c>
      <c r="BH248" s="123">
        <v>0</v>
      </c>
      <c r="BI248" s="123">
        <v>0</v>
      </c>
      <c r="BJ248" s="123">
        <v>0</v>
      </c>
      <c r="BK248" s="123">
        <v>0</v>
      </c>
      <c r="BL248" s="123">
        <v>0</v>
      </c>
      <c r="BM248" s="123">
        <v>0</v>
      </c>
      <c r="BN248" s="123">
        <v>0</v>
      </c>
      <c r="BO248" s="123">
        <v>0</v>
      </c>
      <c r="BP248" s="123">
        <v>0</v>
      </c>
      <c r="BQ248" s="123">
        <v>0</v>
      </c>
      <c r="BR248" s="123">
        <v>0</v>
      </c>
      <c r="BS248" s="123">
        <v>0</v>
      </c>
      <c r="BT248" s="123">
        <v>0</v>
      </c>
      <c r="BU248" s="123">
        <v>0</v>
      </c>
      <c r="BV248" s="123">
        <v>0</v>
      </c>
      <c r="BW248" s="123">
        <v>0</v>
      </c>
      <c r="BX248" s="123">
        <v>0</v>
      </c>
      <c r="BY248" s="123">
        <v>0</v>
      </c>
      <c r="BZ248" s="123">
        <v>0</v>
      </c>
      <c r="CA248" s="123">
        <v>0</v>
      </c>
      <c r="CB248" s="123">
        <v>0</v>
      </c>
      <c r="CC248" s="123">
        <v>0</v>
      </c>
      <c r="CD248" s="123">
        <v>0</v>
      </c>
      <c r="CE248" s="123">
        <v>0</v>
      </c>
      <c r="CF248" s="123">
        <v>0</v>
      </c>
      <c r="CG248" s="123">
        <v>0</v>
      </c>
      <c r="CH248" s="123">
        <v>0</v>
      </c>
      <c r="CI248" s="123">
        <v>0</v>
      </c>
      <c r="CJ248" s="123">
        <v>0</v>
      </c>
      <c r="CK248" s="123">
        <v>0</v>
      </c>
      <c r="CL248" s="123">
        <v>0</v>
      </c>
      <c r="CM248" s="123">
        <v>0</v>
      </c>
      <c r="CN248" s="123">
        <v>0</v>
      </c>
      <c r="CO248" s="123">
        <v>0</v>
      </c>
      <c r="CP248" s="123">
        <v>0</v>
      </c>
      <c r="CQ248" s="123">
        <v>0</v>
      </c>
      <c r="CR248" s="123">
        <v>0</v>
      </c>
      <c r="CS248" s="123">
        <v>0</v>
      </c>
      <c r="CT248" s="123">
        <v>0</v>
      </c>
      <c r="CU248" s="123">
        <v>0</v>
      </c>
      <c r="CV248" s="123">
        <v>0</v>
      </c>
      <c r="CW248" s="123">
        <v>0</v>
      </c>
      <c r="CX248" s="123">
        <v>0</v>
      </c>
      <c r="CY248" s="123">
        <v>0</v>
      </c>
      <c r="CZ248" s="123">
        <v>0</v>
      </c>
      <c r="DA248" s="123">
        <v>0</v>
      </c>
      <c r="DB248" s="123">
        <v>0</v>
      </c>
      <c r="DC248" s="123">
        <v>0</v>
      </c>
      <c r="DD248" s="123">
        <v>0</v>
      </c>
      <c r="DE248" s="123">
        <v>0</v>
      </c>
      <c r="DF248" s="123">
        <v>0</v>
      </c>
      <c r="DG248" s="123">
        <v>0</v>
      </c>
      <c r="DH248" s="123">
        <v>0</v>
      </c>
      <c r="DI248" s="123">
        <v>0</v>
      </c>
      <c r="DJ248" s="123">
        <v>0</v>
      </c>
      <c r="DK248" s="123">
        <v>0</v>
      </c>
      <c r="DL248" s="123">
        <v>0</v>
      </c>
      <c r="DM248" s="123">
        <v>0</v>
      </c>
      <c r="DN248" s="123">
        <v>0</v>
      </c>
      <c r="DO248" s="123">
        <v>0</v>
      </c>
      <c r="DP248" s="123">
        <v>0</v>
      </c>
      <c r="DQ248" s="123">
        <v>12</v>
      </c>
      <c r="DR248" s="123">
        <v>0</v>
      </c>
      <c r="DS248" s="123">
        <v>6</v>
      </c>
      <c r="DT248" s="123"/>
      <c r="DU248" s="123"/>
      <c r="DV248" s="123">
        <v>0</v>
      </c>
      <c r="DW248" s="123">
        <v>0</v>
      </c>
      <c r="DX248" s="123">
        <v>99</v>
      </c>
      <c r="DY248" s="123">
        <v>1</v>
      </c>
      <c r="DZ248" s="142"/>
      <c r="EA248" s="123">
        <v>3</v>
      </c>
      <c r="EB248" s="142"/>
      <c r="EC248" s="142"/>
      <c r="ED248" s="123">
        <v>1</v>
      </c>
      <c r="EE248" s="123"/>
      <c r="EF248" s="123">
        <v>1</v>
      </c>
      <c r="EG248" s="142">
        <v>0</v>
      </c>
      <c r="EH248" s="142">
        <v>0</v>
      </c>
      <c r="EI248" s="44">
        <v>25000</v>
      </c>
      <c r="EJ248" s="44">
        <v>18.649999999999999</v>
      </c>
      <c r="EK248" s="44">
        <v>1</v>
      </c>
    </row>
    <row r="249" spans="1:141" s="145" customFormat="1" ht="24" x14ac:dyDescent="0.2">
      <c r="A249" s="142" t="s">
        <v>338</v>
      </c>
      <c r="B249" s="142" t="s">
        <v>344</v>
      </c>
      <c r="C249" s="123">
        <v>3</v>
      </c>
      <c r="D249" s="142" t="s">
        <v>343</v>
      </c>
      <c r="E249" s="142" t="s">
        <v>3377</v>
      </c>
      <c r="F249" s="142" t="s">
        <v>3378</v>
      </c>
      <c r="G249" s="142">
        <v>32200</v>
      </c>
      <c r="H249" s="142" t="s">
        <v>3379</v>
      </c>
      <c r="I249" s="142" t="s">
        <v>3380</v>
      </c>
      <c r="J249" s="142" t="s">
        <v>3381</v>
      </c>
      <c r="K249" s="142" t="s">
        <v>3382</v>
      </c>
      <c r="L249" s="142" t="s">
        <v>973</v>
      </c>
      <c r="M249" s="142" t="s">
        <v>1528</v>
      </c>
      <c r="N249" s="142" t="s">
        <v>3383</v>
      </c>
      <c r="O249" s="142" t="s">
        <v>973</v>
      </c>
      <c r="P249" s="142">
        <v>378036802</v>
      </c>
      <c r="Q249" s="142" t="s">
        <v>3384</v>
      </c>
      <c r="R249" s="142" t="s">
        <v>973</v>
      </c>
      <c r="S249" s="142" t="s">
        <v>1528</v>
      </c>
      <c r="T249" s="142" t="s">
        <v>3383</v>
      </c>
      <c r="U249" s="142" t="s">
        <v>973</v>
      </c>
      <c r="V249" s="142">
        <v>378036802</v>
      </c>
      <c r="W249" s="142" t="s">
        <v>3384</v>
      </c>
      <c r="X249" s="123">
        <v>1</v>
      </c>
      <c r="Y249" s="123">
        <v>0</v>
      </c>
      <c r="Z249" s="123">
        <v>1</v>
      </c>
      <c r="AA249" s="143">
        <v>0.3</v>
      </c>
      <c r="AB249" s="143">
        <v>0</v>
      </c>
      <c r="AC249" s="143">
        <v>0.3</v>
      </c>
      <c r="AD249" s="144" t="s">
        <v>945</v>
      </c>
      <c r="AE249" s="123">
        <v>0</v>
      </c>
      <c r="AF249" s="144" t="s">
        <v>945</v>
      </c>
      <c r="AG249" s="123">
        <v>0</v>
      </c>
      <c r="AH249" s="123">
        <v>1</v>
      </c>
      <c r="AI249" s="123">
        <v>0</v>
      </c>
      <c r="AJ249" s="123">
        <v>0</v>
      </c>
      <c r="AK249" s="123">
        <v>1</v>
      </c>
      <c r="AL249" s="144" t="s">
        <v>945</v>
      </c>
      <c r="AM249" s="123">
        <v>0</v>
      </c>
      <c r="AN249" s="123">
        <v>0</v>
      </c>
      <c r="AO249" s="123">
        <v>1</v>
      </c>
      <c r="AP249" s="123">
        <v>1</v>
      </c>
      <c r="AQ249" s="144" t="s">
        <v>945</v>
      </c>
      <c r="AR249" s="123">
        <v>0</v>
      </c>
      <c r="AS249" s="123">
        <v>0</v>
      </c>
      <c r="AT249" s="123">
        <v>0</v>
      </c>
      <c r="AU249" s="123">
        <v>1</v>
      </c>
      <c r="AV249" s="123">
        <v>0</v>
      </c>
      <c r="AW249" s="123">
        <v>0</v>
      </c>
      <c r="AX249" s="123">
        <v>1</v>
      </c>
      <c r="AY249" s="144" t="s">
        <v>945</v>
      </c>
      <c r="AZ249" s="123">
        <v>1</v>
      </c>
      <c r="BA249" s="123">
        <v>0</v>
      </c>
      <c r="BB249" s="123">
        <v>0</v>
      </c>
      <c r="BC249" s="123">
        <v>0</v>
      </c>
      <c r="BD249" s="123">
        <v>37</v>
      </c>
      <c r="BE249" s="123">
        <v>10</v>
      </c>
      <c r="BF249" s="123">
        <v>0</v>
      </c>
      <c r="BG249" s="123">
        <v>0</v>
      </c>
      <c r="BH249" s="123">
        <v>4</v>
      </c>
      <c r="BI249" s="123">
        <v>2</v>
      </c>
      <c r="BJ249" s="123">
        <v>0</v>
      </c>
      <c r="BK249" s="123">
        <v>10</v>
      </c>
      <c r="BL249" s="123">
        <v>4</v>
      </c>
      <c r="BM249" s="123">
        <v>0</v>
      </c>
      <c r="BN249" s="123">
        <v>3</v>
      </c>
      <c r="BO249" s="123">
        <v>1</v>
      </c>
      <c r="BP249" s="123">
        <v>6</v>
      </c>
      <c r="BQ249" s="123">
        <v>2</v>
      </c>
      <c r="BR249" s="123">
        <v>2</v>
      </c>
      <c r="BS249" s="123">
        <v>1</v>
      </c>
      <c r="BT249" s="123">
        <v>0</v>
      </c>
      <c r="BU249" s="123">
        <v>0</v>
      </c>
      <c r="BV249" s="123">
        <v>0</v>
      </c>
      <c r="BW249" s="123">
        <v>0</v>
      </c>
      <c r="BX249" s="123">
        <v>0</v>
      </c>
      <c r="BY249" s="123">
        <v>0</v>
      </c>
      <c r="BZ249" s="123">
        <v>0</v>
      </c>
      <c r="CA249" s="123">
        <v>0</v>
      </c>
      <c r="CB249" s="123">
        <v>0</v>
      </c>
      <c r="CC249" s="123">
        <v>0</v>
      </c>
      <c r="CD249" s="123">
        <v>0</v>
      </c>
      <c r="CE249" s="123">
        <v>0</v>
      </c>
      <c r="CF249" s="123">
        <v>0</v>
      </c>
      <c r="CG249" s="123">
        <v>0</v>
      </c>
      <c r="CH249" s="123">
        <v>0</v>
      </c>
      <c r="CI249" s="123">
        <v>0</v>
      </c>
      <c r="CJ249" s="123">
        <v>0</v>
      </c>
      <c r="CK249" s="123">
        <v>0</v>
      </c>
      <c r="CL249" s="123">
        <v>0</v>
      </c>
      <c r="CM249" s="123">
        <v>0</v>
      </c>
      <c r="CN249" s="123">
        <v>0</v>
      </c>
      <c r="CO249" s="123">
        <v>0</v>
      </c>
      <c r="CP249" s="123">
        <v>0</v>
      </c>
      <c r="CQ249" s="123">
        <v>0</v>
      </c>
      <c r="CR249" s="123">
        <v>0</v>
      </c>
      <c r="CS249" s="123">
        <v>0</v>
      </c>
      <c r="CT249" s="123">
        <v>0</v>
      </c>
      <c r="CU249" s="123">
        <v>0</v>
      </c>
      <c r="CV249" s="123">
        <v>0</v>
      </c>
      <c r="CW249" s="123">
        <v>0</v>
      </c>
      <c r="CX249" s="123">
        <v>0</v>
      </c>
      <c r="CY249" s="123">
        <v>0</v>
      </c>
      <c r="CZ249" s="123">
        <v>0</v>
      </c>
      <c r="DA249" s="123">
        <v>0</v>
      </c>
      <c r="DB249" s="123">
        <v>0</v>
      </c>
      <c r="DC249" s="123">
        <v>0</v>
      </c>
      <c r="DD249" s="123">
        <v>0</v>
      </c>
      <c r="DE249" s="123">
        <v>0</v>
      </c>
      <c r="DF249" s="123">
        <v>0</v>
      </c>
      <c r="DG249" s="123">
        <v>0</v>
      </c>
      <c r="DH249" s="123">
        <v>0</v>
      </c>
      <c r="DI249" s="123">
        <v>0</v>
      </c>
      <c r="DJ249" s="123">
        <v>0</v>
      </c>
      <c r="DK249" s="123">
        <v>0</v>
      </c>
      <c r="DL249" s="123">
        <v>0</v>
      </c>
      <c r="DM249" s="123">
        <v>0</v>
      </c>
      <c r="DN249" s="123">
        <v>0</v>
      </c>
      <c r="DO249" s="123">
        <v>0</v>
      </c>
      <c r="DP249" s="123">
        <v>0</v>
      </c>
      <c r="DQ249" s="123">
        <v>0</v>
      </c>
      <c r="DR249" s="123">
        <v>0</v>
      </c>
      <c r="DS249" s="123">
        <v>0</v>
      </c>
      <c r="DT249" s="123">
        <v>0</v>
      </c>
      <c r="DU249" s="123">
        <v>0</v>
      </c>
      <c r="DV249" s="123">
        <v>0</v>
      </c>
      <c r="DW249" s="123">
        <v>0</v>
      </c>
      <c r="DX249" s="123">
        <v>90</v>
      </c>
      <c r="DY249" s="123">
        <v>1</v>
      </c>
      <c r="DZ249" s="142" t="s">
        <v>3385</v>
      </c>
      <c r="EA249" s="123">
        <v>4</v>
      </c>
      <c r="EB249" s="142" t="s">
        <v>3386</v>
      </c>
      <c r="EC249" s="142" t="s">
        <v>3387</v>
      </c>
      <c r="ED249" s="123">
        <v>1</v>
      </c>
      <c r="EE249" s="123">
        <v>0</v>
      </c>
      <c r="EF249" s="123">
        <v>1</v>
      </c>
      <c r="EG249" s="142"/>
      <c r="EH249" s="142" t="s">
        <v>3388</v>
      </c>
      <c r="EI249" s="44">
        <v>1831</v>
      </c>
      <c r="EJ249" s="44">
        <v>7.76</v>
      </c>
      <c r="EK249" s="44">
        <v>1</v>
      </c>
    </row>
    <row r="250" spans="1:141" s="145" customFormat="1" ht="24" x14ac:dyDescent="0.2">
      <c r="A250" s="142" t="s">
        <v>338</v>
      </c>
      <c r="B250" s="142" t="s">
        <v>346</v>
      </c>
      <c r="C250" s="123">
        <v>3</v>
      </c>
      <c r="D250" s="142" t="s">
        <v>345</v>
      </c>
      <c r="E250" s="142" t="s">
        <v>3389</v>
      </c>
      <c r="F250" s="142" t="s">
        <v>3390</v>
      </c>
      <c r="G250" s="142">
        <v>32100</v>
      </c>
      <c r="H250" s="142" t="s">
        <v>3391</v>
      </c>
      <c r="I250" s="142" t="s">
        <v>3392</v>
      </c>
      <c r="J250" s="142" t="s">
        <v>3393</v>
      </c>
      <c r="K250" s="142" t="s">
        <v>3394</v>
      </c>
      <c r="L250" s="142"/>
      <c r="M250" s="142"/>
      <c r="N250" s="142"/>
      <c r="O250" s="142"/>
      <c r="P250" s="142"/>
      <c r="Q250" s="142"/>
      <c r="R250" s="142"/>
      <c r="S250" s="142" t="s">
        <v>1412</v>
      </c>
      <c r="T250" s="142" t="s">
        <v>3395</v>
      </c>
      <c r="U250" s="142"/>
      <c r="V250" s="142">
        <v>378036822</v>
      </c>
      <c r="W250" s="142" t="s">
        <v>3393</v>
      </c>
      <c r="X250" s="123">
        <v>2</v>
      </c>
      <c r="Y250" s="123">
        <v>0</v>
      </c>
      <c r="Z250" s="123">
        <v>2</v>
      </c>
      <c r="AA250" s="143">
        <v>0</v>
      </c>
      <c r="AB250" s="143">
        <v>0</v>
      </c>
      <c r="AC250" s="143">
        <v>0</v>
      </c>
      <c r="AD250" s="144" t="s">
        <v>945</v>
      </c>
      <c r="AE250" s="123">
        <v>2</v>
      </c>
      <c r="AF250" s="144" t="s">
        <v>945</v>
      </c>
      <c r="AG250" s="123">
        <v>0</v>
      </c>
      <c r="AH250" s="123">
        <v>2</v>
      </c>
      <c r="AI250" s="123">
        <v>0</v>
      </c>
      <c r="AJ250" s="123">
        <v>0</v>
      </c>
      <c r="AK250" s="123">
        <v>2</v>
      </c>
      <c r="AL250" s="144" t="s">
        <v>945</v>
      </c>
      <c r="AM250" s="123">
        <v>0</v>
      </c>
      <c r="AN250" s="123">
        <v>0</v>
      </c>
      <c r="AO250" s="123">
        <v>2</v>
      </c>
      <c r="AP250" s="123">
        <v>2</v>
      </c>
      <c r="AQ250" s="144" t="s">
        <v>945</v>
      </c>
      <c r="AR250" s="123">
        <v>0</v>
      </c>
      <c r="AS250" s="123">
        <v>0</v>
      </c>
      <c r="AT250" s="123">
        <v>0</v>
      </c>
      <c r="AU250" s="123">
        <v>2</v>
      </c>
      <c r="AV250" s="123">
        <v>0</v>
      </c>
      <c r="AW250" s="123">
        <v>0</v>
      </c>
      <c r="AX250" s="123">
        <v>2</v>
      </c>
      <c r="AY250" s="144" t="s">
        <v>945</v>
      </c>
      <c r="AZ250" s="123">
        <v>1</v>
      </c>
      <c r="BA250" s="123">
        <v>1</v>
      </c>
      <c r="BB250" s="123">
        <v>0</v>
      </c>
      <c r="BC250" s="123">
        <v>1</v>
      </c>
      <c r="BD250" s="123">
        <v>0</v>
      </c>
      <c r="BE250" s="123">
        <v>4</v>
      </c>
      <c r="BF250" s="123">
        <v>0</v>
      </c>
      <c r="BG250" s="123">
        <v>0</v>
      </c>
      <c r="BH250" s="123">
        <v>0</v>
      </c>
      <c r="BI250" s="123">
        <v>0</v>
      </c>
      <c r="BJ250" s="123">
        <v>0</v>
      </c>
      <c r="BK250" s="123">
        <v>1</v>
      </c>
      <c r="BL250" s="123">
        <v>6</v>
      </c>
      <c r="BM250" s="123">
        <v>0</v>
      </c>
      <c r="BN250" s="123">
        <v>0</v>
      </c>
      <c r="BO250" s="123">
        <v>0</v>
      </c>
      <c r="BP250" s="123">
        <v>0</v>
      </c>
      <c r="BQ250" s="123">
        <v>0</v>
      </c>
      <c r="BR250" s="123">
        <v>0</v>
      </c>
      <c r="BS250" s="123">
        <v>0</v>
      </c>
      <c r="BT250" s="123">
        <v>0</v>
      </c>
      <c r="BU250" s="123">
        <v>0</v>
      </c>
      <c r="BV250" s="123">
        <v>0</v>
      </c>
      <c r="BW250" s="123">
        <v>0</v>
      </c>
      <c r="BX250" s="123">
        <v>0</v>
      </c>
      <c r="BY250" s="123">
        <v>0</v>
      </c>
      <c r="BZ250" s="123">
        <v>0</v>
      </c>
      <c r="CA250" s="123">
        <v>0</v>
      </c>
      <c r="CB250" s="123">
        <v>0</v>
      </c>
      <c r="CC250" s="123">
        <v>0</v>
      </c>
      <c r="CD250" s="123">
        <v>0</v>
      </c>
      <c r="CE250" s="123">
        <v>0</v>
      </c>
      <c r="CF250" s="123">
        <v>0</v>
      </c>
      <c r="CG250" s="123">
        <v>0</v>
      </c>
      <c r="CH250" s="123">
        <v>0</v>
      </c>
      <c r="CI250" s="123">
        <v>0</v>
      </c>
      <c r="CJ250" s="123">
        <v>0</v>
      </c>
      <c r="CK250" s="123">
        <v>0</v>
      </c>
      <c r="CL250" s="123">
        <v>0</v>
      </c>
      <c r="CM250" s="123">
        <v>0</v>
      </c>
      <c r="CN250" s="123">
        <v>0</v>
      </c>
      <c r="CO250" s="123">
        <v>0</v>
      </c>
      <c r="CP250" s="123">
        <v>0</v>
      </c>
      <c r="CQ250" s="123">
        <v>0</v>
      </c>
      <c r="CR250" s="123">
        <v>0</v>
      </c>
      <c r="CS250" s="123">
        <v>0</v>
      </c>
      <c r="CT250" s="123">
        <v>0</v>
      </c>
      <c r="CU250" s="123">
        <v>0</v>
      </c>
      <c r="CV250" s="123">
        <v>0</v>
      </c>
      <c r="CW250" s="123">
        <v>0</v>
      </c>
      <c r="CX250" s="123">
        <v>0</v>
      </c>
      <c r="CY250" s="123">
        <v>0</v>
      </c>
      <c r="CZ250" s="123">
        <v>0</v>
      </c>
      <c r="DA250" s="123">
        <v>0</v>
      </c>
      <c r="DB250" s="123">
        <v>0</v>
      </c>
      <c r="DC250" s="123">
        <v>0</v>
      </c>
      <c r="DD250" s="123">
        <v>0</v>
      </c>
      <c r="DE250" s="123">
        <v>0</v>
      </c>
      <c r="DF250" s="123">
        <v>0</v>
      </c>
      <c r="DG250" s="123">
        <v>0</v>
      </c>
      <c r="DH250" s="123">
        <v>0</v>
      </c>
      <c r="DI250" s="123">
        <v>0</v>
      </c>
      <c r="DJ250" s="123">
        <v>0</v>
      </c>
      <c r="DK250" s="123">
        <v>0</v>
      </c>
      <c r="DL250" s="123">
        <v>0</v>
      </c>
      <c r="DM250" s="123">
        <v>0</v>
      </c>
      <c r="DN250" s="123">
        <v>0</v>
      </c>
      <c r="DO250" s="123">
        <v>0</v>
      </c>
      <c r="DP250" s="123">
        <v>0</v>
      </c>
      <c r="DQ250" s="123">
        <v>14</v>
      </c>
      <c r="DR250" s="123">
        <v>0</v>
      </c>
      <c r="DS250" s="123">
        <v>4</v>
      </c>
      <c r="DT250" s="123">
        <v>1</v>
      </c>
      <c r="DU250" s="123"/>
      <c r="DV250" s="123">
        <v>0</v>
      </c>
      <c r="DW250" s="123">
        <v>0</v>
      </c>
      <c r="DX250" s="123">
        <v>80</v>
      </c>
      <c r="DY250" s="123">
        <v>1</v>
      </c>
      <c r="DZ250" s="142" t="s">
        <v>3396</v>
      </c>
      <c r="EA250" s="123">
        <v>3</v>
      </c>
      <c r="EB250" s="142" t="s">
        <v>3397</v>
      </c>
      <c r="EC250" s="142" t="s">
        <v>3398</v>
      </c>
      <c r="ED250" s="123">
        <v>1</v>
      </c>
      <c r="EE250" s="123">
        <v>1</v>
      </c>
      <c r="EF250" s="123">
        <v>1</v>
      </c>
      <c r="EG250" s="142"/>
      <c r="EH250" s="142"/>
      <c r="EI250" s="44">
        <v>1930</v>
      </c>
      <c r="EJ250" s="44">
        <v>10.82</v>
      </c>
      <c r="EK250" s="44">
        <v>1</v>
      </c>
    </row>
    <row r="251" spans="1:141" s="145" customFormat="1" ht="24" x14ac:dyDescent="0.2">
      <c r="A251" s="142" t="s">
        <v>338</v>
      </c>
      <c r="B251" s="142" t="s">
        <v>348</v>
      </c>
      <c r="C251" s="123">
        <v>3</v>
      </c>
      <c r="D251" s="142" t="s">
        <v>347</v>
      </c>
      <c r="E251" s="142" t="s">
        <v>3399</v>
      </c>
      <c r="F251" s="142" t="s">
        <v>3400</v>
      </c>
      <c r="G251" s="142">
        <v>32200</v>
      </c>
      <c r="H251" s="142" t="s">
        <v>3401</v>
      </c>
      <c r="I251" s="142" t="s">
        <v>3402</v>
      </c>
      <c r="J251" s="142" t="s">
        <v>3403</v>
      </c>
      <c r="K251" s="142" t="s">
        <v>3394</v>
      </c>
      <c r="L251" s="142" t="s">
        <v>1180</v>
      </c>
      <c r="M251" s="142" t="s">
        <v>1181</v>
      </c>
      <c r="N251" s="142" t="s">
        <v>3404</v>
      </c>
      <c r="O251" s="142"/>
      <c r="P251" s="142">
        <v>378036841</v>
      </c>
      <c r="Q251" s="142" t="s">
        <v>3405</v>
      </c>
      <c r="R251" s="142"/>
      <c r="S251" s="142" t="s">
        <v>1606</v>
      </c>
      <c r="T251" s="142" t="s">
        <v>1531</v>
      </c>
      <c r="U251" s="142"/>
      <c r="V251" s="142">
        <v>378036843</v>
      </c>
      <c r="W251" s="142" t="s">
        <v>3406</v>
      </c>
      <c r="X251" s="123">
        <v>1</v>
      </c>
      <c r="Y251" s="123">
        <v>0</v>
      </c>
      <c r="Z251" s="123">
        <v>1</v>
      </c>
      <c r="AA251" s="143">
        <v>1</v>
      </c>
      <c r="AB251" s="143">
        <v>0</v>
      </c>
      <c r="AC251" s="143">
        <v>1</v>
      </c>
      <c r="AD251" s="144" t="s">
        <v>945</v>
      </c>
      <c r="AE251" s="123">
        <v>1</v>
      </c>
      <c r="AF251" s="144" t="s">
        <v>945</v>
      </c>
      <c r="AG251" s="123">
        <v>0</v>
      </c>
      <c r="AH251" s="123">
        <v>1</v>
      </c>
      <c r="AI251" s="123">
        <v>0</v>
      </c>
      <c r="AJ251" s="123">
        <v>0</v>
      </c>
      <c r="AK251" s="123">
        <v>1</v>
      </c>
      <c r="AL251" s="144" t="s">
        <v>945</v>
      </c>
      <c r="AM251" s="123">
        <v>0</v>
      </c>
      <c r="AN251" s="123">
        <v>0</v>
      </c>
      <c r="AO251" s="123">
        <v>1</v>
      </c>
      <c r="AP251" s="123">
        <v>1</v>
      </c>
      <c r="AQ251" s="144" t="s">
        <v>945</v>
      </c>
      <c r="AR251" s="123">
        <v>0</v>
      </c>
      <c r="AS251" s="123">
        <v>0</v>
      </c>
      <c r="AT251" s="123">
        <v>0</v>
      </c>
      <c r="AU251" s="123">
        <v>1</v>
      </c>
      <c r="AV251" s="123">
        <v>0</v>
      </c>
      <c r="AW251" s="123">
        <v>0</v>
      </c>
      <c r="AX251" s="123">
        <v>1</v>
      </c>
      <c r="AY251" s="144" t="s">
        <v>945</v>
      </c>
      <c r="AZ251" s="123">
        <v>1</v>
      </c>
      <c r="BA251" s="123">
        <v>1</v>
      </c>
      <c r="BB251" s="123">
        <v>0</v>
      </c>
      <c r="BC251" s="123">
        <v>1</v>
      </c>
      <c r="BD251" s="123">
        <v>5</v>
      </c>
      <c r="BE251" s="123">
        <v>15</v>
      </c>
      <c r="BF251" s="123">
        <v>0</v>
      </c>
      <c r="BG251" s="123">
        <v>0</v>
      </c>
      <c r="BH251" s="123">
        <v>0</v>
      </c>
      <c r="BI251" s="123">
        <v>1</v>
      </c>
      <c r="BJ251" s="123">
        <v>0</v>
      </c>
      <c r="BK251" s="123">
        <v>2</v>
      </c>
      <c r="BL251" s="123">
        <v>5</v>
      </c>
      <c r="BM251" s="123">
        <v>0</v>
      </c>
      <c r="BN251" s="123">
        <v>0</v>
      </c>
      <c r="BO251" s="123">
        <v>0</v>
      </c>
      <c r="BP251" s="123">
        <v>0</v>
      </c>
      <c r="BQ251" s="123">
        <v>0</v>
      </c>
      <c r="BR251" s="123">
        <v>0</v>
      </c>
      <c r="BS251" s="123">
        <v>0</v>
      </c>
      <c r="BT251" s="123">
        <v>0</v>
      </c>
      <c r="BU251" s="123">
        <v>0</v>
      </c>
      <c r="BV251" s="123">
        <v>0</v>
      </c>
      <c r="BW251" s="123">
        <v>0</v>
      </c>
      <c r="BX251" s="123">
        <v>0</v>
      </c>
      <c r="BY251" s="123">
        <v>0</v>
      </c>
      <c r="BZ251" s="123">
        <v>0</v>
      </c>
      <c r="CA251" s="123">
        <v>0</v>
      </c>
      <c r="CB251" s="123">
        <v>0</v>
      </c>
      <c r="CC251" s="123">
        <v>0</v>
      </c>
      <c r="CD251" s="123">
        <v>0</v>
      </c>
      <c r="CE251" s="123">
        <v>0</v>
      </c>
      <c r="CF251" s="123">
        <v>0</v>
      </c>
      <c r="CG251" s="123">
        <v>0</v>
      </c>
      <c r="CH251" s="123">
        <v>0</v>
      </c>
      <c r="CI251" s="123">
        <v>0</v>
      </c>
      <c r="CJ251" s="123">
        <v>0</v>
      </c>
      <c r="CK251" s="123">
        <v>0</v>
      </c>
      <c r="CL251" s="123">
        <v>0</v>
      </c>
      <c r="CM251" s="123">
        <v>0</v>
      </c>
      <c r="CN251" s="123">
        <v>0</v>
      </c>
      <c r="CO251" s="123">
        <v>0</v>
      </c>
      <c r="CP251" s="123">
        <v>0</v>
      </c>
      <c r="CQ251" s="123">
        <v>0</v>
      </c>
      <c r="CR251" s="123">
        <v>0</v>
      </c>
      <c r="CS251" s="123">
        <v>0</v>
      </c>
      <c r="CT251" s="123">
        <v>0</v>
      </c>
      <c r="CU251" s="123">
        <v>0</v>
      </c>
      <c r="CV251" s="123">
        <v>0</v>
      </c>
      <c r="CW251" s="123">
        <v>0</v>
      </c>
      <c r="CX251" s="123">
        <v>0</v>
      </c>
      <c r="CY251" s="123">
        <v>0</v>
      </c>
      <c r="CZ251" s="123">
        <v>0</v>
      </c>
      <c r="DA251" s="123">
        <v>0</v>
      </c>
      <c r="DB251" s="123">
        <v>0</v>
      </c>
      <c r="DC251" s="123">
        <v>0</v>
      </c>
      <c r="DD251" s="123">
        <v>0</v>
      </c>
      <c r="DE251" s="123">
        <v>0</v>
      </c>
      <c r="DF251" s="123">
        <v>0</v>
      </c>
      <c r="DG251" s="123">
        <v>0</v>
      </c>
      <c r="DH251" s="123">
        <v>0</v>
      </c>
      <c r="DI251" s="123">
        <v>0</v>
      </c>
      <c r="DJ251" s="123">
        <v>0</v>
      </c>
      <c r="DK251" s="123">
        <v>0</v>
      </c>
      <c r="DL251" s="123">
        <v>2</v>
      </c>
      <c r="DM251" s="123">
        <v>0</v>
      </c>
      <c r="DN251" s="123">
        <v>0</v>
      </c>
      <c r="DO251" s="123">
        <v>0</v>
      </c>
      <c r="DP251" s="123">
        <v>0</v>
      </c>
      <c r="DQ251" s="123">
        <v>0</v>
      </c>
      <c r="DR251" s="123">
        <v>0</v>
      </c>
      <c r="DS251" s="123">
        <v>0</v>
      </c>
      <c r="DT251" s="123">
        <v>0</v>
      </c>
      <c r="DU251" s="123"/>
      <c r="DV251" s="123">
        <v>0</v>
      </c>
      <c r="DW251" s="123">
        <v>0</v>
      </c>
      <c r="DX251" s="123">
        <v>95</v>
      </c>
      <c r="DY251" s="123">
        <v>1</v>
      </c>
      <c r="DZ251" s="142" t="s">
        <v>3407</v>
      </c>
      <c r="EA251" s="123">
        <v>1</v>
      </c>
      <c r="EB251" s="142" t="s">
        <v>3408</v>
      </c>
      <c r="EC251" s="142" t="s">
        <v>973</v>
      </c>
      <c r="ED251" s="123">
        <v>0</v>
      </c>
      <c r="EE251" s="123">
        <v>1</v>
      </c>
      <c r="EF251" s="123">
        <v>1</v>
      </c>
      <c r="EG251" s="142"/>
      <c r="EH251" s="142"/>
      <c r="EI251" s="44">
        <v>1016</v>
      </c>
      <c r="EJ251" s="44">
        <v>4.12</v>
      </c>
      <c r="EK251" s="44">
        <v>1</v>
      </c>
    </row>
    <row r="252" spans="1:141" s="145" customFormat="1" ht="24" x14ac:dyDescent="0.2">
      <c r="A252" s="142" t="s">
        <v>338</v>
      </c>
      <c r="B252" s="142" t="s">
        <v>350</v>
      </c>
      <c r="C252" s="123">
        <v>3</v>
      </c>
      <c r="D252" s="142" t="s">
        <v>349</v>
      </c>
      <c r="E252" s="142" t="s">
        <v>3409</v>
      </c>
      <c r="F252" s="142" t="s">
        <v>3410</v>
      </c>
      <c r="G252" s="142">
        <v>32600</v>
      </c>
      <c r="H252" s="142" t="s">
        <v>3411</v>
      </c>
      <c r="I252" s="142" t="s">
        <v>3412</v>
      </c>
      <c r="J252" s="142" t="s">
        <v>3413</v>
      </c>
      <c r="K252" s="142" t="s">
        <v>3414</v>
      </c>
      <c r="L252" s="142"/>
      <c r="M252" s="142"/>
      <c r="N252" s="142"/>
      <c r="O252" s="142"/>
      <c r="P252" s="142"/>
      <c r="Q252" s="142"/>
      <c r="R252" s="142"/>
      <c r="S252" s="142" t="s">
        <v>1412</v>
      </c>
      <c r="T252" s="142" t="s">
        <v>3415</v>
      </c>
      <c r="U252" s="142"/>
      <c r="V252" s="142">
        <v>378036864</v>
      </c>
      <c r="W252" s="142" t="s">
        <v>3416</v>
      </c>
      <c r="X252" s="123">
        <v>2</v>
      </c>
      <c r="Y252" s="123">
        <v>0</v>
      </c>
      <c r="Z252" s="123">
        <v>2</v>
      </c>
      <c r="AA252" s="143">
        <v>2</v>
      </c>
      <c r="AB252" s="143">
        <v>0</v>
      </c>
      <c r="AC252" s="143">
        <v>2</v>
      </c>
      <c r="AD252" s="144" t="s">
        <v>945</v>
      </c>
      <c r="AE252" s="123">
        <v>2</v>
      </c>
      <c r="AF252" s="144" t="s">
        <v>945</v>
      </c>
      <c r="AG252" s="123">
        <v>0</v>
      </c>
      <c r="AH252" s="123">
        <v>2</v>
      </c>
      <c r="AI252" s="123">
        <v>0</v>
      </c>
      <c r="AJ252" s="123">
        <v>0</v>
      </c>
      <c r="AK252" s="123">
        <v>2</v>
      </c>
      <c r="AL252" s="144" t="s">
        <v>945</v>
      </c>
      <c r="AM252" s="123">
        <v>0</v>
      </c>
      <c r="AN252" s="123">
        <v>0</v>
      </c>
      <c r="AO252" s="123">
        <v>2</v>
      </c>
      <c r="AP252" s="123">
        <v>2</v>
      </c>
      <c r="AQ252" s="144" t="s">
        <v>945</v>
      </c>
      <c r="AR252" s="123">
        <v>0</v>
      </c>
      <c r="AS252" s="123">
        <v>0</v>
      </c>
      <c r="AT252" s="123">
        <v>0</v>
      </c>
      <c r="AU252" s="123">
        <v>2</v>
      </c>
      <c r="AV252" s="123">
        <v>0</v>
      </c>
      <c r="AW252" s="123">
        <v>0</v>
      </c>
      <c r="AX252" s="123">
        <v>2</v>
      </c>
      <c r="AY252" s="144" t="s">
        <v>945</v>
      </c>
      <c r="AZ252" s="123">
        <v>1</v>
      </c>
      <c r="BA252" s="123">
        <v>1</v>
      </c>
      <c r="BB252" s="123">
        <v>0</v>
      </c>
      <c r="BC252" s="123">
        <v>1</v>
      </c>
      <c r="BD252" s="123">
        <v>0</v>
      </c>
      <c r="BE252" s="123">
        <v>3</v>
      </c>
      <c r="BF252" s="123">
        <v>0</v>
      </c>
      <c r="BG252" s="123">
        <v>0</v>
      </c>
      <c r="BH252" s="123">
        <v>0</v>
      </c>
      <c r="BI252" s="123">
        <v>0</v>
      </c>
      <c r="BJ252" s="123">
        <v>0</v>
      </c>
      <c r="BK252" s="123">
        <v>0</v>
      </c>
      <c r="BL252" s="123">
        <v>3</v>
      </c>
      <c r="BM252" s="123">
        <v>0</v>
      </c>
      <c r="BN252" s="123">
        <v>0</v>
      </c>
      <c r="BO252" s="123">
        <v>0</v>
      </c>
      <c r="BP252" s="123">
        <v>0</v>
      </c>
      <c r="BQ252" s="123">
        <v>0</v>
      </c>
      <c r="BR252" s="123">
        <v>0</v>
      </c>
      <c r="BS252" s="123">
        <v>0</v>
      </c>
      <c r="BT252" s="123">
        <v>0</v>
      </c>
      <c r="BU252" s="123">
        <v>0</v>
      </c>
      <c r="BV252" s="123">
        <v>0</v>
      </c>
      <c r="BW252" s="123">
        <v>0</v>
      </c>
      <c r="BX252" s="123">
        <v>0</v>
      </c>
      <c r="BY252" s="123">
        <v>0</v>
      </c>
      <c r="BZ252" s="123">
        <v>0</v>
      </c>
      <c r="CA252" s="123">
        <v>0</v>
      </c>
      <c r="CB252" s="123">
        <v>0</v>
      </c>
      <c r="CC252" s="123">
        <v>0</v>
      </c>
      <c r="CD252" s="123">
        <v>0</v>
      </c>
      <c r="CE252" s="123">
        <v>0</v>
      </c>
      <c r="CF252" s="123">
        <v>0</v>
      </c>
      <c r="CG252" s="123">
        <v>0</v>
      </c>
      <c r="CH252" s="123">
        <v>0</v>
      </c>
      <c r="CI252" s="123">
        <v>0</v>
      </c>
      <c r="CJ252" s="123">
        <v>0</v>
      </c>
      <c r="CK252" s="123">
        <v>0</v>
      </c>
      <c r="CL252" s="123">
        <v>0</v>
      </c>
      <c r="CM252" s="123">
        <v>0</v>
      </c>
      <c r="CN252" s="123">
        <v>0</v>
      </c>
      <c r="CO252" s="123">
        <v>0</v>
      </c>
      <c r="CP252" s="123">
        <v>0</v>
      </c>
      <c r="CQ252" s="123">
        <v>0</v>
      </c>
      <c r="CR252" s="123">
        <v>0</v>
      </c>
      <c r="CS252" s="123">
        <v>0</v>
      </c>
      <c r="CT252" s="123">
        <v>0</v>
      </c>
      <c r="CU252" s="123">
        <v>0</v>
      </c>
      <c r="CV252" s="123">
        <v>0</v>
      </c>
      <c r="CW252" s="123">
        <v>0</v>
      </c>
      <c r="CX252" s="123">
        <v>0</v>
      </c>
      <c r="CY252" s="123">
        <v>0</v>
      </c>
      <c r="CZ252" s="123">
        <v>0</v>
      </c>
      <c r="DA252" s="123">
        <v>0</v>
      </c>
      <c r="DB252" s="123">
        <v>0</v>
      </c>
      <c r="DC252" s="123">
        <v>0</v>
      </c>
      <c r="DD252" s="123">
        <v>0</v>
      </c>
      <c r="DE252" s="123">
        <v>0</v>
      </c>
      <c r="DF252" s="123">
        <v>0</v>
      </c>
      <c r="DG252" s="123">
        <v>0</v>
      </c>
      <c r="DH252" s="123">
        <v>0</v>
      </c>
      <c r="DI252" s="123">
        <v>0</v>
      </c>
      <c r="DJ252" s="123">
        <v>0</v>
      </c>
      <c r="DK252" s="123">
        <v>0</v>
      </c>
      <c r="DL252" s="123">
        <v>0</v>
      </c>
      <c r="DM252" s="123">
        <v>0</v>
      </c>
      <c r="DN252" s="123">
        <v>0</v>
      </c>
      <c r="DO252" s="123">
        <v>0</v>
      </c>
      <c r="DP252" s="123">
        <v>0</v>
      </c>
      <c r="DQ252" s="123">
        <v>3</v>
      </c>
      <c r="DR252" s="123">
        <v>0</v>
      </c>
      <c r="DS252" s="123">
        <v>3</v>
      </c>
      <c r="DT252" s="123">
        <v>0</v>
      </c>
      <c r="DU252" s="123">
        <v>0</v>
      </c>
      <c r="DV252" s="123">
        <v>0</v>
      </c>
      <c r="DW252" s="123">
        <v>0</v>
      </c>
      <c r="DX252" s="123">
        <v>90</v>
      </c>
      <c r="DY252" s="123">
        <v>1</v>
      </c>
      <c r="DZ252" s="142" t="s">
        <v>3417</v>
      </c>
      <c r="EA252" s="123">
        <v>2</v>
      </c>
      <c r="EB252" s="142"/>
      <c r="EC252" s="142"/>
      <c r="ED252" s="123">
        <v>1</v>
      </c>
      <c r="EE252" s="123">
        <v>1</v>
      </c>
      <c r="EF252" s="123">
        <v>1</v>
      </c>
      <c r="EG252" s="142"/>
      <c r="EH252" s="142"/>
      <c r="EI252" s="44">
        <v>1583</v>
      </c>
      <c r="EJ252" s="44">
        <v>5.01</v>
      </c>
      <c r="EK252" s="44">
        <v>1</v>
      </c>
    </row>
    <row r="253" spans="1:141" s="145" customFormat="1" ht="24" x14ac:dyDescent="0.2">
      <c r="A253" s="142" t="s">
        <v>338</v>
      </c>
      <c r="B253" s="142" t="s">
        <v>352</v>
      </c>
      <c r="C253" s="123">
        <v>3</v>
      </c>
      <c r="D253" s="142" t="s">
        <v>351</v>
      </c>
      <c r="E253" s="142" t="s">
        <v>3418</v>
      </c>
      <c r="F253" s="142" t="s">
        <v>3419</v>
      </c>
      <c r="G253" s="142">
        <v>31800</v>
      </c>
      <c r="H253" s="142" t="s">
        <v>338</v>
      </c>
      <c r="I253" s="142" t="s">
        <v>3420</v>
      </c>
      <c r="J253" s="142" t="s">
        <v>3421</v>
      </c>
      <c r="K253" s="142" t="s">
        <v>3422</v>
      </c>
      <c r="L253" s="142"/>
      <c r="M253" s="142" t="s">
        <v>1252</v>
      </c>
      <c r="N253" s="142" t="s">
        <v>1370</v>
      </c>
      <c r="O253" s="142"/>
      <c r="P253" s="142">
        <v>378036885</v>
      </c>
      <c r="Q253" s="142" t="s">
        <v>3423</v>
      </c>
      <c r="R253" s="142"/>
      <c r="S253" s="142"/>
      <c r="T253" s="142"/>
      <c r="U253" s="142"/>
      <c r="V253" s="142"/>
      <c r="W253" s="142"/>
      <c r="X253" s="123">
        <v>1</v>
      </c>
      <c r="Y253" s="123">
        <v>0</v>
      </c>
      <c r="Z253" s="123">
        <v>1</v>
      </c>
      <c r="AA253" s="143">
        <v>0.05</v>
      </c>
      <c r="AB253" s="143">
        <v>0</v>
      </c>
      <c r="AC253" s="143">
        <v>0.05</v>
      </c>
      <c r="AD253" s="144" t="s">
        <v>945</v>
      </c>
      <c r="AE253" s="123">
        <v>0</v>
      </c>
      <c r="AF253" s="144" t="s">
        <v>945</v>
      </c>
      <c r="AG253" s="123">
        <v>0</v>
      </c>
      <c r="AH253" s="123">
        <v>1</v>
      </c>
      <c r="AI253" s="123">
        <v>0</v>
      </c>
      <c r="AJ253" s="123">
        <v>0</v>
      </c>
      <c r="AK253" s="123">
        <v>1</v>
      </c>
      <c r="AL253" s="144" t="s">
        <v>945</v>
      </c>
      <c r="AM253" s="123">
        <v>0</v>
      </c>
      <c r="AN253" s="123">
        <v>0</v>
      </c>
      <c r="AO253" s="123">
        <v>1</v>
      </c>
      <c r="AP253" s="123">
        <v>1</v>
      </c>
      <c r="AQ253" s="144" t="s">
        <v>945</v>
      </c>
      <c r="AR253" s="123">
        <v>0</v>
      </c>
      <c r="AS253" s="123">
        <v>0</v>
      </c>
      <c r="AT253" s="123">
        <v>0</v>
      </c>
      <c r="AU253" s="123">
        <v>1</v>
      </c>
      <c r="AV253" s="123">
        <v>0</v>
      </c>
      <c r="AW253" s="123">
        <v>0</v>
      </c>
      <c r="AX253" s="123">
        <v>1</v>
      </c>
      <c r="AY253" s="144" t="s">
        <v>945</v>
      </c>
      <c r="AZ253" s="123">
        <v>1</v>
      </c>
      <c r="BA253" s="123">
        <v>1</v>
      </c>
      <c r="BB253" s="123">
        <v>1</v>
      </c>
      <c r="BC253" s="123">
        <v>1</v>
      </c>
      <c r="BD253" s="123">
        <v>0</v>
      </c>
      <c r="BE253" s="123">
        <v>3</v>
      </c>
      <c r="BF253" s="123">
        <v>0</v>
      </c>
      <c r="BG253" s="123">
        <v>0</v>
      </c>
      <c r="BH253" s="123">
        <v>0</v>
      </c>
      <c r="BI253" s="123">
        <v>0</v>
      </c>
      <c r="BJ253" s="123">
        <v>0</v>
      </c>
      <c r="BK253" s="123">
        <v>0</v>
      </c>
      <c r="BL253" s="123">
        <v>1</v>
      </c>
      <c r="BM253" s="123">
        <v>0</v>
      </c>
      <c r="BN253" s="123">
        <v>0</v>
      </c>
      <c r="BO253" s="123">
        <v>0</v>
      </c>
      <c r="BP253" s="123">
        <v>0</v>
      </c>
      <c r="BQ253" s="123">
        <v>0</v>
      </c>
      <c r="BR253" s="123">
        <v>0</v>
      </c>
      <c r="BS253" s="123">
        <v>0</v>
      </c>
      <c r="BT253" s="123">
        <v>0</v>
      </c>
      <c r="BU253" s="123">
        <v>0</v>
      </c>
      <c r="BV253" s="123">
        <v>0</v>
      </c>
      <c r="BW253" s="123">
        <v>0</v>
      </c>
      <c r="BX253" s="123">
        <v>0</v>
      </c>
      <c r="BY253" s="123">
        <v>0</v>
      </c>
      <c r="BZ253" s="123">
        <v>0</v>
      </c>
      <c r="CA253" s="123">
        <v>0</v>
      </c>
      <c r="CB253" s="123">
        <v>0</v>
      </c>
      <c r="CC253" s="123">
        <v>0</v>
      </c>
      <c r="CD253" s="123">
        <v>0</v>
      </c>
      <c r="CE253" s="123">
        <v>0</v>
      </c>
      <c r="CF253" s="123">
        <v>0</v>
      </c>
      <c r="CG253" s="123">
        <v>0</v>
      </c>
      <c r="CH253" s="123">
        <v>0</v>
      </c>
      <c r="CI253" s="123">
        <v>0</v>
      </c>
      <c r="CJ253" s="123">
        <v>0</v>
      </c>
      <c r="CK253" s="123">
        <v>0</v>
      </c>
      <c r="CL253" s="123">
        <v>0</v>
      </c>
      <c r="CM253" s="123">
        <v>0</v>
      </c>
      <c r="CN253" s="123">
        <v>0</v>
      </c>
      <c r="CO253" s="123">
        <v>0</v>
      </c>
      <c r="CP253" s="123">
        <v>0</v>
      </c>
      <c r="CQ253" s="123">
        <v>0</v>
      </c>
      <c r="CR253" s="123">
        <v>0</v>
      </c>
      <c r="CS253" s="123">
        <v>0</v>
      </c>
      <c r="CT253" s="123">
        <v>0</v>
      </c>
      <c r="CU253" s="123">
        <v>0</v>
      </c>
      <c r="CV253" s="123">
        <v>0</v>
      </c>
      <c r="CW253" s="123">
        <v>0</v>
      </c>
      <c r="CX253" s="123">
        <v>0</v>
      </c>
      <c r="CY253" s="123">
        <v>0</v>
      </c>
      <c r="CZ253" s="123">
        <v>0</v>
      </c>
      <c r="DA253" s="123">
        <v>0</v>
      </c>
      <c r="DB253" s="123">
        <v>0</v>
      </c>
      <c r="DC253" s="123">
        <v>0</v>
      </c>
      <c r="DD253" s="123">
        <v>0</v>
      </c>
      <c r="DE253" s="123">
        <v>0</v>
      </c>
      <c r="DF253" s="123">
        <v>0</v>
      </c>
      <c r="DG253" s="123">
        <v>0</v>
      </c>
      <c r="DH253" s="123">
        <v>0</v>
      </c>
      <c r="DI253" s="123">
        <v>0</v>
      </c>
      <c r="DJ253" s="123">
        <v>0</v>
      </c>
      <c r="DK253" s="123">
        <v>0</v>
      </c>
      <c r="DL253" s="123">
        <v>0</v>
      </c>
      <c r="DM253" s="123">
        <v>0</v>
      </c>
      <c r="DN253" s="123">
        <v>0</v>
      </c>
      <c r="DO253" s="123">
        <v>0</v>
      </c>
      <c r="DP253" s="123">
        <v>0</v>
      </c>
      <c r="DQ253" s="123">
        <v>3</v>
      </c>
      <c r="DR253" s="123">
        <v>0</v>
      </c>
      <c r="DS253" s="123">
        <v>0</v>
      </c>
      <c r="DT253" s="123">
        <v>0</v>
      </c>
      <c r="DU253" s="123">
        <v>0</v>
      </c>
      <c r="DV253" s="123">
        <v>0</v>
      </c>
      <c r="DW253" s="123">
        <v>0</v>
      </c>
      <c r="DX253" s="123">
        <v>80</v>
      </c>
      <c r="DY253" s="123">
        <v>1</v>
      </c>
      <c r="DZ253" s="142">
        <v>0.1</v>
      </c>
      <c r="EA253" s="123">
        <v>1</v>
      </c>
      <c r="EB253" s="142"/>
      <c r="EC253" s="142"/>
      <c r="ED253" s="123">
        <v>1</v>
      </c>
      <c r="EE253" s="123">
        <v>1</v>
      </c>
      <c r="EF253" s="123">
        <v>1</v>
      </c>
      <c r="EG253" s="142"/>
      <c r="EH253" s="142"/>
      <c r="EI253" s="44">
        <v>720</v>
      </c>
      <c r="EJ253" s="44">
        <v>9.0299999999999994</v>
      </c>
      <c r="EK253" s="44">
        <v>1</v>
      </c>
    </row>
    <row r="254" spans="1:141" s="145" customFormat="1" ht="24" x14ac:dyDescent="0.2">
      <c r="A254" s="142" t="s">
        <v>338</v>
      </c>
      <c r="B254" s="142" t="s">
        <v>354</v>
      </c>
      <c r="C254" s="123">
        <v>3</v>
      </c>
      <c r="D254" s="142" t="s">
        <v>353</v>
      </c>
      <c r="E254" s="142" t="s">
        <v>3424</v>
      </c>
      <c r="F254" s="142" t="s">
        <v>3425</v>
      </c>
      <c r="G254" s="142">
        <v>30100</v>
      </c>
      <c r="H254" s="142" t="s">
        <v>354</v>
      </c>
      <c r="I254" s="142" t="s">
        <v>3426</v>
      </c>
      <c r="J254" s="142" t="s">
        <v>3427</v>
      </c>
      <c r="K254" s="142" t="s">
        <v>3428</v>
      </c>
      <c r="L254" s="142" t="s">
        <v>973</v>
      </c>
      <c r="M254" s="142" t="s">
        <v>1357</v>
      </c>
      <c r="N254" s="142" t="s">
        <v>3429</v>
      </c>
      <c r="O254" s="142" t="s">
        <v>973</v>
      </c>
      <c r="P254" s="142">
        <v>726806896</v>
      </c>
      <c r="Q254" s="142" t="s">
        <v>3430</v>
      </c>
      <c r="R254" s="142" t="s">
        <v>973</v>
      </c>
      <c r="S254" s="142" t="s">
        <v>1201</v>
      </c>
      <c r="T254" s="142" t="s">
        <v>3431</v>
      </c>
      <c r="U254" s="142" t="s">
        <v>973</v>
      </c>
      <c r="V254" s="142">
        <v>726806894</v>
      </c>
      <c r="W254" s="142" t="s">
        <v>3432</v>
      </c>
      <c r="X254" s="123">
        <v>1</v>
      </c>
      <c r="Y254" s="123">
        <v>0</v>
      </c>
      <c r="Z254" s="123">
        <v>1</v>
      </c>
      <c r="AA254" s="143">
        <v>1</v>
      </c>
      <c r="AB254" s="143">
        <v>0</v>
      </c>
      <c r="AC254" s="143">
        <v>1</v>
      </c>
      <c r="AD254" s="144" t="s">
        <v>945</v>
      </c>
      <c r="AE254" s="123">
        <v>1</v>
      </c>
      <c r="AF254" s="144" t="s">
        <v>945</v>
      </c>
      <c r="AG254" s="123">
        <v>0</v>
      </c>
      <c r="AH254" s="123">
        <v>1</v>
      </c>
      <c r="AI254" s="123">
        <v>0</v>
      </c>
      <c r="AJ254" s="123">
        <v>0</v>
      </c>
      <c r="AK254" s="123">
        <v>1</v>
      </c>
      <c r="AL254" s="144" t="s">
        <v>945</v>
      </c>
      <c r="AM254" s="123">
        <v>0</v>
      </c>
      <c r="AN254" s="123">
        <v>0</v>
      </c>
      <c r="AO254" s="123">
        <v>1</v>
      </c>
      <c r="AP254" s="123">
        <v>1</v>
      </c>
      <c r="AQ254" s="144" t="s">
        <v>945</v>
      </c>
      <c r="AR254" s="123">
        <v>0</v>
      </c>
      <c r="AS254" s="123">
        <v>0</v>
      </c>
      <c r="AT254" s="123">
        <v>0</v>
      </c>
      <c r="AU254" s="123">
        <v>1</v>
      </c>
      <c r="AV254" s="123">
        <v>0</v>
      </c>
      <c r="AW254" s="123">
        <v>0</v>
      </c>
      <c r="AX254" s="123">
        <v>1</v>
      </c>
      <c r="AY254" s="144" t="s">
        <v>945</v>
      </c>
      <c r="AZ254" s="123">
        <v>1</v>
      </c>
      <c r="BA254" s="123">
        <v>1</v>
      </c>
      <c r="BB254" s="123">
        <v>1</v>
      </c>
      <c r="BC254" s="123">
        <v>1</v>
      </c>
      <c r="BD254" s="123">
        <v>0</v>
      </c>
      <c r="BE254" s="123">
        <v>5</v>
      </c>
      <c r="BF254" s="123">
        <v>0</v>
      </c>
      <c r="BG254" s="123">
        <v>0</v>
      </c>
      <c r="BH254" s="123">
        <v>0</v>
      </c>
      <c r="BI254" s="123">
        <v>0</v>
      </c>
      <c r="BJ254" s="123">
        <v>0</v>
      </c>
      <c r="BK254" s="123">
        <v>0</v>
      </c>
      <c r="BL254" s="123">
        <v>3</v>
      </c>
      <c r="BM254" s="123">
        <v>0</v>
      </c>
      <c r="BN254" s="123">
        <v>0</v>
      </c>
      <c r="BO254" s="123">
        <v>0</v>
      </c>
      <c r="BP254" s="123">
        <v>0</v>
      </c>
      <c r="BQ254" s="123">
        <v>0</v>
      </c>
      <c r="BR254" s="123">
        <v>0</v>
      </c>
      <c r="BS254" s="123">
        <v>0</v>
      </c>
      <c r="BT254" s="123">
        <v>0</v>
      </c>
      <c r="BU254" s="123">
        <v>0</v>
      </c>
      <c r="BV254" s="123">
        <v>0</v>
      </c>
      <c r="BW254" s="123">
        <v>0</v>
      </c>
      <c r="BX254" s="123">
        <v>0</v>
      </c>
      <c r="BY254" s="123">
        <v>0</v>
      </c>
      <c r="BZ254" s="123">
        <v>0</v>
      </c>
      <c r="CA254" s="123">
        <v>0</v>
      </c>
      <c r="CB254" s="123">
        <v>0</v>
      </c>
      <c r="CC254" s="123">
        <v>0</v>
      </c>
      <c r="CD254" s="123">
        <v>0</v>
      </c>
      <c r="CE254" s="123">
        <v>0</v>
      </c>
      <c r="CF254" s="123">
        <v>0</v>
      </c>
      <c r="CG254" s="123">
        <v>0</v>
      </c>
      <c r="CH254" s="123">
        <v>0</v>
      </c>
      <c r="CI254" s="123">
        <v>0</v>
      </c>
      <c r="CJ254" s="123">
        <v>0</v>
      </c>
      <c r="CK254" s="123">
        <v>0</v>
      </c>
      <c r="CL254" s="123">
        <v>0</v>
      </c>
      <c r="CM254" s="123">
        <v>0</v>
      </c>
      <c r="CN254" s="123">
        <v>0</v>
      </c>
      <c r="CO254" s="123">
        <v>0</v>
      </c>
      <c r="CP254" s="123">
        <v>0</v>
      </c>
      <c r="CQ254" s="123">
        <v>0</v>
      </c>
      <c r="CR254" s="123">
        <v>0</v>
      </c>
      <c r="CS254" s="123">
        <v>0</v>
      </c>
      <c r="CT254" s="123">
        <v>0</v>
      </c>
      <c r="CU254" s="123">
        <v>0</v>
      </c>
      <c r="CV254" s="123">
        <v>0</v>
      </c>
      <c r="CW254" s="123">
        <v>0</v>
      </c>
      <c r="CX254" s="123">
        <v>0</v>
      </c>
      <c r="CY254" s="123">
        <v>0</v>
      </c>
      <c r="CZ254" s="123">
        <v>0</v>
      </c>
      <c r="DA254" s="123">
        <v>0</v>
      </c>
      <c r="DB254" s="123">
        <v>0</v>
      </c>
      <c r="DC254" s="123">
        <v>0</v>
      </c>
      <c r="DD254" s="123">
        <v>0</v>
      </c>
      <c r="DE254" s="123">
        <v>0</v>
      </c>
      <c r="DF254" s="123">
        <v>0</v>
      </c>
      <c r="DG254" s="123">
        <v>0</v>
      </c>
      <c r="DH254" s="123">
        <v>0</v>
      </c>
      <c r="DI254" s="123">
        <v>0</v>
      </c>
      <c r="DJ254" s="123">
        <v>0</v>
      </c>
      <c r="DK254" s="123">
        <v>0</v>
      </c>
      <c r="DL254" s="123">
        <v>0</v>
      </c>
      <c r="DM254" s="123">
        <v>0</v>
      </c>
      <c r="DN254" s="123">
        <v>0</v>
      </c>
      <c r="DO254" s="123">
        <v>0</v>
      </c>
      <c r="DP254" s="123">
        <v>0</v>
      </c>
      <c r="DQ254" s="123">
        <v>0</v>
      </c>
      <c r="DR254" s="123">
        <v>0</v>
      </c>
      <c r="DS254" s="123">
        <v>0</v>
      </c>
      <c r="DT254" s="123">
        <v>1</v>
      </c>
      <c r="DU254" s="123">
        <v>1</v>
      </c>
      <c r="DV254" s="123">
        <v>0</v>
      </c>
      <c r="DW254" s="123">
        <v>0</v>
      </c>
      <c r="DX254" s="123">
        <v>99</v>
      </c>
      <c r="DY254" s="123">
        <v>0</v>
      </c>
      <c r="DZ254" s="142" t="s">
        <v>973</v>
      </c>
      <c r="EA254" s="123">
        <v>2</v>
      </c>
      <c r="EB254" s="142" t="s">
        <v>3433</v>
      </c>
      <c r="EC254" s="142" t="s">
        <v>3434</v>
      </c>
      <c r="ED254" s="123">
        <v>1</v>
      </c>
      <c r="EE254" s="123">
        <v>1</v>
      </c>
      <c r="EF254" s="123">
        <v>1</v>
      </c>
      <c r="EG254" s="142" t="s">
        <v>973</v>
      </c>
      <c r="EH254" s="142" t="s">
        <v>973</v>
      </c>
      <c r="EI254" s="44">
        <v>1205</v>
      </c>
      <c r="EJ254" s="44">
        <v>3.89</v>
      </c>
      <c r="EK254" s="44">
        <v>1</v>
      </c>
    </row>
    <row r="255" spans="1:141" s="145" customFormat="1" ht="24" x14ac:dyDescent="0.2">
      <c r="A255" s="142" t="s">
        <v>13</v>
      </c>
      <c r="B255" s="142" t="s">
        <v>15</v>
      </c>
      <c r="C255" s="123">
        <v>4</v>
      </c>
      <c r="D255" s="142" t="s">
        <v>14</v>
      </c>
      <c r="E255" s="142" t="s">
        <v>3435</v>
      </c>
      <c r="F255" s="142" t="s">
        <v>3436</v>
      </c>
      <c r="G255" s="142">
        <v>60192</v>
      </c>
      <c r="H255" s="142" t="s">
        <v>2722</v>
      </c>
      <c r="I255" s="142" t="s">
        <v>3437</v>
      </c>
      <c r="J255" s="142" t="s">
        <v>3438</v>
      </c>
      <c r="K255" s="142" t="s">
        <v>3439</v>
      </c>
      <c r="L255" s="142" t="s">
        <v>941</v>
      </c>
      <c r="M255" s="142" t="s">
        <v>1455</v>
      </c>
      <c r="N255" s="142" t="s">
        <v>3440</v>
      </c>
      <c r="O255" s="142"/>
      <c r="P255" s="142">
        <v>542526400</v>
      </c>
      <c r="Q255" s="142" t="s">
        <v>3441</v>
      </c>
      <c r="R255" s="142" t="s">
        <v>941</v>
      </c>
      <c r="S255" s="142" t="s">
        <v>987</v>
      </c>
      <c r="T255" s="142" t="s">
        <v>3442</v>
      </c>
      <c r="U255" s="142"/>
      <c r="V255" s="142">
        <v>542526429</v>
      </c>
      <c r="W255" s="142" t="s">
        <v>3443</v>
      </c>
      <c r="X255" s="123">
        <v>1</v>
      </c>
      <c r="Y255" s="123">
        <v>0</v>
      </c>
      <c r="Z255" s="123">
        <v>1</v>
      </c>
      <c r="AA255" s="143">
        <v>1</v>
      </c>
      <c r="AB255" s="143">
        <v>0</v>
      </c>
      <c r="AC255" s="143">
        <v>1</v>
      </c>
      <c r="AD255" s="144" t="s">
        <v>945</v>
      </c>
      <c r="AE255" s="123">
        <v>1</v>
      </c>
      <c r="AF255" s="144" t="s">
        <v>945</v>
      </c>
      <c r="AG255" s="123">
        <v>0</v>
      </c>
      <c r="AH255" s="123">
        <v>0</v>
      </c>
      <c r="AI255" s="123">
        <v>0</v>
      </c>
      <c r="AJ255" s="123">
        <v>1</v>
      </c>
      <c r="AK255" s="123">
        <v>1</v>
      </c>
      <c r="AL255" s="144" t="s">
        <v>945</v>
      </c>
      <c r="AM255" s="123">
        <v>1</v>
      </c>
      <c r="AN255" s="123">
        <v>0</v>
      </c>
      <c r="AO255" s="123">
        <v>0</v>
      </c>
      <c r="AP255" s="123">
        <v>1</v>
      </c>
      <c r="AQ255" s="144" t="s">
        <v>945</v>
      </c>
      <c r="AR255" s="123">
        <v>0</v>
      </c>
      <c r="AS255" s="123">
        <v>0</v>
      </c>
      <c r="AT255" s="123">
        <v>0</v>
      </c>
      <c r="AU255" s="123">
        <v>1</v>
      </c>
      <c r="AV255" s="123">
        <v>0</v>
      </c>
      <c r="AW255" s="123">
        <v>0</v>
      </c>
      <c r="AX255" s="123">
        <v>1</v>
      </c>
      <c r="AY255" s="144" t="s">
        <v>945</v>
      </c>
      <c r="AZ255" s="123">
        <v>1</v>
      </c>
      <c r="BA255" s="123">
        <v>1</v>
      </c>
      <c r="BB255" s="123">
        <v>1</v>
      </c>
      <c r="BC255" s="123">
        <v>1</v>
      </c>
      <c r="BD255" s="123">
        <v>0</v>
      </c>
      <c r="BE255" s="123">
        <v>2</v>
      </c>
      <c r="BF255" s="123">
        <v>0</v>
      </c>
      <c r="BG255" s="123">
        <v>0</v>
      </c>
      <c r="BH255" s="123">
        <v>0</v>
      </c>
      <c r="BI255" s="123">
        <v>0</v>
      </c>
      <c r="BJ255" s="123">
        <v>0</v>
      </c>
      <c r="BK255" s="123">
        <v>0</v>
      </c>
      <c r="BL255" s="123">
        <v>0</v>
      </c>
      <c r="BM255" s="123">
        <v>0</v>
      </c>
      <c r="BN255" s="123">
        <v>0</v>
      </c>
      <c r="BO255" s="123">
        <v>0</v>
      </c>
      <c r="BP255" s="123">
        <v>0</v>
      </c>
      <c r="BQ255" s="123">
        <v>0</v>
      </c>
      <c r="BR255" s="123">
        <v>0</v>
      </c>
      <c r="BS255" s="123">
        <v>0</v>
      </c>
      <c r="BT255" s="123">
        <v>0</v>
      </c>
      <c r="BU255" s="123">
        <v>0</v>
      </c>
      <c r="BV255" s="123">
        <v>0</v>
      </c>
      <c r="BW255" s="123">
        <v>0</v>
      </c>
      <c r="BX255" s="123">
        <v>0</v>
      </c>
      <c r="BY255" s="123">
        <v>0</v>
      </c>
      <c r="BZ255" s="123">
        <v>0</v>
      </c>
      <c r="CA255" s="123">
        <v>0</v>
      </c>
      <c r="CB255" s="123">
        <v>0</v>
      </c>
      <c r="CC255" s="123">
        <v>0</v>
      </c>
      <c r="CD255" s="123">
        <v>0</v>
      </c>
      <c r="CE255" s="123">
        <v>0</v>
      </c>
      <c r="CF255" s="123">
        <v>0</v>
      </c>
      <c r="CG255" s="123">
        <v>0</v>
      </c>
      <c r="CH255" s="123">
        <v>0</v>
      </c>
      <c r="CI255" s="123">
        <v>0</v>
      </c>
      <c r="CJ255" s="123">
        <v>0</v>
      </c>
      <c r="CK255" s="123">
        <v>0</v>
      </c>
      <c r="CL255" s="123">
        <v>0</v>
      </c>
      <c r="CM255" s="123">
        <v>0</v>
      </c>
      <c r="CN255" s="123">
        <v>0</v>
      </c>
      <c r="CO255" s="123">
        <v>0</v>
      </c>
      <c r="CP255" s="123">
        <v>0</v>
      </c>
      <c r="CQ255" s="123">
        <v>0</v>
      </c>
      <c r="CR255" s="123">
        <v>0</v>
      </c>
      <c r="CS255" s="123">
        <v>0</v>
      </c>
      <c r="CT255" s="123">
        <v>0</v>
      </c>
      <c r="CU255" s="123">
        <v>0</v>
      </c>
      <c r="CV255" s="123">
        <v>0</v>
      </c>
      <c r="CW255" s="123">
        <v>0</v>
      </c>
      <c r="CX255" s="123">
        <v>0</v>
      </c>
      <c r="CY255" s="123">
        <v>0</v>
      </c>
      <c r="CZ255" s="123">
        <v>0</v>
      </c>
      <c r="DA255" s="123">
        <v>0</v>
      </c>
      <c r="DB255" s="123">
        <v>0</v>
      </c>
      <c r="DC255" s="123">
        <v>0</v>
      </c>
      <c r="DD255" s="123">
        <v>0</v>
      </c>
      <c r="DE255" s="123">
        <v>0</v>
      </c>
      <c r="DF255" s="123">
        <v>0</v>
      </c>
      <c r="DG255" s="123">
        <v>0</v>
      </c>
      <c r="DH255" s="123">
        <v>0</v>
      </c>
      <c r="DI255" s="123">
        <v>0</v>
      </c>
      <c r="DJ255" s="123">
        <v>0</v>
      </c>
      <c r="DK255" s="123">
        <v>0</v>
      </c>
      <c r="DL255" s="123">
        <v>0</v>
      </c>
      <c r="DM255" s="123">
        <v>0</v>
      </c>
      <c r="DN255" s="123">
        <v>0</v>
      </c>
      <c r="DO255" s="123">
        <v>0</v>
      </c>
      <c r="DP255" s="123">
        <v>0</v>
      </c>
      <c r="DQ255" s="123">
        <v>2</v>
      </c>
      <c r="DR255" s="123">
        <v>0</v>
      </c>
      <c r="DS255" s="123">
        <v>0</v>
      </c>
      <c r="DT255" s="123">
        <v>1</v>
      </c>
      <c r="DU255" s="123"/>
      <c r="DV255" s="123">
        <v>0</v>
      </c>
      <c r="DW255" s="123">
        <v>0</v>
      </c>
      <c r="DX255" s="123">
        <v>95</v>
      </c>
      <c r="DY255" s="123">
        <v>0</v>
      </c>
      <c r="DZ255" s="142"/>
      <c r="EA255" s="123">
        <v>2</v>
      </c>
      <c r="EB255" s="142" t="s">
        <v>3444</v>
      </c>
      <c r="EC255" s="142"/>
      <c r="ED255" s="123">
        <v>1</v>
      </c>
      <c r="EE255" s="123">
        <v>1</v>
      </c>
      <c r="EF255" s="123">
        <v>1</v>
      </c>
      <c r="EG255" s="142"/>
      <c r="EH255" s="142"/>
      <c r="EI255" s="44">
        <v>89581</v>
      </c>
      <c r="EJ255" s="44">
        <v>14.65</v>
      </c>
      <c r="EK255" s="44">
        <v>1</v>
      </c>
    </row>
    <row r="256" spans="1:141" s="145" customFormat="1" ht="24" x14ac:dyDescent="0.2">
      <c r="A256" s="142" t="s">
        <v>13</v>
      </c>
      <c r="B256" s="142" t="s">
        <v>17</v>
      </c>
      <c r="C256" s="123">
        <v>4</v>
      </c>
      <c r="D256" s="142" t="s">
        <v>16</v>
      </c>
      <c r="E256" s="142" t="s">
        <v>3445</v>
      </c>
      <c r="F256" s="142" t="s">
        <v>3446</v>
      </c>
      <c r="G256" s="142">
        <v>61600</v>
      </c>
      <c r="H256" s="142" t="s">
        <v>3447</v>
      </c>
      <c r="I256" s="142" t="s">
        <v>3448</v>
      </c>
      <c r="J256" s="142" t="s">
        <v>3449</v>
      </c>
      <c r="K256" s="142" t="s">
        <v>1289</v>
      </c>
      <c r="L256" s="142" t="s">
        <v>1559</v>
      </c>
      <c r="M256" s="142" t="s">
        <v>3450</v>
      </c>
      <c r="N256" s="142" t="s">
        <v>3451</v>
      </c>
      <c r="O256" s="142"/>
      <c r="P256" s="142">
        <v>549523570</v>
      </c>
      <c r="Q256" s="142" t="s">
        <v>3452</v>
      </c>
      <c r="R256" s="142"/>
      <c r="S256" s="142"/>
      <c r="T256" s="142"/>
      <c r="U256" s="142"/>
      <c r="V256" s="142"/>
      <c r="W256" s="142"/>
      <c r="X256" s="123">
        <v>4</v>
      </c>
      <c r="Y256" s="123">
        <v>0</v>
      </c>
      <c r="Z256" s="123">
        <v>4</v>
      </c>
      <c r="AA256" s="143">
        <v>4</v>
      </c>
      <c r="AB256" s="143">
        <v>0</v>
      </c>
      <c r="AC256" s="143">
        <v>4</v>
      </c>
      <c r="AD256" s="144" t="s">
        <v>945</v>
      </c>
      <c r="AE256" s="123">
        <v>4</v>
      </c>
      <c r="AF256" s="144" t="s">
        <v>945</v>
      </c>
      <c r="AG256" s="123">
        <v>0</v>
      </c>
      <c r="AH256" s="123">
        <v>0</v>
      </c>
      <c r="AI256" s="123">
        <v>0</v>
      </c>
      <c r="AJ256" s="123">
        <v>4</v>
      </c>
      <c r="AK256" s="123">
        <v>4</v>
      </c>
      <c r="AL256" s="144" t="s">
        <v>945</v>
      </c>
      <c r="AM256" s="123">
        <v>0</v>
      </c>
      <c r="AN256" s="123">
        <v>0</v>
      </c>
      <c r="AO256" s="123">
        <v>4</v>
      </c>
      <c r="AP256" s="123">
        <v>4</v>
      </c>
      <c r="AQ256" s="144" t="s">
        <v>945</v>
      </c>
      <c r="AR256" s="123">
        <v>0</v>
      </c>
      <c r="AS256" s="123">
        <v>0</v>
      </c>
      <c r="AT256" s="123">
        <v>0</v>
      </c>
      <c r="AU256" s="123">
        <v>3</v>
      </c>
      <c r="AV256" s="123">
        <v>1</v>
      </c>
      <c r="AW256" s="123">
        <v>0</v>
      </c>
      <c r="AX256" s="123">
        <v>4</v>
      </c>
      <c r="AY256" s="144" t="s">
        <v>945</v>
      </c>
      <c r="AZ256" s="123">
        <v>1</v>
      </c>
      <c r="BA256" s="123">
        <v>1</v>
      </c>
      <c r="BB256" s="123">
        <v>1</v>
      </c>
      <c r="BC256" s="123">
        <v>1</v>
      </c>
      <c r="BD256" s="123">
        <v>0</v>
      </c>
      <c r="BE256" s="123">
        <v>1</v>
      </c>
      <c r="BF256" s="123">
        <v>0</v>
      </c>
      <c r="BG256" s="123">
        <v>0</v>
      </c>
      <c r="BH256" s="123">
        <v>0</v>
      </c>
      <c r="BI256" s="123">
        <v>0</v>
      </c>
      <c r="BJ256" s="123">
        <v>0</v>
      </c>
      <c r="BK256" s="123">
        <v>0</v>
      </c>
      <c r="BL256" s="123">
        <v>0</v>
      </c>
      <c r="BM256" s="123">
        <v>0</v>
      </c>
      <c r="BN256" s="123">
        <v>0</v>
      </c>
      <c r="BO256" s="123">
        <v>0</v>
      </c>
      <c r="BP256" s="123">
        <v>0</v>
      </c>
      <c r="BQ256" s="123">
        <v>0</v>
      </c>
      <c r="BR256" s="123">
        <v>0</v>
      </c>
      <c r="BS256" s="123">
        <v>0</v>
      </c>
      <c r="BT256" s="123">
        <v>0</v>
      </c>
      <c r="BU256" s="123">
        <v>0</v>
      </c>
      <c r="BV256" s="123">
        <v>0</v>
      </c>
      <c r="BW256" s="123">
        <v>0</v>
      </c>
      <c r="BX256" s="123">
        <v>0</v>
      </c>
      <c r="BY256" s="123">
        <v>0</v>
      </c>
      <c r="BZ256" s="123">
        <v>0</v>
      </c>
      <c r="CA256" s="123">
        <v>0</v>
      </c>
      <c r="CB256" s="123">
        <v>0</v>
      </c>
      <c r="CC256" s="123">
        <v>0</v>
      </c>
      <c r="CD256" s="123">
        <v>0</v>
      </c>
      <c r="CE256" s="123">
        <v>0</v>
      </c>
      <c r="CF256" s="123">
        <v>0</v>
      </c>
      <c r="CG256" s="123">
        <v>0</v>
      </c>
      <c r="CH256" s="123">
        <v>0</v>
      </c>
      <c r="CI256" s="123">
        <v>0</v>
      </c>
      <c r="CJ256" s="123">
        <v>0</v>
      </c>
      <c r="CK256" s="123">
        <v>0</v>
      </c>
      <c r="CL256" s="123">
        <v>0</v>
      </c>
      <c r="CM256" s="123">
        <v>0</v>
      </c>
      <c r="CN256" s="123">
        <v>0</v>
      </c>
      <c r="CO256" s="123">
        <v>0</v>
      </c>
      <c r="CP256" s="123">
        <v>0</v>
      </c>
      <c r="CQ256" s="123">
        <v>0</v>
      </c>
      <c r="CR256" s="123">
        <v>0</v>
      </c>
      <c r="CS256" s="123">
        <v>0</v>
      </c>
      <c r="CT256" s="123">
        <v>0</v>
      </c>
      <c r="CU256" s="123">
        <v>0</v>
      </c>
      <c r="CV256" s="123">
        <v>0</v>
      </c>
      <c r="CW256" s="123">
        <v>0</v>
      </c>
      <c r="CX256" s="123">
        <v>0</v>
      </c>
      <c r="CY256" s="123">
        <v>0</v>
      </c>
      <c r="CZ256" s="123">
        <v>0</v>
      </c>
      <c r="DA256" s="123">
        <v>0</v>
      </c>
      <c r="DB256" s="123">
        <v>0</v>
      </c>
      <c r="DC256" s="123">
        <v>0</v>
      </c>
      <c r="DD256" s="123">
        <v>0</v>
      </c>
      <c r="DE256" s="123">
        <v>0</v>
      </c>
      <c r="DF256" s="123">
        <v>0</v>
      </c>
      <c r="DG256" s="123">
        <v>0</v>
      </c>
      <c r="DH256" s="123">
        <v>0</v>
      </c>
      <c r="DI256" s="123">
        <v>0</v>
      </c>
      <c r="DJ256" s="123">
        <v>0</v>
      </c>
      <c r="DK256" s="123">
        <v>0</v>
      </c>
      <c r="DL256" s="123">
        <v>0</v>
      </c>
      <c r="DM256" s="123">
        <v>0</v>
      </c>
      <c r="DN256" s="123">
        <v>0</v>
      </c>
      <c r="DO256" s="123">
        <v>0</v>
      </c>
      <c r="DP256" s="123">
        <v>0</v>
      </c>
      <c r="DQ256" s="123">
        <v>0</v>
      </c>
      <c r="DR256" s="123">
        <v>0</v>
      </c>
      <c r="DS256" s="123">
        <v>0</v>
      </c>
      <c r="DT256" s="123">
        <v>1</v>
      </c>
      <c r="DU256" s="123">
        <v>1</v>
      </c>
      <c r="DV256" s="123">
        <v>2</v>
      </c>
      <c r="DW256" s="123">
        <v>0</v>
      </c>
      <c r="DX256" s="123">
        <v>0</v>
      </c>
      <c r="DY256" s="123">
        <v>1</v>
      </c>
      <c r="DZ256" s="142" t="s">
        <v>3453</v>
      </c>
      <c r="EA256" s="123">
        <v>3</v>
      </c>
      <c r="EB256" s="142"/>
      <c r="EC256" s="142"/>
      <c r="ED256" s="123">
        <v>1</v>
      </c>
      <c r="EE256" s="123">
        <v>1</v>
      </c>
      <c r="EF256" s="123">
        <v>1</v>
      </c>
      <c r="EG256" s="142"/>
      <c r="EH256" s="142"/>
      <c r="EI256" s="44">
        <v>24000</v>
      </c>
      <c r="EJ256" s="44">
        <v>4.3499999999999996</v>
      </c>
      <c r="EK256" s="44">
        <v>1</v>
      </c>
    </row>
    <row r="257" spans="1:141" s="145" customFormat="1" ht="24" x14ac:dyDescent="0.2">
      <c r="A257" s="142" t="s">
        <v>13</v>
      </c>
      <c r="B257" s="142" t="s">
        <v>604</v>
      </c>
      <c r="C257" s="123">
        <v>4</v>
      </c>
      <c r="D257" s="142" t="s">
        <v>585</v>
      </c>
      <c r="E257" s="142" t="s">
        <v>3454</v>
      </c>
      <c r="F257" s="142" t="s">
        <v>3455</v>
      </c>
      <c r="G257" s="142">
        <v>61293</v>
      </c>
      <c r="H257" s="142" t="s">
        <v>3456</v>
      </c>
      <c r="I257" s="142" t="s">
        <v>3457</v>
      </c>
      <c r="J257" s="142" t="s">
        <v>3458</v>
      </c>
      <c r="K257" s="142" t="s">
        <v>3459</v>
      </c>
      <c r="L257" s="142" t="s">
        <v>2550</v>
      </c>
      <c r="M257" s="142" t="s">
        <v>2854</v>
      </c>
      <c r="N257" s="142" t="s">
        <v>1809</v>
      </c>
      <c r="O257" s="142"/>
      <c r="P257" s="142">
        <v>541588230</v>
      </c>
      <c r="Q257" s="142" t="s">
        <v>3460</v>
      </c>
      <c r="R257" s="142" t="s">
        <v>941</v>
      </c>
      <c r="S257" s="142" t="s">
        <v>1112</v>
      </c>
      <c r="T257" s="142" t="s">
        <v>3461</v>
      </c>
      <c r="U257" s="142"/>
      <c r="V257" s="142">
        <v>541588225</v>
      </c>
      <c r="W257" s="142" t="s">
        <v>3462</v>
      </c>
      <c r="X257" s="123">
        <v>1</v>
      </c>
      <c r="Y257" s="123">
        <v>0</v>
      </c>
      <c r="Z257" s="123">
        <v>1</v>
      </c>
      <c r="AA257" s="143">
        <v>0</v>
      </c>
      <c r="AB257" s="143">
        <v>0.01</v>
      </c>
      <c r="AC257" s="143">
        <v>0.01</v>
      </c>
      <c r="AD257" s="144" t="s">
        <v>945</v>
      </c>
      <c r="AE257" s="123">
        <v>0</v>
      </c>
      <c r="AF257" s="144" t="s">
        <v>945</v>
      </c>
      <c r="AG257" s="123">
        <v>0</v>
      </c>
      <c r="AH257" s="123">
        <v>0</v>
      </c>
      <c r="AI257" s="123">
        <v>0</v>
      </c>
      <c r="AJ257" s="123">
        <v>1</v>
      </c>
      <c r="AK257" s="123">
        <v>1</v>
      </c>
      <c r="AL257" s="144" t="s">
        <v>945</v>
      </c>
      <c r="AM257" s="123">
        <v>0</v>
      </c>
      <c r="AN257" s="123">
        <v>0</v>
      </c>
      <c r="AO257" s="123">
        <v>1</v>
      </c>
      <c r="AP257" s="123">
        <v>1</v>
      </c>
      <c r="AQ257" s="144" t="s">
        <v>945</v>
      </c>
      <c r="AR257" s="123">
        <v>0</v>
      </c>
      <c r="AS257" s="123">
        <v>0</v>
      </c>
      <c r="AT257" s="123">
        <v>0</v>
      </c>
      <c r="AU257" s="123">
        <v>1</v>
      </c>
      <c r="AV257" s="123">
        <v>0</v>
      </c>
      <c r="AW257" s="123">
        <v>0</v>
      </c>
      <c r="AX257" s="123">
        <v>1</v>
      </c>
      <c r="AY257" s="144" t="s">
        <v>945</v>
      </c>
      <c r="AZ257" s="123">
        <v>1</v>
      </c>
      <c r="BA257" s="123">
        <v>1</v>
      </c>
      <c r="BB257" s="123">
        <v>1</v>
      </c>
      <c r="BC257" s="123">
        <v>1</v>
      </c>
      <c r="BD257" s="123">
        <v>0</v>
      </c>
      <c r="BE257" s="123">
        <v>4</v>
      </c>
      <c r="BF257" s="123">
        <v>0</v>
      </c>
      <c r="BG257" s="123">
        <v>0</v>
      </c>
      <c r="BH257" s="123">
        <v>0</v>
      </c>
      <c r="BI257" s="123">
        <v>0</v>
      </c>
      <c r="BJ257" s="123">
        <v>0</v>
      </c>
      <c r="BK257" s="123">
        <v>0</v>
      </c>
      <c r="BL257" s="123">
        <v>2</v>
      </c>
      <c r="BM257" s="123">
        <v>0</v>
      </c>
      <c r="BN257" s="123">
        <v>0</v>
      </c>
      <c r="BO257" s="123">
        <v>0</v>
      </c>
      <c r="BP257" s="123">
        <v>0</v>
      </c>
      <c r="BQ257" s="123">
        <v>0</v>
      </c>
      <c r="BR257" s="123">
        <v>0</v>
      </c>
      <c r="BS257" s="123">
        <v>0</v>
      </c>
      <c r="BT257" s="123">
        <v>0</v>
      </c>
      <c r="BU257" s="123">
        <v>0</v>
      </c>
      <c r="BV257" s="123">
        <v>0</v>
      </c>
      <c r="BW257" s="123">
        <v>0</v>
      </c>
      <c r="BX257" s="123">
        <v>0</v>
      </c>
      <c r="BY257" s="123">
        <v>0</v>
      </c>
      <c r="BZ257" s="123">
        <v>0</v>
      </c>
      <c r="CA257" s="123">
        <v>0</v>
      </c>
      <c r="CB257" s="123">
        <v>0</v>
      </c>
      <c r="CC257" s="123">
        <v>0</v>
      </c>
      <c r="CD257" s="123">
        <v>0</v>
      </c>
      <c r="CE257" s="123">
        <v>0</v>
      </c>
      <c r="CF257" s="123">
        <v>0</v>
      </c>
      <c r="CG257" s="123">
        <v>0</v>
      </c>
      <c r="CH257" s="123">
        <v>0</v>
      </c>
      <c r="CI257" s="123">
        <v>0</v>
      </c>
      <c r="CJ257" s="123">
        <v>0</v>
      </c>
      <c r="CK257" s="123">
        <v>0</v>
      </c>
      <c r="CL257" s="123">
        <v>0</v>
      </c>
      <c r="CM257" s="123">
        <v>0</v>
      </c>
      <c r="CN257" s="123">
        <v>0</v>
      </c>
      <c r="CO257" s="123">
        <v>0</v>
      </c>
      <c r="CP257" s="123">
        <v>0</v>
      </c>
      <c r="CQ257" s="123">
        <v>0</v>
      </c>
      <c r="CR257" s="123">
        <v>0</v>
      </c>
      <c r="CS257" s="123">
        <v>0</v>
      </c>
      <c r="CT257" s="123">
        <v>0</v>
      </c>
      <c r="CU257" s="123">
        <v>0</v>
      </c>
      <c r="CV257" s="123">
        <v>0</v>
      </c>
      <c r="CW257" s="123">
        <v>0</v>
      </c>
      <c r="CX257" s="123">
        <v>0</v>
      </c>
      <c r="CY257" s="123">
        <v>0</v>
      </c>
      <c r="CZ257" s="123">
        <v>0</v>
      </c>
      <c r="DA257" s="123">
        <v>0</v>
      </c>
      <c r="DB257" s="123">
        <v>0</v>
      </c>
      <c r="DC257" s="123">
        <v>0</v>
      </c>
      <c r="DD257" s="123">
        <v>0</v>
      </c>
      <c r="DE257" s="123">
        <v>0</v>
      </c>
      <c r="DF257" s="123">
        <v>0</v>
      </c>
      <c r="DG257" s="123">
        <v>0</v>
      </c>
      <c r="DH257" s="123">
        <v>0</v>
      </c>
      <c r="DI257" s="123">
        <v>0</v>
      </c>
      <c r="DJ257" s="123">
        <v>0</v>
      </c>
      <c r="DK257" s="123">
        <v>0</v>
      </c>
      <c r="DL257" s="123">
        <v>0</v>
      </c>
      <c r="DM257" s="123">
        <v>0</v>
      </c>
      <c r="DN257" s="123">
        <v>0</v>
      </c>
      <c r="DO257" s="123">
        <v>0</v>
      </c>
      <c r="DP257" s="123">
        <v>0</v>
      </c>
      <c r="DQ257" s="123">
        <v>4</v>
      </c>
      <c r="DR257" s="123">
        <v>0</v>
      </c>
      <c r="DS257" s="123">
        <v>0</v>
      </c>
      <c r="DT257" s="123">
        <v>0</v>
      </c>
      <c r="DU257" s="123"/>
      <c r="DV257" s="123">
        <v>0</v>
      </c>
      <c r="DW257" s="123">
        <v>0</v>
      </c>
      <c r="DX257" s="123">
        <v>0</v>
      </c>
      <c r="DY257" s="123">
        <v>0</v>
      </c>
      <c r="DZ257" s="142"/>
      <c r="EA257" s="123">
        <v>1</v>
      </c>
      <c r="EB257" s="142"/>
      <c r="EC257" s="142"/>
      <c r="ED257" s="123">
        <v>1</v>
      </c>
      <c r="EE257" s="123">
        <v>1</v>
      </c>
      <c r="EF257" s="123">
        <v>1</v>
      </c>
      <c r="EG257" s="142"/>
      <c r="EH257" s="142"/>
      <c r="EI257" s="44">
        <v>24157</v>
      </c>
      <c r="EJ257" s="44">
        <v>15.32</v>
      </c>
      <c r="EK257" s="44">
        <v>3</v>
      </c>
    </row>
    <row r="258" spans="1:141" s="145" customFormat="1" ht="24" x14ac:dyDescent="0.2">
      <c r="A258" s="142" t="s">
        <v>13</v>
      </c>
      <c r="B258" s="142" t="s">
        <v>19</v>
      </c>
      <c r="C258" s="123">
        <v>4</v>
      </c>
      <c r="D258" s="142" t="s">
        <v>18</v>
      </c>
      <c r="E258" s="142" t="s">
        <v>3463</v>
      </c>
      <c r="F258" s="142" t="s">
        <v>3464</v>
      </c>
      <c r="G258" s="142">
        <v>60147</v>
      </c>
      <c r="H258" s="142" t="s">
        <v>13</v>
      </c>
      <c r="I258" s="142" t="s">
        <v>3465</v>
      </c>
      <c r="J258" s="142" t="s">
        <v>3466</v>
      </c>
      <c r="K258" s="142" t="s">
        <v>1289</v>
      </c>
      <c r="L258" s="142" t="s">
        <v>1001</v>
      </c>
      <c r="M258" s="142" t="s">
        <v>1177</v>
      </c>
      <c r="N258" s="142" t="s">
        <v>3467</v>
      </c>
      <c r="O258" s="142"/>
      <c r="P258" s="142">
        <v>545542240</v>
      </c>
      <c r="Q258" s="142" t="s">
        <v>3468</v>
      </c>
      <c r="R258" s="142"/>
      <c r="S258" s="142" t="s">
        <v>1123</v>
      </c>
      <c r="T258" s="142" t="s">
        <v>3469</v>
      </c>
      <c r="U258" s="142"/>
      <c r="V258" s="142">
        <v>545542239</v>
      </c>
      <c r="W258" s="142" t="s">
        <v>3470</v>
      </c>
      <c r="X258" s="123">
        <v>3</v>
      </c>
      <c r="Y258" s="123">
        <v>0</v>
      </c>
      <c r="Z258" s="123">
        <v>3</v>
      </c>
      <c r="AA258" s="143">
        <v>0.11</v>
      </c>
      <c r="AB258" s="143">
        <v>0</v>
      </c>
      <c r="AC258" s="143">
        <v>0.11</v>
      </c>
      <c r="AD258" s="144" t="s">
        <v>945</v>
      </c>
      <c r="AE258" s="123">
        <v>3</v>
      </c>
      <c r="AF258" s="144" t="s">
        <v>945</v>
      </c>
      <c r="AG258" s="123">
        <v>0</v>
      </c>
      <c r="AH258" s="123">
        <v>0</v>
      </c>
      <c r="AI258" s="123">
        <v>0</v>
      </c>
      <c r="AJ258" s="123">
        <v>3</v>
      </c>
      <c r="AK258" s="123">
        <v>3</v>
      </c>
      <c r="AL258" s="144" t="s">
        <v>945</v>
      </c>
      <c r="AM258" s="123">
        <v>0</v>
      </c>
      <c r="AN258" s="123">
        <v>1</v>
      </c>
      <c r="AO258" s="123">
        <v>2</v>
      </c>
      <c r="AP258" s="123">
        <v>3</v>
      </c>
      <c r="AQ258" s="144" t="s">
        <v>945</v>
      </c>
      <c r="AR258" s="123">
        <v>0</v>
      </c>
      <c r="AS258" s="123">
        <v>0</v>
      </c>
      <c r="AT258" s="123">
        <v>0</v>
      </c>
      <c r="AU258" s="123">
        <v>1</v>
      </c>
      <c r="AV258" s="123">
        <v>2</v>
      </c>
      <c r="AW258" s="123">
        <v>0</v>
      </c>
      <c r="AX258" s="123">
        <v>3</v>
      </c>
      <c r="AY258" s="144" t="s">
        <v>945</v>
      </c>
      <c r="AZ258" s="123">
        <v>1</v>
      </c>
      <c r="BA258" s="123">
        <v>1</v>
      </c>
      <c r="BB258" s="123">
        <v>1</v>
      </c>
      <c r="BC258" s="123">
        <v>1</v>
      </c>
      <c r="BD258" s="123">
        <v>0</v>
      </c>
      <c r="BE258" s="123">
        <v>2</v>
      </c>
      <c r="BF258" s="123">
        <v>0</v>
      </c>
      <c r="BG258" s="123">
        <v>0</v>
      </c>
      <c r="BH258" s="123">
        <v>0</v>
      </c>
      <c r="BI258" s="123">
        <v>0</v>
      </c>
      <c r="BJ258" s="123">
        <v>0</v>
      </c>
      <c r="BK258" s="123">
        <v>0</v>
      </c>
      <c r="BL258" s="123">
        <v>0</v>
      </c>
      <c r="BM258" s="123">
        <v>0</v>
      </c>
      <c r="BN258" s="123">
        <v>0</v>
      </c>
      <c r="BO258" s="123">
        <v>0</v>
      </c>
      <c r="BP258" s="123">
        <v>0</v>
      </c>
      <c r="BQ258" s="123">
        <v>0</v>
      </c>
      <c r="BR258" s="123">
        <v>0</v>
      </c>
      <c r="BS258" s="123">
        <v>0</v>
      </c>
      <c r="BT258" s="123">
        <v>0</v>
      </c>
      <c r="BU258" s="123">
        <v>0</v>
      </c>
      <c r="BV258" s="123">
        <v>0</v>
      </c>
      <c r="BW258" s="123">
        <v>0</v>
      </c>
      <c r="BX258" s="123">
        <v>0</v>
      </c>
      <c r="BY258" s="123">
        <v>0</v>
      </c>
      <c r="BZ258" s="123">
        <v>0</v>
      </c>
      <c r="CA258" s="123">
        <v>0</v>
      </c>
      <c r="CB258" s="123">
        <v>0</v>
      </c>
      <c r="CC258" s="123">
        <v>0</v>
      </c>
      <c r="CD258" s="123">
        <v>0</v>
      </c>
      <c r="CE258" s="123">
        <v>0</v>
      </c>
      <c r="CF258" s="123">
        <v>0</v>
      </c>
      <c r="CG258" s="123">
        <v>0</v>
      </c>
      <c r="CH258" s="123">
        <v>0</v>
      </c>
      <c r="CI258" s="123">
        <v>0</v>
      </c>
      <c r="CJ258" s="123">
        <v>0</v>
      </c>
      <c r="CK258" s="123">
        <v>0</v>
      </c>
      <c r="CL258" s="123">
        <v>0</v>
      </c>
      <c r="CM258" s="123">
        <v>0</v>
      </c>
      <c r="CN258" s="123">
        <v>0</v>
      </c>
      <c r="CO258" s="123">
        <v>0</v>
      </c>
      <c r="CP258" s="123">
        <v>0</v>
      </c>
      <c r="CQ258" s="123">
        <v>0</v>
      </c>
      <c r="CR258" s="123">
        <v>0</v>
      </c>
      <c r="CS258" s="123">
        <v>0</v>
      </c>
      <c r="CT258" s="123">
        <v>0</v>
      </c>
      <c r="CU258" s="123">
        <v>0</v>
      </c>
      <c r="CV258" s="123">
        <v>0</v>
      </c>
      <c r="CW258" s="123">
        <v>0</v>
      </c>
      <c r="CX258" s="123">
        <v>0</v>
      </c>
      <c r="CY258" s="123">
        <v>0</v>
      </c>
      <c r="CZ258" s="123">
        <v>0</v>
      </c>
      <c r="DA258" s="123">
        <v>0</v>
      </c>
      <c r="DB258" s="123">
        <v>0</v>
      </c>
      <c r="DC258" s="123">
        <v>0</v>
      </c>
      <c r="DD258" s="123">
        <v>0</v>
      </c>
      <c r="DE258" s="123">
        <v>0</v>
      </c>
      <c r="DF258" s="123">
        <v>0</v>
      </c>
      <c r="DG258" s="123">
        <v>0</v>
      </c>
      <c r="DH258" s="123">
        <v>0</v>
      </c>
      <c r="DI258" s="123">
        <v>0</v>
      </c>
      <c r="DJ258" s="123">
        <v>0</v>
      </c>
      <c r="DK258" s="123">
        <v>0</v>
      </c>
      <c r="DL258" s="123">
        <v>0</v>
      </c>
      <c r="DM258" s="123">
        <v>0</v>
      </c>
      <c r="DN258" s="123">
        <v>0</v>
      </c>
      <c r="DO258" s="123">
        <v>0</v>
      </c>
      <c r="DP258" s="123">
        <v>0</v>
      </c>
      <c r="DQ258" s="123">
        <v>2</v>
      </c>
      <c r="DR258" s="123">
        <v>0</v>
      </c>
      <c r="DS258" s="123">
        <v>1</v>
      </c>
      <c r="DT258" s="123">
        <v>0</v>
      </c>
      <c r="DU258" s="123"/>
      <c r="DV258" s="123">
        <v>0</v>
      </c>
      <c r="DW258" s="123">
        <v>0</v>
      </c>
      <c r="DX258" s="123">
        <v>95</v>
      </c>
      <c r="DY258" s="123">
        <v>1</v>
      </c>
      <c r="DZ258" s="142" t="s">
        <v>3471</v>
      </c>
      <c r="EA258" s="123">
        <v>3</v>
      </c>
      <c r="EB258" s="142" t="s">
        <v>3472</v>
      </c>
      <c r="EC258" s="142" t="s">
        <v>3473</v>
      </c>
      <c r="ED258" s="123">
        <v>1</v>
      </c>
      <c r="EE258" s="123">
        <v>1</v>
      </c>
      <c r="EF258" s="123">
        <v>1</v>
      </c>
      <c r="EG258" s="142" t="s">
        <v>3474</v>
      </c>
      <c r="EH258" s="142" t="s">
        <v>3475</v>
      </c>
      <c r="EI258" s="44">
        <v>45941</v>
      </c>
      <c r="EJ258" s="44">
        <v>12.24</v>
      </c>
      <c r="EK258" s="44">
        <v>1</v>
      </c>
    </row>
    <row r="259" spans="1:141" s="145" customFormat="1" ht="60" x14ac:dyDescent="0.2">
      <c r="A259" s="142" t="s">
        <v>13</v>
      </c>
      <c r="B259" s="142" t="s">
        <v>20</v>
      </c>
      <c r="C259" s="123">
        <v>4</v>
      </c>
      <c r="D259" s="142" t="s">
        <v>3476</v>
      </c>
      <c r="E259" s="142" t="s">
        <v>3477</v>
      </c>
      <c r="F259" s="142" t="s">
        <v>3478</v>
      </c>
      <c r="G259" s="142">
        <v>61500</v>
      </c>
      <c r="H259" s="142" t="s">
        <v>3479</v>
      </c>
      <c r="I259" s="142" t="s">
        <v>3480</v>
      </c>
      <c r="J259" s="142" t="s">
        <v>3481</v>
      </c>
      <c r="K259" s="142" t="s">
        <v>3482</v>
      </c>
      <c r="L259" s="142" t="s">
        <v>1180</v>
      </c>
      <c r="M259" s="142" t="s">
        <v>2175</v>
      </c>
      <c r="N259" s="142" t="s">
        <v>957</v>
      </c>
      <c r="O259" s="142"/>
      <c r="P259" s="142">
        <v>548426162</v>
      </c>
      <c r="Q259" s="142" t="s">
        <v>3483</v>
      </c>
      <c r="R259" s="142" t="s">
        <v>941</v>
      </c>
      <c r="S259" s="142" t="s">
        <v>3484</v>
      </c>
      <c r="T259" s="142" t="s">
        <v>3485</v>
      </c>
      <c r="U259" s="142"/>
      <c r="V259" s="142">
        <v>548426166</v>
      </c>
      <c r="W259" s="142" t="s">
        <v>3486</v>
      </c>
      <c r="X259" s="123">
        <v>1</v>
      </c>
      <c r="Y259" s="123">
        <v>0</v>
      </c>
      <c r="Z259" s="123">
        <v>1</v>
      </c>
      <c r="AA259" s="143">
        <v>1</v>
      </c>
      <c r="AB259" s="143">
        <v>0</v>
      </c>
      <c r="AC259" s="143">
        <v>1</v>
      </c>
      <c r="AD259" s="144" t="s">
        <v>945</v>
      </c>
      <c r="AE259" s="123">
        <v>1</v>
      </c>
      <c r="AF259" s="144" t="s">
        <v>945</v>
      </c>
      <c r="AG259" s="123">
        <v>0</v>
      </c>
      <c r="AH259" s="123">
        <v>0</v>
      </c>
      <c r="AI259" s="123">
        <v>0</v>
      </c>
      <c r="AJ259" s="123">
        <v>1</v>
      </c>
      <c r="AK259" s="123">
        <v>1</v>
      </c>
      <c r="AL259" s="144" t="s">
        <v>945</v>
      </c>
      <c r="AM259" s="123">
        <v>0</v>
      </c>
      <c r="AN259" s="123">
        <v>1</v>
      </c>
      <c r="AO259" s="123">
        <v>0</v>
      </c>
      <c r="AP259" s="123">
        <v>1</v>
      </c>
      <c r="AQ259" s="144" t="s">
        <v>945</v>
      </c>
      <c r="AR259" s="123">
        <v>0</v>
      </c>
      <c r="AS259" s="123">
        <v>0</v>
      </c>
      <c r="AT259" s="123">
        <v>1</v>
      </c>
      <c r="AU259" s="123">
        <v>0</v>
      </c>
      <c r="AV259" s="123">
        <v>0</v>
      </c>
      <c r="AW259" s="123">
        <v>0</v>
      </c>
      <c r="AX259" s="123">
        <v>1</v>
      </c>
      <c r="AY259" s="144" t="s">
        <v>945</v>
      </c>
      <c r="AZ259" s="123">
        <v>1</v>
      </c>
      <c r="BA259" s="123">
        <v>1</v>
      </c>
      <c r="BB259" s="123">
        <v>1</v>
      </c>
      <c r="BC259" s="123">
        <v>1</v>
      </c>
      <c r="BD259" s="123">
        <v>0</v>
      </c>
      <c r="BE259" s="123">
        <v>0</v>
      </c>
      <c r="BF259" s="123">
        <v>0</v>
      </c>
      <c r="BG259" s="123">
        <v>0</v>
      </c>
      <c r="BH259" s="123">
        <v>0</v>
      </c>
      <c r="BI259" s="123">
        <v>0</v>
      </c>
      <c r="BJ259" s="123">
        <v>0</v>
      </c>
      <c r="BK259" s="123">
        <v>0</v>
      </c>
      <c r="BL259" s="123">
        <v>0</v>
      </c>
      <c r="BM259" s="123">
        <v>0</v>
      </c>
      <c r="BN259" s="123">
        <v>0</v>
      </c>
      <c r="BO259" s="123">
        <v>0</v>
      </c>
      <c r="BP259" s="123">
        <v>0</v>
      </c>
      <c r="BQ259" s="123">
        <v>0</v>
      </c>
      <c r="BR259" s="123">
        <v>0</v>
      </c>
      <c r="BS259" s="123">
        <v>0</v>
      </c>
      <c r="BT259" s="123">
        <v>0</v>
      </c>
      <c r="BU259" s="123">
        <v>0</v>
      </c>
      <c r="BV259" s="123">
        <v>0</v>
      </c>
      <c r="BW259" s="123">
        <v>0</v>
      </c>
      <c r="BX259" s="123">
        <v>0</v>
      </c>
      <c r="BY259" s="123">
        <v>0</v>
      </c>
      <c r="BZ259" s="123">
        <v>0</v>
      </c>
      <c r="CA259" s="123">
        <v>0</v>
      </c>
      <c r="CB259" s="123">
        <v>0</v>
      </c>
      <c r="CC259" s="123">
        <v>0</v>
      </c>
      <c r="CD259" s="123">
        <v>0</v>
      </c>
      <c r="CE259" s="123">
        <v>0</v>
      </c>
      <c r="CF259" s="123">
        <v>3</v>
      </c>
      <c r="CG259" s="123">
        <v>0</v>
      </c>
      <c r="CH259" s="123">
        <v>0</v>
      </c>
      <c r="CI259" s="123">
        <v>0</v>
      </c>
      <c r="CJ259" s="123">
        <v>0</v>
      </c>
      <c r="CK259" s="123">
        <v>0</v>
      </c>
      <c r="CL259" s="123">
        <v>0</v>
      </c>
      <c r="CM259" s="123">
        <v>0</v>
      </c>
      <c r="CN259" s="123">
        <v>0</v>
      </c>
      <c r="CO259" s="123">
        <v>0</v>
      </c>
      <c r="CP259" s="123">
        <v>0</v>
      </c>
      <c r="CQ259" s="123">
        <v>0</v>
      </c>
      <c r="CR259" s="123">
        <v>0</v>
      </c>
      <c r="CS259" s="123">
        <v>0</v>
      </c>
      <c r="CT259" s="123">
        <v>0</v>
      </c>
      <c r="CU259" s="123">
        <v>0</v>
      </c>
      <c r="CV259" s="123">
        <v>0</v>
      </c>
      <c r="CW259" s="123">
        <v>0</v>
      </c>
      <c r="CX259" s="123">
        <v>0</v>
      </c>
      <c r="CY259" s="123">
        <v>0</v>
      </c>
      <c r="CZ259" s="123">
        <v>0</v>
      </c>
      <c r="DA259" s="123">
        <v>0</v>
      </c>
      <c r="DB259" s="123">
        <v>0</v>
      </c>
      <c r="DC259" s="123">
        <v>0</v>
      </c>
      <c r="DD259" s="123">
        <v>0</v>
      </c>
      <c r="DE259" s="123">
        <v>0</v>
      </c>
      <c r="DF259" s="123">
        <v>0</v>
      </c>
      <c r="DG259" s="123">
        <v>0</v>
      </c>
      <c r="DH259" s="123">
        <v>0</v>
      </c>
      <c r="DI259" s="123">
        <v>0</v>
      </c>
      <c r="DJ259" s="123">
        <v>0</v>
      </c>
      <c r="DK259" s="123">
        <v>0</v>
      </c>
      <c r="DL259" s="123">
        <v>0</v>
      </c>
      <c r="DM259" s="123">
        <v>0</v>
      </c>
      <c r="DN259" s="123">
        <v>0</v>
      </c>
      <c r="DO259" s="123">
        <v>0</v>
      </c>
      <c r="DP259" s="123">
        <v>0</v>
      </c>
      <c r="DQ259" s="123">
        <v>0</v>
      </c>
      <c r="DR259" s="123">
        <v>0</v>
      </c>
      <c r="DS259" s="123">
        <v>20</v>
      </c>
      <c r="DT259" s="123"/>
      <c r="DU259" s="123"/>
      <c r="DV259" s="123">
        <v>0</v>
      </c>
      <c r="DW259" s="123">
        <v>0</v>
      </c>
      <c r="DX259" s="123">
        <v>30</v>
      </c>
      <c r="DY259" s="123">
        <v>1</v>
      </c>
      <c r="DZ259" s="142" t="s">
        <v>3487</v>
      </c>
      <c r="EA259" s="123">
        <v>2</v>
      </c>
      <c r="EB259" s="142"/>
      <c r="EC259" s="142"/>
      <c r="ED259" s="123">
        <v>1</v>
      </c>
      <c r="EE259" s="123">
        <v>1</v>
      </c>
      <c r="EF259" s="123">
        <v>1</v>
      </c>
      <c r="EG259" s="142"/>
      <c r="EH259" s="142"/>
      <c r="EI259" s="44">
        <v>20000</v>
      </c>
      <c r="EJ259" s="44">
        <v>5.05</v>
      </c>
      <c r="EK259" s="44">
        <v>1</v>
      </c>
    </row>
    <row r="260" spans="1:141" s="145" customFormat="1" ht="24" x14ac:dyDescent="0.2">
      <c r="A260" s="142" t="s">
        <v>13</v>
      </c>
      <c r="B260" s="142" t="s">
        <v>22</v>
      </c>
      <c r="C260" s="123">
        <v>4</v>
      </c>
      <c r="D260" s="142" t="s">
        <v>21</v>
      </c>
      <c r="E260" s="142" t="s">
        <v>3488</v>
      </c>
      <c r="F260" s="142" t="s">
        <v>3489</v>
      </c>
      <c r="G260" s="142">
        <v>61800</v>
      </c>
      <c r="H260" s="142" t="s">
        <v>3490</v>
      </c>
      <c r="I260" s="142" t="s">
        <v>3491</v>
      </c>
      <c r="J260" s="142" t="s">
        <v>3492</v>
      </c>
      <c r="K260" s="142" t="s">
        <v>3493</v>
      </c>
      <c r="L260" s="142" t="s">
        <v>1180</v>
      </c>
      <c r="M260" s="142" t="s">
        <v>3494</v>
      </c>
      <c r="N260" s="142" t="s">
        <v>3495</v>
      </c>
      <c r="O260" s="142"/>
      <c r="P260" s="142">
        <v>548129838</v>
      </c>
      <c r="Q260" s="142" t="s">
        <v>3496</v>
      </c>
      <c r="R260" s="142" t="s">
        <v>1180</v>
      </c>
      <c r="S260" s="142" t="s">
        <v>1596</v>
      </c>
      <c r="T260" s="142" t="s">
        <v>1597</v>
      </c>
      <c r="U260" s="142" t="s">
        <v>1570</v>
      </c>
      <c r="V260" s="142">
        <v>548129836</v>
      </c>
      <c r="W260" s="142" t="s">
        <v>3497</v>
      </c>
      <c r="X260" s="123">
        <v>1</v>
      </c>
      <c r="Y260" s="123">
        <v>0</v>
      </c>
      <c r="Z260" s="123">
        <v>1</v>
      </c>
      <c r="AA260" s="143">
        <v>1</v>
      </c>
      <c r="AB260" s="143">
        <v>0</v>
      </c>
      <c r="AC260" s="143">
        <v>1</v>
      </c>
      <c r="AD260" s="144" t="s">
        <v>945</v>
      </c>
      <c r="AE260" s="123">
        <v>1</v>
      </c>
      <c r="AF260" s="144" t="s">
        <v>945</v>
      </c>
      <c r="AG260" s="123">
        <v>0</v>
      </c>
      <c r="AH260" s="123">
        <v>0</v>
      </c>
      <c r="AI260" s="123">
        <v>0</v>
      </c>
      <c r="AJ260" s="123">
        <v>1</v>
      </c>
      <c r="AK260" s="123">
        <v>1</v>
      </c>
      <c r="AL260" s="144" t="s">
        <v>945</v>
      </c>
      <c r="AM260" s="123">
        <v>1</v>
      </c>
      <c r="AN260" s="123">
        <v>0</v>
      </c>
      <c r="AO260" s="123">
        <v>0</v>
      </c>
      <c r="AP260" s="123">
        <v>1</v>
      </c>
      <c r="AQ260" s="144" t="s">
        <v>945</v>
      </c>
      <c r="AR260" s="123">
        <v>0</v>
      </c>
      <c r="AS260" s="123">
        <v>0</v>
      </c>
      <c r="AT260" s="123">
        <v>1</v>
      </c>
      <c r="AU260" s="123">
        <v>0</v>
      </c>
      <c r="AV260" s="123">
        <v>0</v>
      </c>
      <c r="AW260" s="123">
        <v>0</v>
      </c>
      <c r="AX260" s="123">
        <v>1</v>
      </c>
      <c r="AY260" s="144" t="s">
        <v>945</v>
      </c>
      <c r="AZ260" s="123">
        <v>1</v>
      </c>
      <c r="BA260" s="123">
        <v>1</v>
      </c>
      <c r="BB260" s="123">
        <v>0</v>
      </c>
      <c r="BC260" s="123">
        <v>1</v>
      </c>
      <c r="BD260" s="123">
        <v>0</v>
      </c>
      <c r="BE260" s="123">
        <v>1</v>
      </c>
      <c r="BF260" s="123">
        <v>0</v>
      </c>
      <c r="BG260" s="123">
        <v>0</v>
      </c>
      <c r="BH260" s="123">
        <v>0</v>
      </c>
      <c r="BI260" s="123">
        <v>0</v>
      </c>
      <c r="BJ260" s="123">
        <v>0</v>
      </c>
      <c r="BK260" s="123">
        <v>0</v>
      </c>
      <c r="BL260" s="123">
        <v>0</v>
      </c>
      <c r="BM260" s="123">
        <v>0</v>
      </c>
      <c r="BN260" s="123">
        <v>0</v>
      </c>
      <c r="BO260" s="123">
        <v>0</v>
      </c>
      <c r="BP260" s="123">
        <v>0</v>
      </c>
      <c r="BQ260" s="123">
        <v>0</v>
      </c>
      <c r="BR260" s="123">
        <v>0</v>
      </c>
      <c r="BS260" s="123">
        <v>0</v>
      </c>
      <c r="BT260" s="123">
        <v>0</v>
      </c>
      <c r="BU260" s="123">
        <v>0</v>
      </c>
      <c r="BV260" s="123">
        <v>0</v>
      </c>
      <c r="BW260" s="123">
        <v>0</v>
      </c>
      <c r="BX260" s="123">
        <v>0</v>
      </c>
      <c r="BY260" s="123">
        <v>0</v>
      </c>
      <c r="BZ260" s="123">
        <v>0</v>
      </c>
      <c r="CA260" s="123">
        <v>0</v>
      </c>
      <c r="CB260" s="123">
        <v>0</v>
      </c>
      <c r="CC260" s="123">
        <v>0</v>
      </c>
      <c r="CD260" s="123">
        <v>0</v>
      </c>
      <c r="CE260" s="123">
        <v>0</v>
      </c>
      <c r="CF260" s="123">
        <v>1</v>
      </c>
      <c r="CG260" s="123">
        <v>0</v>
      </c>
      <c r="CH260" s="123">
        <v>0</v>
      </c>
      <c r="CI260" s="123">
        <v>0</v>
      </c>
      <c r="CJ260" s="123">
        <v>0</v>
      </c>
      <c r="CK260" s="123">
        <v>0</v>
      </c>
      <c r="CL260" s="123">
        <v>0</v>
      </c>
      <c r="CM260" s="123">
        <v>0</v>
      </c>
      <c r="CN260" s="123">
        <v>0</v>
      </c>
      <c r="CO260" s="123">
        <v>0</v>
      </c>
      <c r="CP260" s="123">
        <v>0</v>
      </c>
      <c r="CQ260" s="123">
        <v>0</v>
      </c>
      <c r="CR260" s="123">
        <v>0</v>
      </c>
      <c r="CS260" s="123">
        <v>0</v>
      </c>
      <c r="CT260" s="123">
        <v>0</v>
      </c>
      <c r="CU260" s="123">
        <v>0</v>
      </c>
      <c r="CV260" s="123">
        <v>0</v>
      </c>
      <c r="CW260" s="123">
        <v>0</v>
      </c>
      <c r="CX260" s="123">
        <v>0</v>
      </c>
      <c r="CY260" s="123">
        <v>0</v>
      </c>
      <c r="CZ260" s="123">
        <v>0</v>
      </c>
      <c r="DA260" s="123">
        <v>0</v>
      </c>
      <c r="DB260" s="123">
        <v>0</v>
      </c>
      <c r="DC260" s="123">
        <v>0</v>
      </c>
      <c r="DD260" s="123">
        <v>0</v>
      </c>
      <c r="DE260" s="123">
        <v>0</v>
      </c>
      <c r="DF260" s="123">
        <v>0</v>
      </c>
      <c r="DG260" s="123">
        <v>0</v>
      </c>
      <c r="DH260" s="123">
        <v>0</v>
      </c>
      <c r="DI260" s="123">
        <v>0</v>
      </c>
      <c r="DJ260" s="123">
        <v>0</v>
      </c>
      <c r="DK260" s="123">
        <v>0</v>
      </c>
      <c r="DL260" s="123">
        <v>0</v>
      </c>
      <c r="DM260" s="123">
        <v>0</v>
      </c>
      <c r="DN260" s="123">
        <v>0</v>
      </c>
      <c r="DO260" s="123">
        <v>4</v>
      </c>
      <c r="DP260" s="123">
        <v>0</v>
      </c>
      <c r="DQ260" s="123">
        <v>0</v>
      </c>
      <c r="DR260" s="123">
        <v>0</v>
      </c>
      <c r="DS260" s="123">
        <v>0</v>
      </c>
      <c r="DT260" s="123"/>
      <c r="DU260" s="123"/>
      <c r="DV260" s="123">
        <v>0</v>
      </c>
      <c r="DW260" s="123">
        <v>0</v>
      </c>
      <c r="DX260" s="123">
        <v>5</v>
      </c>
      <c r="DY260" s="123">
        <v>0</v>
      </c>
      <c r="DZ260" s="142"/>
      <c r="EA260" s="123">
        <v>2</v>
      </c>
      <c r="EB260" s="142"/>
      <c r="EC260" s="142"/>
      <c r="ED260" s="123">
        <v>1</v>
      </c>
      <c r="EE260" s="123">
        <v>1</v>
      </c>
      <c r="EF260" s="123">
        <v>1</v>
      </c>
      <c r="EG260" s="142"/>
      <c r="EH260" s="142"/>
      <c r="EI260" s="44">
        <v>6925</v>
      </c>
      <c r="EJ260" s="44">
        <v>6.29</v>
      </c>
      <c r="EK260" s="44">
        <v>1</v>
      </c>
    </row>
    <row r="261" spans="1:141" s="145" customFormat="1" x14ac:dyDescent="0.2">
      <c r="A261" s="142" t="s">
        <v>13</v>
      </c>
      <c r="B261" s="142" t="s">
        <v>24</v>
      </c>
      <c r="C261" s="123">
        <v>4</v>
      </c>
      <c r="D261" s="142" t="s">
        <v>23</v>
      </c>
      <c r="E261" s="142" t="s">
        <v>932</v>
      </c>
      <c r="F261" s="142" t="s">
        <v>3498</v>
      </c>
      <c r="G261" s="142">
        <v>61700</v>
      </c>
      <c r="H261" s="142" t="s">
        <v>3499</v>
      </c>
      <c r="I261" s="142" t="s">
        <v>3500</v>
      </c>
      <c r="J261" s="142" t="s">
        <v>3501</v>
      </c>
      <c r="K261" s="142" t="s">
        <v>3439</v>
      </c>
      <c r="L261" s="142" t="s">
        <v>941</v>
      </c>
      <c r="M261" s="142" t="s">
        <v>975</v>
      </c>
      <c r="N261" s="142" t="s">
        <v>3502</v>
      </c>
      <c r="O261" s="142"/>
      <c r="P261" s="142">
        <v>545427526</v>
      </c>
      <c r="Q261" s="142" t="s">
        <v>3503</v>
      </c>
      <c r="R261" s="142"/>
      <c r="S261" s="142" t="s">
        <v>1455</v>
      </c>
      <c r="T261" s="142" t="s">
        <v>3504</v>
      </c>
      <c r="U261" s="142"/>
      <c r="V261" s="142">
        <v>545427536</v>
      </c>
      <c r="W261" s="142" t="s">
        <v>3505</v>
      </c>
      <c r="X261" s="123">
        <v>2</v>
      </c>
      <c r="Y261" s="123">
        <v>0</v>
      </c>
      <c r="Z261" s="123">
        <v>2</v>
      </c>
      <c r="AA261" s="143">
        <v>0.1</v>
      </c>
      <c r="AB261" s="143">
        <v>0</v>
      </c>
      <c r="AC261" s="143">
        <v>0.1</v>
      </c>
      <c r="AD261" s="144" t="s">
        <v>945</v>
      </c>
      <c r="AE261" s="123">
        <v>0</v>
      </c>
      <c r="AF261" s="144" t="s">
        <v>945</v>
      </c>
      <c r="AG261" s="123">
        <v>0</v>
      </c>
      <c r="AH261" s="123">
        <v>1</v>
      </c>
      <c r="AI261" s="123">
        <v>0</v>
      </c>
      <c r="AJ261" s="123">
        <v>1</v>
      </c>
      <c r="AK261" s="123">
        <v>2</v>
      </c>
      <c r="AL261" s="144" t="s">
        <v>945</v>
      </c>
      <c r="AM261" s="123">
        <v>0</v>
      </c>
      <c r="AN261" s="123">
        <v>0</v>
      </c>
      <c r="AO261" s="123">
        <v>2</v>
      </c>
      <c r="AP261" s="123">
        <v>2</v>
      </c>
      <c r="AQ261" s="144" t="s">
        <v>945</v>
      </c>
      <c r="AR261" s="123">
        <v>0</v>
      </c>
      <c r="AS261" s="123">
        <v>0</v>
      </c>
      <c r="AT261" s="123">
        <v>0</v>
      </c>
      <c r="AU261" s="123">
        <v>1</v>
      </c>
      <c r="AV261" s="123">
        <v>1</v>
      </c>
      <c r="AW261" s="123">
        <v>0</v>
      </c>
      <c r="AX261" s="123">
        <v>2</v>
      </c>
      <c r="AY261" s="144" t="s">
        <v>945</v>
      </c>
      <c r="AZ261" s="123">
        <v>1</v>
      </c>
      <c r="BA261" s="123">
        <v>1</v>
      </c>
      <c r="BB261" s="123">
        <v>1</v>
      </c>
      <c r="BC261" s="123">
        <v>1</v>
      </c>
      <c r="BD261" s="123">
        <v>0</v>
      </c>
      <c r="BE261" s="123">
        <v>1</v>
      </c>
      <c r="BF261" s="123">
        <v>0</v>
      </c>
      <c r="BG261" s="123">
        <v>0</v>
      </c>
      <c r="BH261" s="123">
        <v>0</v>
      </c>
      <c r="BI261" s="123">
        <v>0</v>
      </c>
      <c r="BJ261" s="123">
        <v>0</v>
      </c>
      <c r="BK261" s="123">
        <v>0</v>
      </c>
      <c r="BL261" s="123">
        <v>0</v>
      </c>
      <c r="BM261" s="123">
        <v>0</v>
      </c>
      <c r="BN261" s="123">
        <v>0</v>
      </c>
      <c r="BO261" s="123">
        <v>0</v>
      </c>
      <c r="BP261" s="123">
        <v>0</v>
      </c>
      <c r="BQ261" s="123">
        <v>0</v>
      </c>
      <c r="BR261" s="123">
        <v>0</v>
      </c>
      <c r="BS261" s="123">
        <v>0</v>
      </c>
      <c r="BT261" s="123">
        <v>0</v>
      </c>
      <c r="BU261" s="123">
        <v>0</v>
      </c>
      <c r="BV261" s="123">
        <v>0</v>
      </c>
      <c r="BW261" s="123">
        <v>0</v>
      </c>
      <c r="BX261" s="123">
        <v>0</v>
      </c>
      <c r="BY261" s="123">
        <v>0</v>
      </c>
      <c r="BZ261" s="123">
        <v>0</v>
      </c>
      <c r="CA261" s="123">
        <v>0</v>
      </c>
      <c r="CB261" s="123">
        <v>0</v>
      </c>
      <c r="CC261" s="123">
        <v>0</v>
      </c>
      <c r="CD261" s="123">
        <v>0</v>
      </c>
      <c r="CE261" s="123">
        <v>0</v>
      </c>
      <c r="CF261" s="123">
        <v>1</v>
      </c>
      <c r="CG261" s="123">
        <v>0</v>
      </c>
      <c r="CH261" s="123">
        <v>0</v>
      </c>
      <c r="CI261" s="123">
        <v>0</v>
      </c>
      <c r="CJ261" s="123">
        <v>0</v>
      </c>
      <c r="CK261" s="123">
        <v>0</v>
      </c>
      <c r="CL261" s="123">
        <v>0</v>
      </c>
      <c r="CM261" s="123">
        <v>0</v>
      </c>
      <c r="CN261" s="123">
        <v>0</v>
      </c>
      <c r="CO261" s="123">
        <v>0</v>
      </c>
      <c r="CP261" s="123">
        <v>0</v>
      </c>
      <c r="CQ261" s="123">
        <v>0</v>
      </c>
      <c r="CR261" s="123">
        <v>0</v>
      </c>
      <c r="CS261" s="123">
        <v>0</v>
      </c>
      <c r="CT261" s="123">
        <v>0</v>
      </c>
      <c r="CU261" s="123">
        <v>0</v>
      </c>
      <c r="CV261" s="123">
        <v>0</v>
      </c>
      <c r="CW261" s="123">
        <v>0</v>
      </c>
      <c r="CX261" s="123">
        <v>0</v>
      </c>
      <c r="CY261" s="123">
        <v>0</v>
      </c>
      <c r="CZ261" s="123">
        <v>0</v>
      </c>
      <c r="DA261" s="123">
        <v>0</v>
      </c>
      <c r="DB261" s="123">
        <v>0</v>
      </c>
      <c r="DC261" s="123">
        <v>0</v>
      </c>
      <c r="DD261" s="123">
        <v>0</v>
      </c>
      <c r="DE261" s="123">
        <v>0</v>
      </c>
      <c r="DF261" s="123">
        <v>0</v>
      </c>
      <c r="DG261" s="123">
        <v>0</v>
      </c>
      <c r="DH261" s="123">
        <v>0</v>
      </c>
      <c r="DI261" s="123">
        <v>0</v>
      </c>
      <c r="DJ261" s="123">
        <v>0</v>
      </c>
      <c r="DK261" s="123">
        <v>0</v>
      </c>
      <c r="DL261" s="123">
        <v>0</v>
      </c>
      <c r="DM261" s="123">
        <v>0</v>
      </c>
      <c r="DN261" s="123">
        <v>0</v>
      </c>
      <c r="DO261" s="123">
        <v>0</v>
      </c>
      <c r="DP261" s="123">
        <v>0</v>
      </c>
      <c r="DQ261" s="123">
        <v>1</v>
      </c>
      <c r="DR261" s="123">
        <v>0</v>
      </c>
      <c r="DS261" s="123">
        <v>0</v>
      </c>
      <c r="DT261" s="123"/>
      <c r="DU261" s="123"/>
      <c r="DV261" s="123">
        <v>0</v>
      </c>
      <c r="DW261" s="123">
        <v>0</v>
      </c>
      <c r="DX261" s="123"/>
      <c r="DY261" s="123">
        <v>0</v>
      </c>
      <c r="DZ261" s="142"/>
      <c r="EA261" s="123">
        <v>2</v>
      </c>
      <c r="EB261" s="142"/>
      <c r="EC261" s="142"/>
      <c r="ED261" s="123">
        <v>1</v>
      </c>
      <c r="EE261" s="123">
        <v>0</v>
      </c>
      <c r="EF261" s="123">
        <v>0</v>
      </c>
      <c r="EG261" s="142"/>
      <c r="EH261" s="142"/>
      <c r="EI261" s="44">
        <v>7646</v>
      </c>
      <c r="EJ261" s="44">
        <v>12.79</v>
      </c>
      <c r="EK261" s="44">
        <v>1</v>
      </c>
    </row>
    <row r="262" spans="1:141" s="145" customFormat="1" ht="60" x14ac:dyDescent="0.2">
      <c r="A262" s="142" t="s">
        <v>13</v>
      </c>
      <c r="B262" s="142" t="s">
        <v>26</v>
      </c>
      <c r="C262" s="123">
        <v>4</v>
      </c>
      <c r="D262" s="142" t="s">
        <v>25</v>
      </c>
      <c r="E262" s="142" t="s">
        <v>3506</v>
      </c>
      <c r="F262" s="142" t="s">
        <v>3507</v>
      </c>
      <c r="G262" s="142">
        <v>62500</v>
      </c>
      <c r="H262" s="142" t="s">
        <v>3508</v>
      </c>
      <c r="I262" s="142" t="s">
        <v>3509</v>
      </c>
      <c r="J262" s="142" t="s">
        <v>3510</v>
      </c>
      <c r="K262" s="142" t="s">
        <v>3511</v>
      </c>
      <c r="L262" s="142" t="s">
        <v>941</v>
      </c>
      <c r="M262" s="142" t="s">
        <v>1983</v>
      </c>
      <c r="N262" s="142" t="s">
        <v>1623</v>
      </c>
      <c r="O262" s="142"/>
      <c r="P262" s="142">
        <v>547423836</v>
      </c>
      <c r="Q262" s="142" t="s">
        <v>3512</v>
      </c>
      <c r="R262" s="142" t="s">
        <v>941</v>
      </c>
      <c r="S262" s="142" t="s">
        <v>1983</v>
      </c>
      <c r="T262" s="142" t="s">
        <v>1623</v>
      </c>
      <c r="U262" s="142"/>
      <c r="V262" s="142">
        <v>547423836</v>
      </c>
      <c r="W262" s="142" t="s">
        <v>3512</v>
      </c>
      <c r="X262" s="123">
        <v>1</v>
      </c>
      <c r="Y262" s="123">
        <v>0</v>
      </c>
      <c r="Z262" s="123">
        <v>1</v>
      </c>
      <c r="AA262" s="143">
        <v>1</v>
      </c>
      <c r="AB262" s="143">
        <v>0</v>
      </c>
      <c r="AC262" s="143">
        <v>1</v>
      </c>
      <c r="AD262" s="144" t="s">
        <v>945</v>
      </c>
      <c r="AE262" s="123">
        <v>1</v>
      </c>
      <c r="AF262" s="144" t="s">
        <v>945</v>
      </c>
      <c r="AG262" s="123">
        <v>0</v>
      </c>
      <c r="AH262" s="123">
        <v>0</v>
      </c>
      <c r="AI262" s="123">
        <v>0</v>
      </c>
      <c r="AJ262" s="123">
        <v>1</v>
      </c>
      <c r="AK262" s="123">
        <v>1</v>
      </c>
      <c r="AL262" s="144" t="s">
        <v>945</v>
      </c>
      <c r="AM262" s="123">
        <v>0</v>
      </c>
      <c r="AN262" s="123">
        <v>1</v>
      </c>
      <c r="AO262" s="123">
        <v>0</v>
      </c>
      <c r="AP262" s="123">
        <v>1</v>
      </c>
      <c r="AQ262" s="144" t="s">
        <v>945</v>
      </c>
      <c r="AR262" s="123">
        <v>0</v>
      </c>
      <c r="AS262" s="123">
        <v>0</v>
      </c>
      <c r="AT262" s="123">
        <v>0</v>
      </c>
      <c r="AU262" s="123">
        <v>1</v>
      </c>
      <c r="AV262" s="123">
        <v>0</v>
      </c>
      <c r="AW262" s="123">
        <v>0</v>
      </c>
      <c r="AX262" s="123">
        <v>1</v>
      </c>
      <c r="AY262" s="144" t="s">
        <v>945</v>
      </c>
      <c r="AZ262" s="123">
        <v>1</v>
      </c>
      <c r="BA262" s="123">
        <v>1</v>
      </c>
      <c r="BB262" s="123">
        <v>1</v>
      </c>
      <c r="BC262" s="123">
        <v>1</v>
      </c>
      <c r="BD262" s="123">
        <v>0</v>
      </c>
      <c r="BE262" s="123">
        <v>2</v>
      </c>
      <c r="BF262" s="123">
        <v>0</v>
      </c>
      <c r="BG262" s="123">
        <v>0</v>
      </c>
      <c r="BH262" s="123">
        <v>0</v>
      </c>
      <c r="BI262" s="123">
        <v>0</v>
      </c>
      <c r="BJ262" s="123">
        <v>0</v>
      </c>
      <c r="BK262" s="123">
        <v>0</v>
      </c>
      <c r="BL262" s="123">
        <v>0</v>
      </c>
      <c r="BM262" s="123">
        <v>0</v>
      </c>
      <c r="BN262" s="123">
        <v>0</v>
      </c>
      <c r="BO262" s="123">
        <v>0</v>
      </c>
      <c r="BP262" s="123">
        <v>0</v>
      </c>
      <c r="BQ262" s="123">
        <v>0</v>
      </c>
      <c r="BR262" s="123">
        <v>0</v>
      </c>
      <c r="BS262" s="123">
        <v>0</v>
      </c>
      <c r="BT262" s="123">
        <v>0</v>
      </c>
      <c r="BU262" s="123">
        <v>0</v>
      </c>
      <c r="BV262" s="123">
        <v>0</v>
      </c>
      <c r="BW262" s="123">
        <v>0</v>
      </c>
      <c r="BX262" s="123">
        <v>0</v>
      </c>
      <c r="BY262" s="123">
        <v>0</v>
      </c>
      <c r="BZ262" s="123">
        <v>0</v>
      </c>
      <c r="CA262" s="123">
        <v>0</v>
      </c>
      <c r="CB262" s="123">
        <v>0</v>
      </c>
      <c r="CC262" s="123">
        <v>0</v>
      </c>
      <c r="CD262" s="123">
        <v>0</v>
      </c>
      <c r="CE262" s="123">
        <v>0</v>
      </c>
      <c r="CF262" s="123">
        <v>0</v>
      </c>
      <c r="CG262" s="123">
        <v>0</v>
      </c>
      <c r="CH262" s="123">
        <v>0</v>
      </c>
      <c r="CI262" s="123">
        <v>0</v>
      </c>
      <c r="CJ262" s="123">
        <v>0</v>
      </c>
      <c r="CK262" s="123">
        <v>0</v>
      </c>
      <c r="CL262" s="123">
        <v>0</v>
      </c>
      <c r="CM262" s="123">
        <v>0</v>
      </c>
      <c r="CN262" s="123">
        <v>0</v>
      </c>
      <c r="CO262" s="123">
        <v>0</v>
      </c>
      <c r="CP262" s="123">
        <v>0</v>
      </c>
      <c r="CQ262" s="123">
        <v>0</v>
      </c>
      <c r="CR262" s="123">
        <v>0</v>
      </c>
      <c r="CS262" s="123">
        <v>0</v>
      </c>
      <c r="CT262" s="123">
        <v>0</v>
      </c>
      <c r="CU262" s="123">
        <v>0</v>
      </c>
      <c r="CV262" s="123">
        <v>0</v>
      </c>
      <c r="CW262" s="123">
        <v>0</v>
      </c>
      <c r="CX262" s="123">
        <v>0</v>
      </c>
      <c r="CY262" s="123">
        <v>0</v>
      </c>
      <c r="CZ262" s="123">
        <v>0</v>
      </c>
      <c r="DA262" s="123">
        <v>0</v>
      </c>
      <c r="DB262" s="123">
        <v>0</v>
      </c>
      <c r="DC262" s="123">
        <v>0</v>
      </c>
      <c r="DD262" s="123">
        <v>0</v>
      </c>
      <c r="DE262" s="123">
        <v>0</v>
      </c>
      <c r="DF262" s="123">
        <v>0</v>
      </c>
      <c r="DG262" s="123">
        <v>0</v>
      </c>
      <c r="DH262" s="123">
        <v>0</v>
      </c>
      <c r="DI262" s="123">
        <v>0</v>
      </c>
      <c r="DJ262" s="123">
        <v>0</v>
      </c>
      <c r="DK262" s="123">
        <v>0</v>
      </c>
      <c r="DL262" s="123">
        <v>0</v>
      </c>
      <c r="DM262" s="123">
        <v>0</v>
      </c>
      <c r="DN262" s="123">
        <v>0</v>
      </c>
      <c r="DO262" s="123">
        <v>0</v>
      </c>
      <c r="DP262" s="123">
        <v>0</v>
      </c>
      <c r="DQ262" s="123">
        <v>2</v>
      </c>
      <c r="DR262" s="123">
        <v>0</v>
      </c>
      <c r="DS262" s="123">
        <v>5</v>
      </c>
      <c r="DT262" s="123">
        <v>1</v>
      </c>
      <c r="DU262" s="123">
        <v>0</v>
      </c>
      <c r="DV262" s="123">
        <v>0</v>
      </c>
      <c r="DW262" s="123">
        <v>0</v>
      </c>
      <c r="DX262" s="123">
        <v>99</v>
      </c>
      <c r="DY262" s="123">
        <v>1</v>
      </c>
      <c r="DZ262" s="142" t="s">
        <v>3513</v>
      </c>
      <c r="EA262" s="123">
        <v>1</v>
      </c>
      <c r="EB262" s="142" t="s">
        <v>3514</v>
      </c>
      <c r="EC262" s="142" t="s">
        <v>973</v>
      </c>
      <c r="ED262" s="123">
        <v>1</v>
      </c>
      <c r="EE262" s="123">
        <v>1</v>
      </c>
      <c r="EF262" s="123">
        <v>1</v>
      </c>
      <c r="EG262" s="142" t="s">
        <v>973</v>
      </c>
      <c r="EH262" s="142" t="s">
        <v>973</v>
      </c>
      <c r="EI262" s="44">
        <v>12894</v>
      </c>
      <c r="EJ262" s="44">
        <v>3.02</v>
      </c>
      <c r="EK262" s="44">
        <v>1</v>
      </c>
    </row>
    <row r="263" spans="1:141" s="145" customFormat="1" ht="24" x14ac:dyDescent="0.2">
      <c r="A263" s="142" t="s">
        <v>13</v>
      </c>
      <c r="B263" s="142" t="s">
        <v>28</v>
      </c>
      <c r="C263" s="123">
        <v>4</v>
      </c>
      <c r="D263" s="142" t="s">
        <v>27</v>
      </c>
      <c r="E263" s="142" t="s">
        <v>3515</v>
      </c>
      <c r="F263" s="142" t="s">
        <v>3516</v>
      </c>
      <c r="G263" s="142">
        <v>62500</v>
      </c>
      <c r="H263" s="142" t="s">
        <v>3508</v>
      </c>
      <c r="I263" s="142" t="s">
        <v>3517</v>
      </c>
      <c r="J263" s="142" t="s">
        <v>3518</v>
      </c>
      <c r="K263" s="142" t="s">
        <v>3519</v>
      </c>
      <c r="L263" s="142" t="s">
        <v>941</v>
      </c>
      <c r="M263" s="142" t="s">
        <v>1844</v>
      </c>
      <c r="N263" s="142" t="s">
        <v>3520</v>
      </c>
      <c r="O263" s="142"/>
      <c r="P263" s="142">
        <v>547139228</v>
      </c>
      <c r="Q263" s="142" t="s">
        <v>3521</v>
      </c>
      <c r="R263" s="142" t="s">
        <v>941</v>
      </c>
      <c r="S263" s="142" t="s">
        <v>1844</v>
      </c>
      <c r="T263" s="142" t="s">
        <v>3520</v>
      </c>
      <c r="U263" s="142"/>
      <c r="V263" s="142">
        <v>547139228</v>
      </c>
      <c r="W263" s="142" t="s">
        <v>3521</v>
      </c>
      <c r="X263" s="123">
        <v>3</v>
      </c>
      <c r="Y263" s="123">
        <v>0</v>
      </c>
      <c r="Z263" s="123">
        <v>3</v>
      </c>
      <c r="AA263" s="143">
        <v>0.1</v>
      </c>
      <c r="AB263" s="143">
        <v>0</v>
      </c>
      <c r="AC263" s="143">
        <v>0.1</v>
      </c>
      <c r="AD263" s="144" t="s">
        <v>945</v>
      </c>
      <c r="AE263" s="123">
        <v>0</v>
      </c>
      <c r="AF263" s="144" t="s">
        <v>945</v>
      </c>
      <c r="AG263" s="123">
        <v>0</v>
      </c>
      <c r="AH263" s="123">
        <v>0</v>
      </c>
      <c r="AI263" s="123">
        <v>0</v>
      </c>
      <c r="AJ263" s="123">
        <v>3</v>
      </c>
      <c r="AK263" s="123">
        <v>3</v>
      </c>
      <c r="AL263" s="144" t="s">
        <v>945</v>
      </c>
      <c r="AM263" s="123">
        <v>1</v>
      </c>
      <c r="AN263" s="123">
        <v>1</v>
      </c>
      <c r="AO263" s="123">
        <v>1</v>
      </c>
      <c r="AP263" s="123">
        <v>3</v>
      </c>
      <c r="AQ263" s="144" t="s">
        <v>945</v>
      </c>
      <c r="AR263" s="123">
        <v>0</v>
      </c>
      <c r="AS263" s="123">
        <v>0</v>
      </c>
      <c r="AT263" s="123">
        <v>0</v>
      </c>
      <c r="AU263" s="123">
        <v>2</v>
      </c>
      <c r="AV263" s="123">
        <v>1</v>
      </c>
      <c r="AW263" s="123">
        <v>0</v>
      </c>
      <c r="AX263" s="123">
        <v>3</v>
      </c>
      <c r="AY263" s="144" t="s">
        <v>945</v>
      </c>
      <c r="AZ263" s="123">
        <v>1</v>
      </c>
      <c r="BA263" s="123">
        <v>1</v>
      </c>
      <c r="BB263" s="123">
        <v>0</v>
      </c>
      <c r="BC263" s="123">
        <v>1</v>
      </c>
      <c r="BD263" s="123">
        <v>0</v>
      </c>
      <c r="BE263" s="123">
        <v>0</v>
      </c>
      <c r="BF263" s="123">
        <v>0</v>
      </c>
      <c r="BG263" s="123">
        <v>0</v>
      </c>
      <c r="BH263" s="123">
        <v>0</v>
      </c>
      <c r="BI263" s="123">
        <v>0</v>
      </c>
      <c r="BJ263" s="123">
        <v>0</v>
      </c>
      <c r="BK263" s="123">
        <v>0</v>
      </c>
      <c r="BL263" s="123">
        <v>0</v>
      </c>
      <c r="BM263" s="123">
        <v>0</v>
      </c>
      <c r="BN263" s="123">
        <v>0</v>
      </c>
      <c r="BO263" s="123">
        <v>0</v>
      </c>
      <c r="BP263" s="123">
        <v>0</v>
      </c>
      <c r="BQ263" s="123">
        <v>0</v>
      </c>
      <c r="BR263" s="123">
        <v>0</v>
      </c>
      <c r="BS263" s="123">
        <v>0</v>
      </c>
      <c r="BT263" s="123">
        <v>0</v>
      </c>
      <c r="BU263" s="123">
        <v>0</v>
      </c>
      <c r="BV263" s="123">
        <v>0</v>
      </c>
      <c r="BW263" s="123">
        <v>0</v>
      </c>
      <c r="BX263" s="123">
        <v>0</v>
      </c>
      <c r="BY263" s="123">
        <v>0</v>
      </c>
      <c r="BZ263" s="123">
        <v>0</v>
      </c>
      <c r="CA263" s="123">
        <v>0</v>
      </c>
      <c r="CB263" s="123">
        <v>0</v>
      </c>
      <c r="CC263" s="123">
        <v>0</v>
      </c>
      <c r="CD263" s="123">
        <v>0</v>
      </c>
      <c r="CE263" s="123">
        <v>0</v>
      </c>
      <c r="CF263" s="123">
        <v>0</v>
      </c>
      <c r="CG263" s="123">
        <v>0</v>
      </c>
      <c r="CH263" s="123">
        <v>0</v>
      </c>
      <c r="CI263" s="123">
        <v>0</v>
      </c>
      <c r="CJ263" s="123">
        <v>0</v>
      </c>
      <c r="CK263" s="123">
        <v>0</v>
      </c>
      <c r="CL263" s="123">
        <v>0</v>
      </c>
      <c r="CM263" s="123">
        <v>0</v>
      </c>
      <c r="CN263" s="123">
        <v>0</v>
      </c>
      <c r="CO263" s="123">
        <v>0</v>
      </c>
      <c r="CP263" s="123">
        <v>0</v>
      </c>
      <c r="CQ263" s="123">
        <v>0</v>
      </c>
      <c r="CR263" s="123">
        <v>0</v>
      </c>
      <c r="CS263" s="123">
        <v>0</v>
      </c>
      <c r="CT263" s="123">
        <v>0</v>
      </c>
      <c r="CU263" s="123">
        <v>0</v>
      </c>
      <c r="CV263" s="123">
        <v>0</v>
      </c>
      <c r="CW263" s="123">
        <v>0</v>
      </c>
      <c r="CX263" s="123">
        <v>0</v>
      </c>
      <c r="CY263" s="123">
        <v>0</v>
      </c>
      <c r="CZ263" s="123">
        <v>0</v>
      </c>
      <c r="DA263" s="123">
        <v>0</v>
      </c>
      <c r="DB263" s="123">
        <v>0</v>
      </c>
      <c r="DC263" s="123">
        <v>0</v>
      </c>
      <c r="DD263" s="123">
        <v>0</v>
      </c>
      <c r="DE263" s="123">
        <v>0</v>
      </c>
      <c r="DF263" s="123">
        <v>0</v>
      </c>
      <c r="DG263" s="123">
        <v>0</v>
      </c>
      <c r="DH263" s="123">
        <v>0</v>
      </c>
      <c r="DI263" s="123">
        <v>0</v>
      </c>
      <c r="DJ263" s="123">
        <v>0</v>
      </c>
      <c r="DK263" s="123">
        <v>0</v>
      </c>
      <c r="DL263" s="123">
        <v>0</v>
      </c>
      <c r="DM263" s="123">
        <v>0</v>
      </c>
      <c r="DN263" s="123">
        <v>0</v>
      </c>
      <c r="DO263" s="123">
        <v>0</v>
      </c>
      <c r="DP263" s="123">
        <v>0</v>
      </c>
      <c r="DQ263" s="123">
        <v>0</v>
      </c>
      <c r="DR263" s="123">
        <v>0</v>
      </c>
      <c r="DS263" s="123">
        <v>0</v>
      </c>
      <c r="DT263" s="123">
        <v>0</v>
      </c>
      <c r="DU263" s="123"/>
      <c r="DV263" s="123">
        <v>0</v>
      </c>
      <c r="DW263" s="123">
        <v>0</v>
      </c>
      <c r="DX263" s="123">
        <v>100</v>
      </c>
      <c r="DY263" s="123">
        <v>1</v>
      </c>
      <c r="DZ263" s="142" t="s">
        <v>3522</v>
      </c>
      <c r="EA263" s="123">
        <v>1</v>
      </c>
      <c r="EB263" s="142" t="s">
        <v>3523</v>
      </c>
      <c r="EC263" s="142" t="s">
        <v>3524</v>
      </c>
      <c r="ED263" s="123">
        <v>1</v>
      </c>
      <c r="EE263" s="123">
        <v>1</v>
      </c>
      <c r="EF263" s="123">
        <v>1</v>
      </c>
      <c r="EG263" s="142"/>
      <c r="EH263" s="142"/>
      <c r="EI263" s="44">
        <v>12868</v>
      </c>
      <c r="EJ263" s="44">
        <v>3.28</v>
      </c>
      <c r="EK263" s="44">
        <v>1</v>
      </c>
    </row>
    <row r="264" spans="1:141" s="145" customFormat="1" ht="24" x14ac:dyDescent="0.2">
      <c r="A264" s="142" t="s">
        <v>13</v>
      </c>
      <c r="B264" s="142" t="s">
        <v>30</v>
      </c>
      <c r="C264" s="123">
        <v>4</v>
      </c>
      <c r="D264" s="142" t="s">
        <v>29</v>
      </c>
      <c r="E264" s="142" t="s">
        <v>3525</v>
      </c>
      <c r="F264" s="142" t="s">
        <v>3526</v>
      </c>
      <c r="G264" s="142">
        <v>63400</v>
      </c>
      <c r="H264" s="142" t="s">
        <v>3527</v>
      </c>
      <c r="I264" s="142" t="s">
        <v>3528</v>
      </c>
      <c r="J264" s="142" t="s">
        <v>3529</v>
      </c>
      <c r="K264" s="142" t="s">
        <v>3530</v>
      </c>
      <c r="L264" s="142" t="s">
        <v>941</v>
      </c>
      <c r="M264" s="142" t="s">
        <v>2541</v>
      </c>
      <c r="N264" s="142" t="s">
        <v>3531</v>
      </c>
      <c r="O264" s="142"/>
      <c r="P264" s="142">
        <v>547428924</v>
      </c>
      <c r="Q264" s="142" t="s">
        <v>3532</v>
      </c>
      <c r="R264" s="142" t="s">
        <v>941</v>
      </c>
      <c r="S264" s="142" t="s">
        <v>2541</v>
      </c>
      <c r="T264" s="142" t="s">
        <v>3531</v>
      </c>
      <c r="U264" s="142"/>
      <c r="V264" s="142">
        <v>547428924</v>
      </c>
      <c r="W264" s="142" t="s">
        <v>3532</v>
      </c>
      <c r="X264" s="123">
        <v>1</v>
      </c>
      <c r="Y264" s="123">
        <v>0</v>
      </c>
      <c r="Z264" s="123">
        <v>1</v>
      </c>
      <c r="AA264" s="143">
        <v>0.5</v>
      </c>
      <c r="AB264" s="143">
        <v>0</v>
      </c>
      <c r="AC264" s="143">
        <v>0.5</v>
      </c>
      <c r="AD264" s="144" t="s">
        <v>945</v>
      </c>
      <c r="AE264" s="123">
        <v>1</v>
      </c>
      <c r="AF264" s="144" t="s">
        <v>945</v>
      </c>
      <c r="AG264" s="123">
        <v>0</v>
      </c>
      <c r="AH264" s="123">
        <v>0</v>
      </c>
      <c r="AI264" s="123">
        <v>1</v>
      </c>
      <c r="AJ264" s="123">
        <v>0</v>
      </c>
      <c r="AK264" s="123">
        <v>1</v>
      </c>
      <c r="AL264" s="144" t="s">
        <v>945</v>
      </c>
      <c r="AM264" s="123">
        <v>0</v>
      </c>
      <c r="AN264" s="123">
        <v>0</v>
      </c>
      <c r="AO264" s="123">
        <v>1</v>
      </c>
      <c r="AP264" s="123">
        <v>1</v>
      </c>
      <c r="AQ264" s="144" t="s">
        <v>945</v>
      </c>
      <c r="AR264" s="123">
        <v>0</v>
      </c>
      <c r="AS264" s="123">
        <v>0</v>
      </c>
      <c r="AT264" s="123">
        <v>0</v>
      </c>
      <c r="AU264" s="123">
        <v>1</v>
      </c>
      <c r="AV264" s="123">
        <v>0</v>
      </c>
      <c r="AW264" s="123">
        <v>0</v>
      </c>
      <c r="AX264" s="123">
        <v>1</v>
      </c>
      <c r="AY264" s="144" t="s">
        <v>945</v>
      </c>
      <c r="AZ264" s="123">
        <v>0</v>
      </c>
      <c r="BA264" s="123">
        <v>1</v>
      </c>
      <c r="BB264" s="123">
        <v>0</v>
      </c>
      <c r="BC264" s="123">
        <v>1</v>
      </c>
      <c r="BD264" s="123">
        <v>0</v>
      </c>
      <c r="BE264" s="123">
        <v>0</v>
      </c>
      <c r="BF264" s="123">
        <v>0</v>
      </c>
      <c r="BG264" s="123">
        <v>0</v>
      </c>
      <c r="BH264" s="123">
        <v>0</v>
      </c>
      <c r="BI264" s="123">
        <v>0</v>
      </c>
      <c r="BJ264" s="123">
        <v>0</v>
      </c>
      <c r="BK264" s="123">
        <v>0</v>
      </c>
      <c r="BL264" s="123">
        <v>0</v>
      </c>
      <c r="BM264" s="123">
        <v>0</v>
      </c>
      <c r="BN264" s="123">
        <v>0</v>
      </c>
      <c r="BO264" s="123">
        <v>0</v>
      </c>
      <c r="BP264" s="123">
        <v>0</v>
      </c>
      <c r="BQ264" s="123">
        <v>0</v>
      </c>
      <c r="BR264" s="123">
        <v>0</v>
      </c>
      <c r="BS264" s="123">
        <v>0</v>
      </c>
      <c r="BT264" s="123">
        <v>0</v>
      </c>
      <c r="BU264" s="123">
        <v>0</v>
      </c>
      <c r="BV264" s="123">
        <v>0</v>
      </c>
      <c r="BW264" s="123">
        <v>0</v>
      </c>
      <c r="BX264" s="123">
        <v>0</v>
      </c>
      <c r="BY264" s="123">
        <v>0</v>
      </c>
      <c r="BZ264" s="123">
        <v>0</v>
      </c>
      <c r="CA264" s="123">
        <v>0</v>
      </c>
      <c r="CB264" s="123">
        <v>0</v>
      </c>
      <c r="CC264" s="123">
        <v>0</v>
      </c>
      <c r="CD264" s="123">
        <v>0</v>
      </c>
      <c r="CE264" s="123">
        <v>0</v>
      </c>
      <c r="CF264" s="123">
        <v>0</v>
      </c>
      <c r="CG264" s="123">
        <v>0</v>
      </c>
      <c r="CH264" s="123">
        <v>0</v>
      </c>
      <c r="CI264" s="123">
        <v>0</v>
      </c>
      <c r="CJ264" s="123">
        <v>0</v>
      </c>
      <c r="CK264" s="123">
        <v>0</v>
      </c>
      <c r="CL264" s="123">
        <v>0</v>
      </c>
      <c r="CM264" s="123">
        <v>0</v>
      </c>
      <c r="CN264" s="123">
        <v>0</v>
      </c>
      <c r="CO264" s="123">
        <v>0</v>
      </c>
      <c r="CP264" s="123">
        <v>0</v>
      </c>
      <c r="CQ264" s="123">
        <v>0</v>
      </c>
      <c r="CR264" s="123">
        <v>0</v>
      </c>
      <c r="CS264" s="123">
        <v>0</v>
      </c>
      <c r="CT264" s="123">
        <v>0</v>
      </c>
      <c r="CU264" s="123">
        <v>0</v>
      </c>
      <c r="CV264" s="123">
        <v>0</v>
      </c>
      <c r="CW264" s="123">
        <v>0</v>
      </c>
      <c r="CX264" s="123">
        <v>0</v>
      </c>
      <c r="CY264" s="123">
        <v>0</v>
      </c>
      <c r="CZ264" s="123">
        <v>0</v>
      </c>
      <c r="DA264" s="123">
        <v>0</v>
      </c>
      <c r="DB264" s="123">
        <v>0</v>
      </c>
      <c r="DC264" s="123">
        <v>0</v>
      </c>
      <c r="DD264" s="123">
        <v>0</v>
      </c>
      <c r="DE264" s="123">
        <v>0</v>
      </c>
      <c r="DF264" s="123">
        <v>0</v>
      </c>
      <c r="DG264" s="123">
        <v>0</v>
      </c>
      <c r="DH264" s="123">
        <v>0</v>
      </c>
      <c r="DI264" s="123">
        <v>0</v>
      </c>
      <c r="DJ264" s="123">
        <v>0</v>
      </c>
      <c r="DK264" s="123">
        <v>0</v>
      </c>
      <c r="DL264" s="123">
        <v>0</v>
      </c>
      <c r="DM264" s="123">
        <v>0</v>
      </c>
      <c r="DN264" s="123">
        <v>0</v>
      </c>
      <c r="DO264" s="123">
        <v>0</v>
      </c>
      <c r="DP264" s="123">
        <v>0</v>
      </c>
      <c r="DQ264" s="123">
        <v>0</v>
      </c>
      <c r="DR264" s="123">
        <v>0</v>
      </c>
      <c r="DS264" s="123">
        <v>0</v>
      </c>
      <c r="DT264" s="123">
        <v>0</v>
      </c>
      <c r="DU264" s="123">
        <v>0</v>
      </c>
      <c r="DV264" s="123">
        <v>0</v>
      </c>
      <c r="DW264" s="123">
        <v>0</v>
      </c>
      <c r="DX264" s="123">
        <v>90</v>
      </c>
      <c r="DY264" s="123">
        <v>1</v>
      </c>
      <c r="DZ264" s="142" t="s">
        <v>3533</v>
      </c>
      <c r="EA264" s="123">
        <v>2</v>
      </c>
      <c r="EB264" s="142"/>
      <c r="EC264" s="142"/>
      <c r="ED264" s="123">
        <v>1</v>
      </c>
      <c r="EE264" s="123">
        <v>1</v>
      </c>
      <c r="EF264" s="123">
        <v>1</v>
      </c>
      <c r="EG264" s="142"/>
      <c r="EH264" s="142"/>
      <c r="EI264" s="44">
        <v>10293</v>
      </c>
      <c r="EJ264" s="44">
        <v>1.65</v>
      </c>
      <c r="EK264" s="44">
        <v>1</v>
      </c>
    </row>
    <row r="265" spans="1:141" s="145" customFormat="1" ht="24" x14ac:dyDescent="0.2">
      <c r="A265" s="142" t="s">
        <v>13</v>
      </c>
      <c r="B265" s="142" t="s">
        <v>31</v>
      </c>
      <c r="C265" s="123">
        <v>4</v>
      </c>
      <c r="D265" s="142" t="s">
        <v>605</v>
      </c>
      <c r="E265" s="142" t="s">
        <v>3534</v>
      </c>
      <c r="F265" s="142" t="s">
        <v>3535</v>
      </c>
      <c r="G265" s="142">
        <v>62300</v>
      </c>
      <c r="H265" s="142" t="s">
        <v>3536</v>
      </c>
      <c r="I265" s="142" t="s">
        <v>3537</v>
      </c>
      <c r="J265" s="142" t="s">
        <v>3538</v>
      </c>
      <c r="K265" s="142" t="s">
        <v>3519</v>
      </c>
      <c r="L265" s="142" t="s">
        <v>1180</v>
      </c>
      <c r="M265" s="142" t="s">
        <v>3372</v>
      </c>
      <c r="N265" s="142" t="s">
        <v>3539</v>
      </c>
      <c r="O265" s="142" t="s">
        <v>973</v>
      </c>
      <c r="P265" s="142">
        <v>547130589</v>
      </c>
      <c r="Q265" s="142" t="s">
        <v>3540</v>
      </c>
      <c r="R265" s="142" t="s">
        <v>973</v>
      </c>
      <c r="S265" s="142" t="s">
        <v>3095</v>
      </c>
      <c r="T265" s="142" t="s">
        <v>3541</v>
      </c>
      <c r="U265" s="142" t="s">
        <v>973</v>
      </c>
      <c r="V265" s="142">
        <v>547130581</v>
      </c>
      <c r="W265" s="142" t="s">
        <v>3542</v>
      </c>
      <c r="X265" s="123">
        <v>1</v>
      </c>
      <c r="Y265" s="123">
        <v>0</v>
      </c>
      <c r="Z265" s="123">
        <v>1</v>
      </c>
      <c r="AA265" s="143">
        <v>0.1</v>
      </c>
      <c r="AB265" s="143">
        <v>0</v>
      </c>
      <c r="AC265" s="143">
        <v>0.1</v>
      </c>
      <c r="AD265" s="144" t="s">
        <v>945</v>
      </c>
      <c r="AE265" s="123">
        <v>1</v>
      </c>
      <c r="AF265" s="144" t="s">
        <v>945</v>
      </c>
      <c r="AG265" s="123">
        <v>0</v>
      </c>
      <c r="AH265" s="123">
        <v>1</v>
      </c>
      <c r="AI265" s="123">
        <v>0</v>
      </c>
      <c r="AJ265" s="123">
        <v>0</v>
      </c>
      <c r="AK265" s="123">
        <v>1</v>
      </c>
      <c r="AL265" s="144" t="s">
        <v>945</v>
      </c>
      <c r="AM265" s="123">
        <v>0</v>
      </c>
      <c r="AN265" s="123">
        <v>0</v>
      </c>
      <c r="AO265" s="123">
        <v>1</v>
      </c>
      <c r="AP265" s="123">
        <v>1</v>
      </c>
      <c r="AQ265" s="144" t="s">
        <v>945</v>
      </c>
      <c r="AR265" s="123">
        <v>0</v>
      </c>
      <c r="AS265" s="123">
        <v>0</v>
      </c>
      <c r="AT265" s="123">
        <v>0</v>
      </c>
      <c r="AU265" s="123">
        <v>1</v>
      </c>
      <c r="AV265" s="123">
        <v>0</v>
      </c>
      <c r="AW265" s="123">
        <v>0</v>
      </c>
      <c r="AX265" s="123">
        <v>1</v>
      </c>
      <c r="AY265" s="144" t="s">
        <v>945</v>
      </c>
      <c r="AZ265" s="123">
        <v>1</v>
      </c>
      <c r="BA265" s="123">
        <v>1</v>
      </c>
      <c r="BB265" s="123">
        <v>1</v>
      </c>
      <c r="BC265" s="123">
        <v>1</v>
      </c>
      <c r="BD265" s="123">
        <v>0</v>
      </c>
      <c r="BE265" s="123">
        <v>0</v>
      </c>
      <c r="BF265" s="123">
        <v>0</v>
      </c>
      <c r="BG265" s="123">
        <v>0</v>
      </c>
      <c r="BH265" s="123">
        <v>0</v>
      </c>
      <c r="BI265" s="123">
        <v>0</v>
      </c>
      <c r="BJ265" s="123">
        <v>0</v>
      </c>
      <c r="BK265" s="123">
        <v>0</v>
      </c>
      <c r="BL265" s="123">
        <v>0</v>
      </c>
      <c r="BM265" s="123">
        <v>0</v>
      </c>
      <c r="BN265" s="123">
        <v>0</v>
      </c>
      <c r="BO265" s="123">
        <v>0</v>
      </c>
      <c r="BP265" s="123">
        <v>0</v>
      </c>
      <c r="BQ265" s="123">
        <v>0</v>
      </c>
      <c r="BR265" s="123">
        <v>0</v>
      </c>
      <c r="BS265" s="123">
        <v>0</v>
      </c>
      <c r="BT265" s="123">
        <v>0</v>
      </c>
      <c r="BU265" s="123">
        <v>0</v>
      </c>
      <c r="BV265" s="123">
        <v>0</v>
      </c>
      <c r="BW265" s="123">
        <v>0</v>
      </c>
      <c r="BX265" s="123">
        <v>0</v>
      </c>
      <c r="BY265" s="123">
        <v>0</v>
      </c>
      <c r="BZ265" s="123">
        <v>0</v>
      </c>
      <c r="CA265" s="123">
        <v>0</v>
      </c>
      <c r="CB265" s="123">
        <v>0</v>
      </c>
      <c r="CC265" s="123">
        <v>0</v>
      </c>
      <c r="CD265" s="123">
        <v>0</v>
      </c>
      <c r="CE265" s="123">
        <v>0</v>
      </c>
      <c r="CF265" s="123">
        <v>0</v>
      </c>
      <c r="CG265" s="123">
        <v>0</v>
      </c>
      <c r="CH265" s="123">
        <v>0</v>
      </c>
      <c r="CI265" s="123">
        <v>0</v>
      </c>
      <c r="CJ265" s="123">
        <v>0</v>
      </c>
      <c r="CK265" s="123">
        <v>0</v>
      </c>
      <c r="CL265" s="123">
        <v>0</v>
      </c>
      <c r="CM265" s="123">
        <v>0</v>
      </c>
      <c r="CN265" s="123">
        <v>0</v>
      </c>
      <c r="CO265" s="123">
        <v>0</v>
      </c>
      <c r="CP265" s="123">
        <v>0</v>
      </c>
      <c r="CQ265" s="123">
        <v>0</v>
      </c>
      <c r="CR265" s="123">
        <v>0</v>
      </c>
      <c r="CS265" s="123">
        <v>0</v>
      </c>
      <c r="CT265" s="123">
        <v>0</v>
      </c>
      <c r="CU265" s="123">
        <v>0</v>
      </c>
      <c r="CV265" s="123">
        <v>0</v>
      </c>
      <c r="CW265" s="123">
        <v>0</v>
      </c>
      <c r="CX265" s="123">
        <v>0</v>
      </c>
      <c r="CY265" s="123">
        <v>0</v>
      </c>
      <c r="CZ265" s="123">
        <v>0</v>
      </c>
      <c r="DA265" s="123">
        <v>0</v>
      </c>
      <c r="DB265" s="123">
        <v>0</v>
      </c>
      <c r="DC265" s="123">
        <v>0</v>
      </c>
      <c r="DD265" s="123">
        <v>0</v>
      </c>
      <c r="DE265" s="123">
        <v>0</v>
      </c>
      <c r="DF265" s="123">
        <v>0</v>
      </c>
      <c r="DG265" s="123">
        <v>0</v>
      </c>
      <c r="DH265" s="123">
        <v>0</v>
      </c>
      <c r="DI265" s="123">
        <v>0</v>
      </c>
      <c r="DJ265" s="123">
        <v>0</v>
      </c>
      <c r="DK265" s="123">
        <v>0</v>
      </c>
      <c r="DL265" s="123">
        <v>0</v>
      </c>
      <c r="DM265" s="123">
        <v>0</v>
      </c>
      <c r="DN265" s="123">
        <v>0</v>
      </c>
      <c r="DO265" s="123">
        <v>0</v>
      </c>
      <c r="DP265" s="123">
        <v>0</v>
      </c>
      <c r="DQ265" s="123">
        <v>0</v>
      </c>
      <c r="DR265" s="123">
        <v>0</v>
      </c>
      <c r="DS265" s="123">
        <v>0</v>
      </c>
      <c r="DT265" s="123">
        <v>0</v>
      </c>
      <c r="DU265" s="123"/>
      <c r="DV265" s="123">
        <v>0</v>
      </c>
      <c r="DW265" s="123">
        <v>0</v>
      </c>
      <c r="DX265" s="123">
        <v>3</v>
      </c>
      <c r="DY265" s="123">
        <v>0</v>
      </c>
      <c r="DZ265" s="142"/>
      <c r="EA265" s="123">
        <v>1</v>
      </c>
      <c r="EB265" s="142" t="s">
        <v>3543</v>
      </c>
      <c r="EC265" s="142" t="s">
        <v>973</v>
      </c>
      <c r="ED265" s="123">
        <v>1</v>
      </c>
      <c r="EE265" s="123">
        <v>1</v>
      </c>
      <c r="EF265" s="123">
        <v>1</v>
      </c>
      <c r="EG265" s="142" t="s">
        <v>973</v>
      </c>
      <c r="EH265" s="142" t="s">
        <v>973</v>
      </c>
      <c r="EI265" s="44">
        <v>12817</v>
      </c>
      <c r="EJ265" s="44">
        <v>4.09</v>
      </c>
      <c r="EK265" s="44">
        <v>1</v>
      </c>
    </row>
    <row r="266" spans="1:141" s="145" customFormat="1" ht="72" x14ac:dyDescent="0.2">
      <c r="A266" s="142" t="s">
        <v>13</v>
      </c>
      <c r="B266" s="142" t="s">
        <v>33</v>
      </c>
      <c r="C266" s="123">
        <v>4</v>
      </c>
      <c r="D266" s="142" t="s">
        <v>32</v>
      </c>
      <c r="E266" s="142" t="s">
        <v>3544</v>
      </c>
      <c r="F266" s="142" t="s">
        <v>3545</v>
      </c>
      <c r="G266" s="142">
        <v>63700</v>
      </c>
      <c r="H266" s="142" t="s">
        <v>3546</v>
      </c>
      <c r="I266" s="142" t="s">
        <v>3547</v>
      </c>
      <c r="J266" s="142" t="s">
        <v>3548</v>
      </c>
      <c r="K266" s="142" t="s">
        <v>1289</v>
      </c>
      <c r="L266" s="142" t="s">
        <v>1150</v>
      </c>
      <c r="M266" s="142" t="s">
        <v>1098</v>
      </c>
      <c r="N266" s="142" t="s">
        <v>3549</v>
      </c>
      <c r="O266" s="142" t="s">
        <v>973</v>
      </c>
      <c r="P266" s="142">
        <v>541420378</v>
      </c>
      <c r="Q266" s="142" t="s">
        <v>3550</v>
      </c>
      <c r="R266" s="142" t="s">
        <v>1150</v>
      </c>
      <c r="S266" s="142" t="s">
        <v>1098</v>
      </c>
      <c r="T266" s="142" t="s">
        <v>3549</v>
      </c>
      <c r="U266" s="142" t="s">
        <v>973</v>
      </c>
      <c r="V266" s="142">
        <v>541420378</v>
      </c>
      <c r="W266" s="142" t="s">
        <v>3550</v>
      </c>
      <c r="X266" s="123">
        <v>3</v>
      </c>
      <c r="Y266" s="123">
        <v>0</v>
      </c>
      <c r="Z266" s="123">
        <v>3</v>
      </c>
      <c r="AA266" s="143">
        <v>3</v>
      </c>
      <c r="AB266" s="143">
        <v>0</v>
      </c>
      <c r="AC266" s="143">
        <v>3</v>
      </c>
      <c r="AD266" s="144" t="s">
        <v>945</v>
      </c>
      <c r="AE266" s="123">
        <v>3</v>
      </c>
      <c r="AF266" s="144" t="s">
        <v>945</v>
      </c>
      <c r="AG266" s="123">
        <v>0</v>
      </c>
      <c r="AH266" s="123">
        <v>0</v>
      </c>
      <c r="AI266" s="123">
        <v>0</v>
      </c>
      <c r="AJ266" s="123">
        <v>3</v>
      </c>
      <c r="AK266" s="123">
        <v>3</v>
      </c>
      <c r="AL266" s="144" t="s">
        <v>945</v>
      </c>
      <c r="AM266" s="123">
        <v>2</v>
      </c>
      <c r="AN266" s="123">
        <v>0</v>
      </c>
      <c r="AO266" s="123">
        <v>1</v>
      </c>
      <c r="AP266" s="123">
        <v>3</v>
      </c>
      <c r="AQ266" s="144" t="s">
        <v>945</v>
      </c>
      <c r="AR266" s="123">
        <v>0</v>
      </c>
      <c r="AS266" s="123">
        <v>0</v>
      </c>
      <c r="AT266" s="123">
        <v>0</v>
      </c>
      <c r="AU266" s="123">
        <v>2</v>
      </c>
      <c r="AV266" s="123">
        <v>1</v>
      </c>
      <c r="AW266" s="123">
        <v>0</v>
      </c>
      <c r="AX266" s="123">
        <v>3</v>
      </c>
      <c r="AY266" s="144" t="s">
        <v>945</v>
      </c>
      <c r="AZ266" s="123">
        <v>1</v>
      </c>
      <c r="BA266" s="123">
        <v>1</v>
      </c>
      <c r="BB266" s="123">
        <v>1</v>
      </c>
      <c r="BC266" s="123">
        <v>1</v>
      </c>
      <c r="BD266" s="123">
        <v>0</v>
      </c>
      <c r="BE266" s="123">
        <v>6</v>
      </c>
      <c r="BF266" s="123">
        <v>0</v>
      </c>
      <c r="BG266" s="123">
        <v>0</v>
      </c>
      <c r="BH266" s="123">
        <v>0</v>
      </c>
      <c r="BI266" s="123">
        <v>0</v>
      </c>
      <c r="BJ266" s="123">
        <v>0</v>
      </c>
      <c r="BK266" s="123">
        <v>5</v>
      </c>
      <c r="BL266" s="123">
        <v>0</v>
      </c>
      <c r="BM266" s="123">
        <v>0</v>
      </c>
      <c r="BN266" s="123">
        <v>0</v>
      </c>
      <c r="BO266" s="123">
        <v>0</v>
      </c>
      <c r="BP266" s="123">
        <v>0</v>
      </c>
      <c r="BQ266" s="123">
        <v>0</v>
      </c>
      <c r="BR266" s="123">
        <v>0</v>
      </c>
      <c r="BS266" s="123">
        <v>0</v>
      </c>
      <c r="BT266" s="123">
        <v>0</v>
      </c>
      <c r="BU266" s="123">
        <v>0</v>
      </c>
      <c r="BV266" s="123">
        <v>0</v>
      </c>
      <c r="BW266" s="123">
        <v>0</v>
      </c>
      <c r="BX266" s="123">
        <v>0</v>
      </c>
      <c r="BY266" s="123">
        <v>0</v>
      </c>
      <c r="BZ266" s="123">
        <v>0</v>
      </c>
      <c r="CA266" s="123">
        <v>0</v>
      </c>
      <c r="CB266" s="123">
        <v>0</v>
      </c>
      <c r="CC266" s="123">
        <v>0</v>
      </c>
      <c r="CD266" s="123">
        <v>0</v>
      </c>
      <c r="CE266" s="123">
        <v>0</v>
      </c>
      <c r="CF266" s="123">
        <v>0</v>
      </c>
      <c r="CG266" s="123">
        <v>0</v>
      </c>
      <c r="CH266" s="123">
        <v>0</v>
      </c>
      <c r="CI266" s="123">
        <v>0</v>
      </c>
      <c r="CJ266" s="123">
        <v>0</v>
      </c>
      <c r="CK266" s="123">
        <v>0</v>
      </c>
      <c r="CL266" s="123">
        <v>0</v>
      </c>
      <c r="CM266" s="123">
        <v>0</v>
      </c>
      <c r="CN266" s="123">
        <v>0</v>
      </c>
      <c r="CO266" s="123">
        <v>0</v>
      </c>
      <c r="CP266" s="123">
        <v>0</v>
      </c>
      <c r="CQ266" s="123">
        <v>0</v>
      </c>
      <c r="CR266" s="123">
        <v>0</v>
      </c>
      <c r="CS266" s="123">
        <v>0</v>
      </c>
      <c r="CT266" s="123">
        <v>0</v>
      </c>
      <c r="CU266" s="123">
        <v>0</v>
      </c>
      <c r="CV266" s="123">
        <v>0</v>
      </c>
      <c r="CW266" s="123">
        <v>0</v>
      </c>
      <c r="CX266" s="123">
        <v>0</v>
      </c>
      <c r="CY266" s="123">
        <v>0</v>
      </c>
      <c r="CZ266" s="123">
        <v>0</v>
      </c>
      <c r="DA266" s="123">
        <v>0</v>
      </c>
      <c r="DB266" s="123">
        <v>0</v>
      </c>
      <c r="DC266" s="123">
        <v>0</v>
      </c>
      <c r="DD266" s="123">
        <v>0</v>
      </c>
      <c r="DE266" s="123">
        <v>0</v>
      </c>
      <c r="DF266" s="123">
        <v>0</v>
      </c>
      <c r="DG266" s="123">
        <v>0</v>
      </c>
      <c r="DH266" s="123">
        <v>0</v>
      </c>
      <c r="DI266" s="123">
        <v>0</v>
      </c>
      <c r="DJ266" s="123">
        <v>0</v>
      </c>
      <c r="DK266" s="123">
        <v>0</v>
      </c>
      <c r="DL266" s="123">
        <v>0</v>
      </c>
      <c r="DM266" s="123">
        <v>0</v>
      </c>
      <c r="DN266" s="123">
        <v>0</v>
      </c>
      <c r="DO266" s="123">
        <v>0</v>
      </c>
      <c r="DP266" s="123">
        <v>0</v>
      </c>
      <c r="DQ266" s="123">
        <v>0</v>
      </c>
      <c r="DR266" s="123">
        <v>0</v>
      </c>
      <c r="DS266" s="123">
        <v>0</v>
      </c>
      <c r="DT266" s="123">
        <v>0</v>
      </c>
      <c r="DU266" s="123">
        <v>0</v>
      </c>
      <c r="DV266" s="123">
        <v>0</v>
      </c>
      <c r="DW266" s="123">
        <v>0</v>
      </c>
      <c r="DX266" s="123">
        <v>95</v>
      </c>
      <c r="DY266" s="123">
        <v>1</v>
      </c>
      <c r="DZ266" s="142" t="s">
        <v>3551</v>
      </c>
      <c r="EA266" s="123">
        <v>2</v>
      </c>
      <c r="EB266" s="142" t="s">
        <v>3552</v>
      </c>
      <c r="EC266" s="142" t="s">
        <v>3553</v>
      </c>
      <c r="ED266" s="123">
        <v>1</v>
      </c>
      <c r="EE266" s="123">
        <v>0</v>
      </c>
      <c r="EF266" s="123">
        <v>1</v>
      </c>
      <c r="EG266" s="142" t="s">
        <v>3554</v>
      </c>
      <c r="EH266" s="142" t="s">
        <v>3555</v>
      </c>
      <c r="EI266" s="44">
        <v>4000</v>
      </c>
      <c r="EJ266" s="44">
        <v>4.22</v>
      </c>
      <c r="EK266" s="44">
        <v>1</v>
      </c>
    </row>
    <row r="267" spans="1:141" s="145" customFormat="1" ht="24" x14ac:dyDescent="0.2">
      <c r="A267" s="142" t="s">
        <v>13</v>
      </c>
      <c r="B267" s="142" t="s">
        <v>626</v>
      </c>
      <c r="C267" s="123">
        <v>4</v>
      </c>
      <c r="D267" s="142" t="s">
        <v>34</v>
      </c>
      <c r="E267" s="142" t="s">
        <v>3556</v>
      </c>
      <c r="F267" s="142" t="s">
        <v>3557</v>
      </c>
      <c r="G267" s="142">
        <v>63500</v>
      </c>
      <c r="H267" s="142" t="s">
        <v>3558</v>
      </c>
      <c r="I267" s="142" t="s">
        <v>3559</v>
      </c>
      <c r="J267" s="142" t="s">
        <v>3560</v>
      </c>
      <c r="K267" s="142" t="s">
        <v>1289</v>
      </c>
      <c r="L267" s="142" t="s">
        <v>1150</v>
      </c>
      <c r="M267" s="142" t="s">
        <v>1455</v>
      </c>
      <c r="N267" s="142" t="s">
        <v>3561</v>
      </c>
      <c r="O267" s="142" t="s">
        <v>973</v>
      </c>
      <c r="P267" s="142">
        <v>546125130</v>
      </c>
      <c r="Q267" s="142" t="s">
        <v>3562</v>
      </c>
      <c r="R267" s="142" t="s">
        <v>941</v>
      </c>
      <c r="S267" s="142" t="s">
        <v>1046</v>
      </c>
      <c r="T267" s="142" t="s">
        <v>3563</v>
      </c>
      <c r="U267" s="142"/>
      <c r="V267" s="142">
        <v>546125131</v>
      </c>
      <c r="W267" s="142" t="s">
        <v>3564</v>
      </c>
      <c r="X267" s="123">
        <v>1</v>
      </c>
      <c r="Y267" s="123">
        <v>0</v>
      </c>
      <c r="Z267" s="123">
        <v>1</v>
      </c>
      <c r="AA267" s="143">
        <v>0.5</v>
      </c>
      <c r="AB267" s="143">
        <v>0</v>
      </c>
      <c r="AC267" s="143">
        <v>0.5</v>
      </c>
      <c r="AD267" s="144" t="s">
        <v>945</v>
      </c>
      <c r="AE267" s="123">
        <v>1</v>
      </c>
      <c r="AF267" s="144" t="s">
        <v>945</v>
      </c>
      <c r="AG267" s="123">
        <v>0</v>
      </c>
      <c r="AH267" s="123">
        <v>0</v>
      </c>
      <c r="AI267" s="123">
        <v>0</v>
      </c>
      <c r="AJ267" s="123">
        <v>1</v>
      </c>
      <c r="AK267" s="123">
        <v>1</v>
      </c>
      <c r="AL267" s="144" t="s">
        <v>945</v>
      </c>
      <c r="AM267" s="123">
        <v>0</v>
      </c>
      <c r="AN267" s="123">
        <v>0</v>
      </c>
      <c r="AO267" s="123">
        <v>1</v>
      </c>
      <c r="AP267" s="123">
        <v>1</v>
      </c>
      <c r="AQ267" s="144" t="s">
        <v>945</v>
      </c>
      <c r="AR267" s="123">
        <v>0</v>
      </c>
      <c r="AS267" s="123">
        <v>0</v>
      </c>
      <c r="AT267" s="123">
        <v>0</v>
      </c>
      <c r="AU267" s="123">
        <v>1</v>
      </c>
      <c r="AV267" s="123">
        <v>0</v>
      </c>
      <c r="AW267" s="123">
        <v>0</v>
      </c>
      <c r="AX267" s="123">
        <v>1</v>
      </c>
      <c r="AY267" s="144" t="s">
        <v>945</v>
      </c>
      <c r="AZ267" s="123">
        <v>0</v>
      </c>
      <c r="BA267" s="123">
        <v>1</v>
      </c>
      <c r="BB267" s="123">
        <v>0</v>
      </c>
      <c r="BC267" s="123">
        <v>1</v>
      </c>
      <c r="BD267" s="123">
        <v>0</v>
      </c>
      <c r="BE267" s="123">
        <v>11</v>
      </c>
      <c r="BF267" s="123">
        <v>0</v>
      </c>
      <c r="BG267" s="123">
        <v>0</v>
      </c>
      <c r="BH267" s="123">
        <v>0</v>
      </c>
      <c r="BI267" s="123">
        <v>0</v>
      </c>
      <c r="BJ267" s="123">
        <v>0</v>
      </c>
      <c r="BK267" s="123">
        <v>0</v>
      </c>
      <c r="BL267" s="123">
        <v>8</v>
      </c>
      <c r="BM267" s="123">
        <v>0</v>
      </c>
      <c r="BN267" s="123">
        <v>0</v>
      </c>
      <c r="BO267" s="123">
        <v>0</v>
      </c>
      <c r="BP267" s="123">
        <v>0</v>
      </c>
      <c r="BQ267" s="123">
        <v>0</v>
      </c>
      <c r="BR267" s="123">
        <v>0</v>
      </c>
      <c r="BS267" s="123">
        <v>0</v>
      </c>
      <c r="BT267" s="123">
        <v>0</v>
      </c>
      <c r="BU267" s="123">
        <v>0</v>
      </c>
      <c r="BV267" s="123">
        <v>0</v>
      </c>
      <c r="BW267" s="123">
        <v>0</v>
      </c>
      <c r="BX267" s="123">
        <v>0</v>
      </c>
      <c r="BY267" s="123">
        <v>0</v>
      </c>
      <c r="BZ267" s="123">
        <v>0</v>
      </c>
      <c r="CA267" s="123">
        <v>0</v>
      </c>
      <c r="CB267" s="123">
        <v>0</v>
      </c>
      <c r="CC267" s="123">
        <v>0</v>
      </c>
      <c r="CD267" s="123">
        <v>0</v>
      </c>
      <c r="CE267" s="123">
        <v>0</v>
      </c>
      <c r="CF267" s="123">
        <v>0</v>
      </c>
      <c r="CG267" s="123">
        <v>0</v>
      </c>
      <c r="CH267" s="123">
        <v>0</v>
      </c>
      <c r="CI267" s="123">
        <v>0</v>
      </c>
      <c r="CJ267" s="123">
        <v>0</v>
      </c>
      <c r="CK267" s="123">
        <v>0</v>
      </c>
      <c r="CL267" s="123">
        <v>0</v>
      </c>
      <c r="CM267" s="123">
        <v>0</v>
      </c>
      <c r="CN267" s="123">
        <v>0</v>
      </c>
      <c r="CO267" s="123">
        <v>0</v>
      </c>
      <c r="CP267" s="123">
        <v>0</v>
      </c>
      <c r="CQ267" s="123">
        <v>0</v>
      </c>
      <c r="CR267" s="123">
        <v>0</v>
      </c>
      <c r="CS267" s="123">
        <v>0</v>
      </c>
      <c r="CT267" s="123">
        <v>0</v>
      </c>
      <c r="CU267" s="123">
        <v>0</v>
      </c>
      <c r="CV267" s="123">
        <v>0</v>
      </c>
      <c r="CW267" s="123">
        <v>0</v>
      </c>
      <c r="CX267" s="123">
        <v>0</v>
      </c>
      <c r="CY267" s="123">
        <v>0</v>
      </c>
      <c r="CZ267" s="123">
        <v>0</v>
      </c>
      <c r="DA267" s="123">
        <v>0</v>
      </c>
      <c r="DB267" s="123">
        <v>0</v>
      </c>
      <c r="DC267" s="123">
        <v>0</v>
      </c>
      <c r="DD267" s="123">
        <v>0</v>
      </c>
      <c r="DE267" s="123">
        <v>0</v>
      </c>
      <c r="DF267" s="123">
        <v>0</v>
      </c>
      <c r="DG267" s="123">
        <v>0</v>
      </c>
      <c r="DH267" s="123">
        <v>0</v>
      </c>
      <c r="DI267" s="123">
        <v>0</v>
      </c>
      <c r="DJ267" s="123">
        <v>0</v>
      </c>
      <c r="DK267" s="123">
        <v>0</v>
      </c>
      <c r="DL267" s="123">
        <v>0</v>
      </c>
      <c r="DM267" s="123">
        <v>0</v>
      </c>
      <c r="DN267" s="123">
        <v>0</v>
      </c>
      <c r="DO267" s="123">
        <v>0</v>
      </c>
      <c r="DP267" s="123">
        <v>0</v>
      </c>
      <c r="DQ267" s="123">
        <v>0</v>
      </c>
      <c r="DR267" s="123">
        <v>0</v>
      </c>
      <c r="DS267" s="123">
        <v>0</v>
      </c>
      <c r="DT267" s="123"/>
      <c r="DU267" s="123">
        <v>0</v>
      </c>
      <c r="DV267" s="123">
        <v>0</v>
      </c>
      <c r="DW267" s="123">
        <v>0</v>
      </c>
      <c r="DX267" s="123">
        <v>50</v>
      </c>
      <c r="DY267" s="123">
        <v>0</v>
      </c>
      <c r="DZ267" s="142"/>
      <c r="EA267" s="123">
        <v>2</v>
      </c>
      <c r="EB267" s="142"/>
      <c r="EC267" s="142" t="s">
        <v>3565</v>
      </c>
      <c r="ED267" s="123">
        <v>0</v>
      </c>
      <c r="EE267" s="123">
        <v>0</v>
      </c>
      <c r="EF267" s="123">
        <v>1</v>
      </c>
      <c r="EG267" s="142"/>
      <c r="EH267" s="142"/>
      <c r="EI267" s="44">
        <v>28831</v>
      </c>
      <c r="EJ267" s="44">
        <v>51.78</v>
      </c>
      <c r="EK267" s="44">
        <v>3</v>
      </c>
    </row>
    <row r="268" spans="1:141" s="145" customFormat="1" ht="60" x14ac:dyDescent="0.2">
      <c r="A268" s="142" t="s">
        <v>13</v>
      </c>
      <c r="B268" s="142" t="s">
        <v>36</v>
      </c>
      <c r="C268" s="123">
        <v>4</v>
      </c>
      <c r="D268" s="142" t="s">
        <v>35</v>
      </c>
      <c r="E268" s="142" t="s">
        <v>3566</v>
      </c>
      <c r="F268" s="142" t="s">
        <v>3567</v>
      </c>
      <c r="G268" s="142">
        <v>62400</v>
      </c>
      <c r="H268" s="142" t="s">
        <v>36</v>
      </c>
      <c r="I268" s="142" t="s">
        <v>3568</v>
      </c>
      <c r="J268" s="142" t="s">
        <v>3569</v>
      </c>
      <c r="K268" s="142" t="s">
        <v>3570</v>
      </c>
      <c r="L268" s="142" t="s">
        <v>1150</v>
      </c>
      <c r="M268" s="142" t="s">
        <v>3571</v>
      </c>
      <c r="N268" s="142" t="s">
        <v>3572</v>
      </c>
      <c r="O268" s="142" t="s">
        <v>973</v>
      </c>
      <c r="P268" s="142" t="s">
        <v>3573</v>
      </c>
      <c r="Q268" s="142" t="s">
        <v>3574</v>
      </c>
      <c r="R268" s="142" t="s">
        <v>941</v>
      </c>
      <c r="S268" s="142" t="s">
        <v>971</v>
      </c>
      <c r="T268" s="142" t="s">
        <v>3575</v>
      </c>
      <c r="U268" s="142" t="s">
        <v>1920</v>
      </c>
      <c r="V268" s="142" t="s">
        <v>3576</v>
      </c>
      <c r="W268" s="142" t="s">
        <v>3577</v>
      </c>
      <c r="X268" s="123">
        <v>2</v>
      </c>
      <c r="Y268" s="123">
        <v>2</v>
      </c>
      <c r="Z268" s="123">
        <v>4</v>
      </c>
      <c r="AA268" s="143">
        <v>2</v>
      </c>
      <c r="AB268" s="143">
        <v>2</v>
      </c>
      <c r="AC268" s="143">
        <v>4</v>
      </c>
      <c r="AD268" s="144" t="s">
        <v>945</v>
      </c>
      <c r="AE268" s="123">
        <v>2</v>
      </c>
      <c r="AF268" s="144" t="s">
        <v>945</v>
      </c>
      <c r="AG268" s="123">
        <v>0</v>
      </c>
      <c r="AH268" s="123">
        <v>0</v>
      </c>
      <c r="AI268" s="123">
        <v>0</v>
      </c>
      <c r="AJ268" s="123">
        <v>2</v>
      </c>
      <c r="AK268" s="123">
        <v>2</v>
      </c>
      <c r="AL268" s="144" t="s">
        <v>945</v>
      </c>
      <c r="AM268" s="123">
        <v>0</v>
      </c>
      <c r="AN268" s="123">
        <v>0</v>
      </c>
      <c r="AO268" s="123">
        <v>2</v>
      </c>
      <c r="AP268" s="123">
        <v>2</v>
      </c>
      <c r="AQ268" s="144" t="s">
        <v>945</v>
      </c>
      <c r="AR268" s="123">
        <v>0</v>
      </c>
      <c r="AS268" s="123">
        <v>0</v>
      </c>
      <c r="AT268" s="123">
        <v>0</v>
      </c>
      <c r="AU268" s="123">
        <v>0</v>
      </c>
      <c r="AV268" s="123">
        <v>2</v>
      </c>
      <c r="AW268" s="123">
        <v>0</v>
      </c>
      <c r="AX268" s="123">
        <v>2</v>
      </c>
      <c r="AY268" s="144" t="s">
        <v>945</v>
      </c>
      <c r="AZ268" s="123">
        <v>1</v>
      </c>
      <c r="BA268" s="123">
        <v>1</v>
      </c>
      <c r="BB268" s="123">
        <v>0</v>
      </c>
      <c r="BC268" s="123">
        <v>1</v>
      </c>
      <c r="BD268" s="123">
        <v>0</v>
      </c>
      <c r="BE268" s="123">
        <v>7</v>
      </c>
      <c r="BF268" s="123">
        <v>0</v>
      </c>
      <c r="BG268" s="123">
        <v>0</v>
      </c>
      <c r="BH268" s="123">
        <v>0</v>
      </c>
      <c r="BI268" s="123">
        <v>0</v>
      </c>
      <c r="BJ268" s="123">
        <v>0</v>
      </c>
      <c r="BK268" s="123">
        <v>7</v>
      </c>
      <c r="BL268" s="123">
        <v>0</v>
      </c>
      <c r="BM268" s="123">
        <v>0</v>
      </c>
      <c r="BN268" s="123">
        <v>0</v>
      </c>
      <c r="BO268" s="123">
        <v>0</v>
      </c>
      <c r="BP268" s="123">
        <v>7</v>
      </c>
      <c r="BQ268" s="123">
        <v>0</v>
      </c>
      <c r="BR268" s="123">
        <v>0</v>
      </c>
      <c r="BS268" s="123">
        <v>0</v>
      </c>
      <c r="BT268" s="123">
        <v>0</v>
      </c>
      <c r="BU268" s="123">
        <v>0</v>
      </c>
      <c r="BV268" s="123">
        <v>0</v>
      </c>
      <c r="BW268" s="123">
        <v>0</v>
      </c>
      <c r="BX268" s="123">
        <v>0</v>
      </c>
      <c r="BY268" s="123">
        <v>0</v>
      </c>
      <c r="BZ268" s="123">
        <v>0</v>
      </c>
      <c r="CA268" s="123">
        <v>0</v>
      </c>
      <c r="CB268" s="123">
        <v>0</v>
      </c>
      <c r="CC268" s="123">
        <v>0</v>
      </c>
      <c r="CD268" s="123">
        <v>0</v>
      </c>
      <c r="CE268" s="123">
        <v>0</v>
      </c>
      <c r="CF268" s="123">
        <v>1</v>
      </c>
      <c r="CG268" s="123">
        <v>0</v>
      </c>
      <c r="CH268" s="123">
        <v>0</v>
      </c>
      <c r="CI268" s="123">
        <v>0</v>
      </c>
      <c r="CJ268" s="123">
        <v>0</v>
      </c>
      <c r="CK268" s="123">
        <v>0</v>
      </c>
      <c r="CL268" s="123">
        <v>0</v>
      </c>
      <c r="CM268" s="123">
        <v>0</v>
      </c>
      <c r="CN268" s="123">
        <v>0</v>
      </c>
      <c r="CO268" s="123">
        <v>0</v>
      </c>
      <c r="CP268" s="123">
        <v>0</v>
      </c>
      <c r="CQ268" s="123">
        <v>0</v>
      </c>
      <c r="CR268" s="123">
        <v>0</v>
      </c>
      <c r="CS268" s="123">
        <v>0</v>
      </c>
      <c r="CT268" s="123">
        <v>0</v>
      </c>
      <c r="CU268" s="123">
        <v>0</v>
      </c>
      <c r="CV268" s="123">
        <v>0</v>
      </c>
      <c r="CW268" s="123">
        <v>0</v>
      </c>
      <c r="CX268" s="123">
        <v>0</v>
      </c>
      <c r="CY268" s="123">
        <v>0</v>
      </c>
      <c r="CZ268" s="123">
        <v>0</v>
      </c>
      <c r="DA268" s="123">
        <v>0</v>
      </c>
      <c r="DB268" s="123">
        <v>0</v>
      </c>
      <c r="DC268" s="123">
        <v>0</v>
      </c>
      <c r="DD268" s="123">
        <v>0</v>
      </c>
      <c r="DE268" s="123">
        <v>0</v>
      </c>
      <c r="DF268" s="123">
        <v>1</v>
      </c>
      <c r="DG268" s="123">
        <v>0</v>
      </c>
      <c r="DH268" s="123">
        <v>0</v>
      </c>
      <c r="DI268" s="123">
        <v>0</v>
      </c>
      <c r="DJ268" s="123">
        <v>0</v>
      </c>
      <c r="DK268" s="123">
        <v>0</v>
      </c>
      <c r="DL268" s="123">
        <v>0</v>
      </c>
      <c r="DM268" s="123">
        <v>0</v>
      </c>
      <c r="DN268" s="123">
        <v>0</v>
      </c>
      <c r="DO268" s="123">
        <v>0</v>
      </c>
      <c r="DP268" s="123">
        <v>0</v>
      </c>
      <c r="DQ268" s="123">
        <v>7</v>
      </c>
      <c r="DR268" s="123">
        <v>0</v>
      </c>
      <c r="DS268" s="123">
        <v>0</v>
      </c>
      <c r="DT268" s="123">
        <v>0</v>
      </c>
      <c r="DU268" s="123">
        <v>0</v>
      </c>
      <c r="DV268" s="123">
        <v>0</v>
      </c>
      <c r="DW268" s="123">
        <v>0</v>
      </c>
      <c r="DX268" s="123">
        <v>90</v>
      </c>
      <c r="DY268" s="123">
        <v>1</v>
      </c>
      <c r="DZ268" s="142" t="s">
        <v>3578</v>
      </c>
      <c r="EA268" s="123">
        <v>3</v>
      </c>
      <c r="EB268" s="142" t="s">
        <v>3579</v>
      </c>
      <c r="EC268" s="142"/>
      <c r="ED268" s="123">
        <v>1</v>
      </c>
      <c r="EE268" s="123">
        <v>1</v>
      </c>
      <c r="EF268" s="123">
        <v>1</v>
      </c>
      <c r="EG268" s="142" t="s">
        <v>973</v>
      </c>
      <c r="EH268" s="142" t="s">
        <v>973</v>
      </c>
      <c r="EI268" s="44">
        <v>7500</v>
      </c>
      <c r="EJ268" s="44">
        <v>7.6</v>
      </c>
      <c r="EK268" s="44">
        <v>1</v>
      </c>
    </row>
    <row r="269" spans="1:141" s="145" customFormat="1" ht="48" x14ac:dyDescent="0.2">
      <c r="A269" s="142" t="s">
        <v>13</v>
      </c>
      <c r="B269" s="142" t="s">
        <v>38</v>
      </c>
      <c r="C269" s="123">
        <v>4</v>
      </c>
      <c r="D269" s="142" t="s">
        <v>37</v>
      </c>
      <c r="E269" s="142" t="s">
        <v>3580</v>
      </c>
      <c r="F269" s="142" t="s">
        <v>3581</v>
      </c>
      <c r="G269" s="142">
        <v>62100</v>
      </c>
      <c r="H269" s="142" t="s">
        <v>3582</v>
      </c>
      <c r="I269" s="142" t="s">
        <v>3583</v>
      </c>
      <c r="J269" s="142" t="s">
        <v>3584</v>
      </c>
      <c r="K269" s="142" t="s">
        <v>3585</v>
      </c>
      <c r="L269" s="142" t="s">
        <v>941</v>
      </c>
      <c r="M269" s="142" t="s">
        <v>1252</v>
      </c>
      <c r="N269" s="142" t="s">
        <v>3586</v>
      </c>
      <c r="O269" s="142" t="s">
        <v>973</v>
      </c>
      <c r="P269" s="142">
        <v>538706256</v>
      </c>
      <c r="Q269" s="142" t="s">
        <v>3587</v>
      </c>
      <c r="R269" s="142" t="s">
        <v>941</v>
      </c>
      <c r="S269" s="142" t="s">
        <v>1252</v>
      </c>
      <c r="T269" s="142" t="s">
        <v>3586</v>
      </c>
      <c r="U269" s="142" t="s">
        <v>973</v>
      </c>
      <c r="V269" s="142">
        <v>538706256</v>
      </c>
      <c r="W269" s="142" t="s">
        <v>3587</v>
      </c>
      <c r="X269" s="123">
        <v>1</v>
      </c>
      <c r="Y269" s="123">
        <v>0</v>
      </c>
      <c r="Z269" s="123">
        <v>1</v>
      </c>
      <c r="AA269" s="143">
        <v>0.01</v>
      </c>
      <c r="AB269" s="143">
        <v>0</v>
      </c>
      <c r="AC269" s="143">
        <v>0.01</v>
      </c>
      <c r="AD269" s="144" t="s">
        <v>945</v>
      </c>
      <c r="AE269" s="123">
        <v>1</v>
      </c>
      <c r="AF269" s="144" t="s">
        <v>945</v>
      </c>
      <c r="AG269" s="123">
        <v>0</v>
      </c>
      <c r="AH269" s="123">
        <v>0</v>
      </c>
      <c r="AI269" s="123">
        <v>0</v>
      </c>
      <c r="AJ269" s="123">
        <v>1</v>
      </c>
      <c r="AK269" s="123">
        <v>1</v>
      </c>
      <c r="AL269" s="144" t="s">
        <v>945</v>
      </c>
      <c r="AM269" s="123">
        <v>0</v>
      </c>
      <c r="AN269" s="123">
        <v>0</v>
      </c>
      <c r="AO269" s="123">
        <v>1</v>
      </c>
      <c r="AP269" s="123">
        <v>1</v>
      </c>
      <c r="AQ269" s="144" t="s">
        <v>945</v>
      </c>
      <c r="AR269" s="123">
        <v>0</v>
      </c>
      <c r="AS269" s="123">
        <v>0</v>
      </c>
      <c r="AT269" s="123">
        <v>0</v>
      </c>
      <c r="AU269" s="123">
        <v>1</v>
      </c>
      <c r="AV269" s="123">
        <v>0</v>
      </c>
      <c r="AW269" s="123">
        <v>0</v>
      </c>
      <c r="AX269" s="123">
        <v>1</v>
      </c>
      <c r="AY269" s="144" t="s">
        <v>945</v>
      </c>
      <c r="AZ269" s="123">
        <v>1</v>
      </c>
      <c r="BA269" s="123">
        <v>1</v>
      </c>
      <c r="BB269" s="123">
        <v>0</v>
      </c>
      <c r="BC269" s="123">
        <v>1</v>
      </c>
      <c r="BD269" s="123">
        <v>0</v>
      </c>
      <c r="BE269" s="123">
        <v>0</v>
      </c>
      <c r="BF269" s="123">
        <v>0</v>
      </c>
      <c r="BG269" s="123">
        <v>0</v>
      </c>
      <c r="BH269" s="123">
        <v>0</v>
      </c>
      <c r="BI269" s="123">
        <v>0</v>
      </c>
      <c r="BJ269" s="123">
        <v>0</v>
      </c>
      <c r="BK269" s="123">
        <v>0</v>
      </c>
      <c r="BL269" s="123">
        <v>0</v>
      </c>
      <c r="BM269" s="123">
        <v>0</v>
      </c>
      <c r="BN269" s="123">
        <v>0</v>
      </c>
      <c r="BO269" s="123">
        <v>0</v>
      </c>
      <c r="BP269" s="123">
        <v>0</v>
      </c>
      <c r="BQ269" s="123">
        <v>0</v>
      </c>
      <c r="BR269" s="123">
        <v>0</v>
      </c>
      <c r="BS269" s="123">
        <v>0</v>
      </c>
      <c r="BT269" s="123">
        <v>0</v>
      </c>
      <c r="BU269" s="123">
        <v>0</v>
      </c>
      <c r="BV269" s="123">
        <v>0</v>
      </c>
      <c r="BW269" s="123">
        <v>0</v>
      </c>
      <c r="BX269" s="123">
        <v>0</v>
      </c>
      <c r="BY269" s="123">
        <v>0</v>
      </c>
      <c r="BZ269" s="123">
        <v>0</v>
      </c>
      <c r="CA269" s="123">
        <v>0</v>
      </c>
      <c r="CB269" s="123">
        <v>0</v>
      </c>
      <c r="CC269" s="123">
        <v>0</v>
      </c>
      <c r="CD269" s="123">
        <v>0</v>
      </c>
      <c r="CE269" s="123">
        <v>0</v>
      </c>
      <c r="CF269" s="123">
        <v>0</v>
      </c>
      <c r="CG269" s="123">
        <v>0</v>
      </c>
      <c r="CH269" s="123">
        <v>0</v>
      </c>
      <c r="CI269" s="123">
        <v>0</v>
      </c>
      <c r="CJ269" s="123">
        <v>0</v>
      </c>
      <c r="CK269" s="123">
        <v>0</v>
      </c>
      <c r="CL269" s="123">
        <v>0</v>
      </c>
      <c r="CM269" s="123">
        <v>0</v>
      </c>
      <c r="CN269" s="123">
        <v>0</v>
      </c>
      <c r="CO269" s="123">
        <v>0</v>
      </c>
      <c r="CP269" s="123">
        <v>0</v>
      </c>
      <c r="CQ269" s="123">
        <v>0</v>
      </c>
      <c r="CR269" s="123">
        <v>0</v>
      </c>
      <c r="CS269" s="123">
        <v>0</v>
      </c>
      <c r="CT269" s="123">
        <v>0</v>
      </c>
      <c r="CU269" s="123">
        <v>0</v>
      </c>
      <c r="CV269" s="123">
        <v>0</v>
      </c>
      <c r="CW269" s="123">
        <v>0</v>
      </c>
      <c r="CX269" s="123">
        <v>0</v>
      </c>
      <c r="CY269" s="123">
        <v>0</v>
      </c>
      <c r="CZ269" s="123">
        <v>0</v>
      </c>
      <c r="DA269" s="123">
        <v>0</v>
      </c>
      <c r="DB269" s="123">
        <v>0</v>
      </c>
      <c r="DC269" s="123">
        <v>0</v>
      </c>
      <c r="DD269" s="123">
        <v>0</v>
      </c>
      <c r="DE269" s="123">
        <v>0</v>
      </c>
      <c r="DF269" s="123">
        <v>0</v>
      </c>
      <c r="DG269" s="123">
        <v>0</v>
      </c>
      <c r="DH269" s="123">
        <v>0</v>
      </c>
      <c r="DI269" s="123">
        <v>0</v>
      </c>
      <c r="DJ269" s="123">
        <v>0</v>
      </c>
      <c r="DK269" s="123">
        <v>0</v>
      </c>
      <c r="DL269" s="123">
        <v>0</v>
      </c>
      <c r="DM269" s="123">
        <v>0</v>
      </c>
      <c r="DN269" s="123">
        <v>0</v>
      </c>
      <c r="DO269" s="123">
        <v>0</v>
      </c>
      <c r="DP269" s="123">
        <v>0</v>
      </c>
      <c r="DQ269" s="123">
        <v>0</v>
      </c>
      <c r="DR269" s="123">
        <v>0</v>
      </c>
      <c r="DS269" s="123">
        <v>0</v>
      </c>
      <c r="DT269" s="123">
        <v>0</v>
      </c>
      <c r="DU269" s="123">
        <v>0</v>
      </c>
      <c r="DV269" s="123">
        <v>0</v>
      </c>
      <c r="DW269" s="123">
        <v>0</v>
      </c>
      <c r="DX269" s="123">
        <v>100</v>
      </c>
      <c r="DY269" s="123">
        <v>1</v>
      </c>
      <c r="DZ269" s="142" t="s">
        <v>3588</v>
      </c>
      <c r="EA269" s="123">
        <v>1</v>
      </c>
      <c r="EB269" s="142" t="s">
        <v>973</v>
      </c>
      <c r="EC269" s="142" t="s">
        <v>973</v>
      </c>
      <c r="ED269" s="123">
        <v>1</v>
      </c>
      <c r="EE269" s="123">
        <v>1</v>
      </c>
      <c r="EF269" s="123">
        <v>1</v>
      </c>
      <c r="EG269" s="142" t="s">
        <v>973</v>
      </c>
      <c r="EH269" s="142" t="s">
        <v>973</v>
      </c>
      <c r="EI269" s="44">
        <v>5669</v>
      </c>
      <c r="EJ269" s="44">
        <v>3.51</v>
      </c>
      <c r="EK269" s="44">
        <v>1</v>
      </c>
    </row>
    <row r="270" spans="1:141" s="145" customFormat="1" ht="24" x14ac:dyDescent="0.2">
      <c r="A270" s="142" t="s">
        <v>13</v>
      </c>
      <c r="B270" s="142" t="s">
        <v>627</v>
      </c>
      <c r="C270" s="123">
        <v>4</v>
      </c>
      <c r="D270" s="142" t="s">
        <v>39</v>
      </c>
      <c r="E270" s="142" t="s">
        <v>1470</v>
      </c>
      <c r="F270" s="142" t="s">
        <v>3589</v>
      </c>
      <c r="G270" s="142">
        <v>62100</v>
      </c>
      <c r="H270" s="142" t="s">
        <v>3582</v>
      </c>
      <c r="I270" s="142" t="s">
        <v>3590</v>
      </c>
      <c r="J270" s="142" t="s">
        <v>3591</v>
      </c>
      <c r="K270" s="142" t="s">
        <v>3592</v>
      </c>
      <c r="L270" s="142" t="s">
        <v>1150</v>
      </c>
      <c r="M270" s="142" t="s">
        <v>3095</v>
      </c>
      <c r="N270" s="142" t="s">
        <v>3593</v>
      </c>
      <c r="O270" s="142" t="s">
        <v>973</v>
      </c>
      <c r="P270" s="142">
        <v>541421732</v>
      </c>
      <c r="Q270" s="142" t="s">
        <v>3594</v>
      </c>
      <c r="R270" s="142" t="s">
        <v>941</v>
      </c>
      <c r="S270" s="142" t="s">
        <v>1528</v>
      </c>
      <c r="T270" s="142" t="s">
        <v>3595</v>
      </c>
      <c r="U270" s="142" t="s">
        <v>973</v>
      </c>
      <c r="V270" s="142">
        <v>541421736</v>
      </c>
      <c r="W270" s="142" t="s">
        <v>3596</v>
      </c>
      <c r="X270" s="123">
        <v>2</v>
      </c>
      <c r="Y270" s="123">
        <v>1</v>
      </c>
      <c r="Z270" s="123">
        <v>3</v>
      </c>
      <c r="AA270" s="143">
        <v>0.05</v>
      </c>
      <c r="AB270" s="143">
        <v>0.01</v>
      </c>
      <c r="AC270" s="143">
        <v>0.06</v>
      </c>
      <c r="AD270" s="144" t="s">
        <v>945</v>
      </c>
      <c r="AE270" s="123">
        <v>1</v>
      </c>
      <c r="AF270" s="144" t="s">
        <v>945</v>
      </c>
      <c r="AG270" s="123">
        <v>0</v>
      </c>
      <c r="AH270" s="123">
        <v>0</v>
      </c>
      <c r="AI270" s="123">
        <v>0</v>
      </c>
      <c r="AJ270" s="123">
        <v>2</v>
      </c>
      <c r="AK270" s="123">
        <v>2</v>
      </c>
      <c r="AL270" s="144" t="s">
        <v>945</v>
      </c>
      <c r="AM270" s="123">
        <v>1</v>
      </c>
      <c r="AN270" s="123">
        <v>0</v>
      </c>
      <c r="AO270" s="123">
        <v>1</v>
      </c>
      <c r="AP270" s="123">
        <v>2</v>
      </c>
      <c r="AQ270" s="144" t="s">
        <v>945</v>
      </c>
      <c r="AR270" s="123">
        <v>0</v>
      </c>
      <c r="AS270" s="123">
        <v>0</v>
      </c>
      <c r="AT270" s="123">
        <v>0</v>
      </c>
      <c r="AU270" s="123">
        <v>1</v>
      </c>
      <c r="AV270" s="123">
        <v>1</v>
      </c>
      <c r="AW270" s="123">
        <v>0</v>
      </c>
      <c r="AX270" s="123">
        <v>2</v>
      </c>
      <c r="AY270" s="144" t="s">
        <v>945</v>
      </c>
      <c r="AZ270" s="123">
        <v>1</v>
      </c>
      <c r="BA270" s="123">
        <v>1</v>
      </c>
      <c r="BB270" s="123">
        <v>1</v>
      </c>
      <c r="BC270" s="123">
        <v>1</v>
      </c>
      <c r="BD270" s="123">
        <v>0</v>
      </c>
      <c r="BE270" s="123">
        <v>2</v>
      </c>
      <c r="BF270" s="123">
        <v>0</v>
      </c>
      <c r="BG270" s="123">
        <v>0</v>
      </c>
      <c r="BH270" s="123">
        <v>0</v>
      </c>
      <c r="BI270" s="123">
        <v>0</v>
      </c>
      <c r="BJ270" s="123">
        <v>0</v>
      </c>
      <c r="BK270" s="123">
        <v>0</v>
      </c>
      <c r="BL270" s="123">
        <v>0</v>
      </c>
      <c r="BM270" s="123">
        <v>0</v>
      </c>
      <c r="BN270" s="123">
        <v>0</v>
      </c>
      <c r="BO270" s="123">
        <v>0</v>
      </c>
      <c r="BP270" s="123">
        <v>0</v>
      </c>
      <c r="BQ270" s="123">
        <v>0</v>
      </c>
      <c r="BR270" s="123">
        <v>0</v>
      </c>
      <c r="BS270" s="123">
        <v>0</v>
      </c>
      <c r="BT270" s="123">
        <v>0</v>
      </c>
      <c r="BU270" s="123">
        <v>0</v>
      </c>
      <c r="BV270" s="123">
        <v>0</v>
      </c>
      <c r="BW270" s="123">
        <v>0</v>
      </c>
      <c r="BX270" s="123">
        <v>0</v>
      </c>
      <c r="BY270" s="123">
        <v>0</v>
      </c>
      <c r="BZ270" s="123">
        <v>0</v>
      </c>
      <c r="CA270" s="123">
        <v>0</v>
      </c>
      <c r="CB270" s="123">
        <v>0</v>
      </c>
      <c r="CC270" s="123">
        <v>0</v>
      </c>
      <c r="CD270" s="123">
        <v>0</v>
      </c>
      <c r="CE270" s="123">
        <v>0</v>
      </c>
      <c r="CF270" s="123">
        <v>0</v>
      </c>
      <c r="CG270" s="123">
        <v>0</v>
      </c>
      <c r="CH270" s="123">
        <v>0</v>
      </c>
      <c r="CI270" s="123">
        <v>0</v>
      </c>
      <c r="CJ270" s="123">
        <v>0</v>
      </c>
      <c r="CK270" s="123">
        <v>0</v>
      </c>
      <c r="CL270" s="123">
        <v>0</v>
      </c>
      <c r="CM270" s="123">
        <v>0</v>
      </c>
      <c r="CN270" s="123">
        <v>0</v>
      </c>
      <c r="CO270" s="123">
        <v>0</v>
      </c>
      <c r="CP270" s="123">
        <v>0</v>
      </c>
      <c r="CQ270" s="123">
        <v>0</v>
      </c>
      <c r="CR270" s="123">
        <v>0</v>
      </c>
      <c r="CS270" s="123">
        <v>0</v>
      </c>
      <c r="CT270" s="123">
        <v>0</v>
      </c>
      <c r="CU270" s="123">
        <v>0</v>
      </c>
      <c r="CV270" s="123">
        <v>0</v>
      </c>
      <c r="CW270" s="123">
        <v>0</v>
      </c>
      <c r="CX270" s="123">
        <v>0</v>
      </c>
      <c r="CY270" s="123">
        <v>0</v>
      </c>
      <c r="CZ270" s="123">
        <v>0</v>
      </c>
      <c r="DA270" s="123">
        <v>0</v>
      </c>
      <c r="DB270" s="123">
        <v>0</v>
      </c>
      <c r="DC270" s="123">
        <v>0</v>
      </c>
      <c r="DD270" s="123">
        <v>0</v>
      </c>
      <c r="DE270" s="123">
        <v>0</v>
      </c>
      <c r="DF270" s="123">
        <v>0</v>
      </c>
      <c r="DG270" s="123">
        <v>0</v>
      </c>
      <c r="DH270" s="123">
        <v>0</v>
      </c>
      <c r="DI270" s="123">
        <v>0</v>
      </c>
      <c r="DJ270" s="123">
        <v>0</v>
      </c>
      <c r="DK270" s="123">
        <v>1</v>
      </c>
      <c r="DL270" s="123">
        <v>0</v>
      </c>
      <c r="DM270" s="123">
        <v>0</v>
      </c>
      <c r="DN270" s="123">
        <v>0</v>
      </c>
      <c r="DO270" s="123">
        <v>0</v>
      </c>
      <c r="DP270" s="123">
        <v>3</v>
      </c>
      <c r="DQ270" s="123">
        <v>3</v>
      </c>
      <c r="DR270" s="123">
        <v>0</v>
      </c>
      <c r="DS270" s="123">
        <v>3</v>
      </c>
      <c r="DT270" s="123">
        <v>0</v>
      </c>
      <c r="DU270" s="123"/>
      <c r="DV270" s="123">
        <v>0</v>
      </c>
      <c r="DW270" s="123">
        <v>0</v>
      </c>
      <c r="DX270" s="123">
        <v>15</v>
      </c>
      <c r="DY270" s="123">
        <v>0</v>
      </c>
      <c r="DZ270" s="142" t="s">
        <v>973</v>
      </c>
      <c r="EA270" s="123">
        <v>3</v>
      </c>
      <c r="EB270" s="142" t="s">
        <v>973</v>
      </c>
      <c r="EC270" s="142" t="s">
        <v>973</v>
      </c>
      <c r="ED270" s="123">
        <v>1</v>
      </c>
      <c r="EE270" s="123">
        <v>0</v>
      </c>
      <c r="EF270" s="123">
        <v>1</v>
      </c>
      <c r="EG270" s="142" t="s">
        <v>973</v>
      </c>
      <c r="EH270" s="142" t="s">
        <v>973</v>
      </c>
      <c r="EI270" s="44">
        <v>14828</v>
      </c>
      <c r="EJ270" s="44">
        <v>7.57</v>
      </c>
      <c r="EK270" s="44">
        <v>1</v>
      </c>
    </row>
    <row r="271" spans="1:141" s="145" customFormat="1" ht="24" x14ac:dyDescent="0.2">
      <c r="A271" s="142" t="s">
        <v>13</v>
      </c>
      <c r="B271" s="142" t="s">
        <v>41</v>
      </c>
      <c r="C271" s="123">
        <v>4</v>
      </c>
      <c r="D271" s="142" t="s">
        <v>40</v>
      </c>
      <c r="E271" s="142" t="s">
        <v>3597</v>
      </c>
      <c r="F271" s="142" t="s">
        <v>3598</v>
      </c>
      <c r="G271" s="142">
        <v>61400</v>
      </c>
      <c r="H271" s="142" t="s">
        <v>3599</v>
      </c>
      <c r="I271" s="142" t="s">
        <v>3600</v>
      </c>
      <c r="J271" s="142" t="s">
        <v>3601</v>
      </c>
      <c r="K271" s="142" t="s">
        <v>3602</v>
      </c>
      <c r="L271" s="142" t="s">
        <v>941</v>
      </c>
      <c r="M271" s="142" t="s">
        <v>2426</v>
      </c>
      <c r="N271" s="142" t="s">
        <v>3603</v>
      </c>
      <c r="O271" s="142"/>
      <c r="P271" s="142">
        <v>545423948</v>
      </c>
      <c r="Q271" s="142" t="s">
        <v>3604</v>
      </c>
      <c r="R271" s="142" t="s">
        <v>941</v>
      </c>
      <c r="S271" s="142" t="s">
        <v>2426</v>
      </c>
      <c r="T271" s="142" t="s">
        <v>3603</v>
      </c>
      <c r="U271" s="142"/>
      <c r="V271" s="142">
        <v>545423948</v>
      </c>
      <c r="W271" s="142" t="s">
        <v>3604</v>
      </c>
      <c r="X271" s="123">
        <v>1</v>
      </c>
      <c r="Y271" s="123">
        <v>0</v>
      </c>
      <c r="Z271" s="123">
        <v>1</v>
      </c>
      <c r="AA271" s="143">
        <v>1</v>
      </c>
      <c r="AB271" s="143">
        <v>0</v>
      </c>
      <c r="AC271" s="143">
        <v>1</v>
      </c>
      <c r="AD271" s="144" t="s">
        <v>945</v>
      </c>
      <c r="AE271" s="123">
        <v>0</v>
      </c>
      <c r="AF271" s="144" t="s">
        <v>945</v>
      </c>
      <c r="AG271" s="123">
        <v>0</v>
      </c>
      <c r="AH271" s="123">
        <v>0</v>
      </c>
      <c r="AI271" s="123">
        <v>0</v>
      </c>
      <c r="AJ271" s="123">
        <v>1</v>
      </c>
      <c r="AK271" s="123">
        <v>1</v>
      </c>
      <c r="AL271" s="144" t="s">
        <v>945</v>
      </c>
      <c r="AM271" s="123">
        <v>0</v>
      </c>
      <c r="AN271" s="123">
        <v>1</v>
      </c>
      <c r="AO271" s="123">
        <v>0</v>
      </c>
      <c r="AP271" s="123">
        <v>1</v>
      </c>
      <c r="AQ271" s="144" t="s">
        <v>945</v>
      </c>
      <c r="AR271" s="123">
        <v>0</v>
      </c>
      <c r="AS271" s="123">
        <v>0</v>
      </c>
      <c r="AT271" s="123">
        <v>0</v>
      </c>
      <c r="AU271" s="123">
        <v>0</v>
      </c>
      <c r="AV271" s="123">
        <v>1</v>
      </c>
      <c r="AW271" s="123">
        <v>0</v>
      </c>
      <c r="AX271" s="123">
        <v>1</v>
      </c>
      <c r="AY271" s="144" t="s">
        <v>945</v>
      </c>
      <c r="AZ271" s="123">
        <v>1</v>
      </c>
      <c r="BA271" s="123">
        <v>1</v>
      </c>
      <c r="BB271" s="123">
        <v>1</v>
      </c>
      <c r="BC271" s="123">
        <v>1</v>
      </c>
      <c r="BD271" s="123">
        <v>0</v>
      </c>
      <c r="BE271" s="123">
        <v>1</v>
      </c>
      <c r="BF271" s="123">
        <v>0</v>
      </c>
      <c r="BG271" s="123">
        <v>0</v>
      </c>
      <c r="BH271" s="123">
        <v>0</v>
      </c>
      <c r="BI271" s="123">
        <v>0</v>
      </c>
      <c r="BJ271" s="123">
        <v>0</v>
      </c>
      <c r="BK271" s="123">
        <v>1</v>
      </c>
      <c r="BL271" s="123">
        <v>0</v>
      </c>
      <c r="BM271" s="123">
        <v>0</v>
      </c>
      <c r="BN271" s="123">
        <v>0</v>
      </c>
      <c r="BO271" s="123">
        <v>0</v>
      </c>
      <c r="BP271" s="123">
        <v>0</v>
      </c>
      <c r="BQ271" s="123">
        <v>0</v>
      </c>
      <c r="BR271" s="123">
        <v>0</v>
      </c>
      <c r="BS271" s="123">
        <v>0</v>
      </c>
      <c r="BT271" s="123">
        <v>0</v>
      </c>
      <c r="BU271" s="123">
        <v>1</v>
      </c>
      <c r="BV271" s="123">
        <v>0</v>
      </c>
      <c r="BW271" s="123">
        <v>2</v>
      </c>
      <c r="BX271" s="123">
        <v>0</v>
      </c>
      <c r="BY271" s="123">
        <v>0</v>
      </c>
      <c r="BZ271" s="123">
        <v>0</v>
      </c>
      <c r="CA271" s="123">
        <v>0</v>
      </c>
      <c r="CB271" s="123">
        <v>0</v>
      </c>
      <c r="CC271" s="123">
        <v>0</v>
      </c>
      <c r="CD271" s="123">
        <v>0</v>
      </c>
      <c r="CE271" s="123">
        <v>0</v>
      </c>
      <c r="CF271" s="123">
        <v>0</v>
      </c>
      <c r="CG271" s="123">
        <v>0</v>
      </c>
      <c r="CH271" s="123">
        <v>0</v>
      </c>
      <c r="CI271" s="123">
        <v>0</v>
      </c>
      <c r="CJ271" s="123">
        <v>0</v>
      </c>
      <c r="CK271" s="123">
        <v>0</v>
      </c>
      <c r="CL271" s="123">
        <v>0</v>
      </c>
      <c r="CM271" s="123">
        <v>0</v>
      </c>
      <c r="CN271" s="123">
        <v>0</v>
      </c>
      <c r="CO271" s="123">
        <v>0</v>
      </c>
      <c r="CP271" s="123">
        <v>0</v>
      </c>
      <c r="CQ271" s="123">
        <v>0</v>
      </c>
      <c r="CR271" s="123">
        <v>0</v>
      </c>
      <c r="CS271" s="123">
        <v>0</v>
      </c>
      <c r="CT271" s="123">
        <v>0</v>
      </c>
      <c r="CU271" s="123">
        <v>0</v>
      </c>
      <c r="CV271" s="123">
        <v>0</v>
      </c>
      <c r="CW271" s="123">
        <v>0</v>
      </c>
      <c r="CX271" s="123">
        <v>0</v>
      </c>
      <c r="CY271" s="123">
        <v>0</v>
      </c>
      <c r="CZ271" s="123">
        <v>0</v>
      </c>
      <c r="DA271" s="123">
        <v>0</v>
      </c>
      <c r="DB271" s="123">
        <v>0</v>
      </c>
      <c r="DC271" s="123">
        <v>0</v>
      </c>
      <c r="DD271" s="123">
        <v>0</v>
      </c>
      <c r="DE271" s="123">
        <v>0</v>
      </c>
      <c r="DF271" s="123">
        <v>0</v>
      </c>
      <c r="DG271" s="123">
        <v>0</v>
      </c>
      <c r="DH271" s="123">
        <v>0</v>
      </c>
      <c r="DI271" s="123">
        <v>0</v>
      </c>
      <c r="DJ271" s="123">
        <v>0</v>
      </c>
      <c r="DK271" s="123">
        <v>0</v>
      </c>
      <c r="DL271" s="123">
        <v>0</v>
      </c>
      <c r="DM271" s="123">
        <v>0</v>
      </c>
      <c r="DN271" s="123">
        <v>0</v>
      </c>
      <c r="DO271" s="123">
        <v>0</v>
      </c>
      <c r="DP271" s="123">
        <v>0</v>
      </c>
      <c r="DQ271" s="123">
        <v>2</v>
      </c>
      <c r="DR271" s="123">
        <v>0</v>
      </c>
      <c r="DS271" s="123">
        <v>8</v>
      </c>
      <c r="DT271" s="123">
        <v>0</v>
      </c>
      <c r="DU271" s="123"/>
      <c r="DV271" s="123">
        <v>0</v>
      </c>
      <c r="DW271" s="123">
        <v>0</v>
      </c>
      <c r="DX271" s="123">
        <v>100</v>
      </c>
      <c r="DY271" s="123">
        <v>1</v>
      </c>
      <c r="DZ271" s="142" t="s">
        <v>3605</v>
      </c>
      <c r="EA271" s="123">
        <v>2</v>
      </c>
      <c r="EB271" s="142" t="s">
        <v>3606</v>
      </c>
      <c r="EC271" s="142" t="s">
        <v>3607</v>
      </c>
      <c r="ED271" s="123">
        <v>1</v>
      </c>
      <c r="EE271" s="123">
        <v>1</v>
      </c>
      <c r="EF271" s="123">
        <v>1</v>
      </c>
      <c r="EG271" s="142"/>
      <c r="EH271" s="142"/>
      <c r="EI271" s="44">
        <v>5279</v>
      </c>
      <c r="EJ271" s="44">
        <v>9.2899999999999991</v>
      </c>
      <c r="EK271" s="44">
        <v>1</v>
      </c>
    </row>
    <row r="272" spans="1:141" s="145" customFormat="1" ht="36" x14ac:dyDescent="0.2">
      <c r="A272" s="142" t="s">
        <v>13</v>
      </c>
      <c r="B272" s="142" t="s">
        <v>43</v>
      </c>
      <c r="C272" s="123">
        <v>4</v>
      </c>
      <c r="D272" s="142" t="s">
        <v>42</v>
      </c>
      <c r="E272" s="142" t="s">
        <v>3608</v>
      </c>
      <c r="F272" s="142" t="s">
        <v>3609</v>
      </c>
      <c r="G272" s="142">
        <v>62800</v>
      </c>
      <c r="H272" s="142" t="s">
        <v>3610</v>
      </c>
      <c r="I272" s="142" t="s">
        <v>3611</v>
      </c>
      <c r="J272" s="142" t="s">
        <v>3612</v>
      </c>
      <c r="K272" s="142" t="s">
        <v>3613</v>
      </c>
      <c r="L272" s="142" t="s">
        <v>941</v>
      </c>
      <c r="M272" s="142" t="s">
        <v>1695</v>
      </c>
      <c r="N272" s="142" t="s">
        <v>3614</v>
      </c>
      <c r="O272" s="142" t="s">
        <v>973</v>
      </c>
      <c r="P272" s="142">
        <v>511189017</v>
      </c>
      <c r="Q272" s="142" t="s">
        <v>3615</v>
      </c>
      <c r="R272" s="142" t="s">
        <v>973</v>
      </c>
      <c r="S272" s="142" t="s">
        <v>973</v>
      </c>
      <c r="T272" s="142" t="s">
        <v>973</v>
      </c>
      <c r="U272" s="142" t="s">
        <v>973</v>
      </c>
      <c r="V272" s="142" t="s">
        <v>973</v>
      </c>
      <c r="W272" s="142" t="s">
        <v>973</v>
      </c>
      <c r="X272" s="123">
        <v>1</v>
      </c>
      <c r="Y272" s="123">
        <v>0</v>
      </c>
      <c r="Z272" s="123">
        <v>1</v>
      </c>
      <c r="AA272" s="143">
        <v>1</v>
      </c>
      <c r="AB272" s="143">
        <v>0</v>
      </c>
      <c r="AC272" s="143">
        <v>1</v>
      </c>
      <c r="AD272" s="144" t="s">
        <v>945</v>
      </c>
      <c r="AE272" s="123">
        <v>1</v>
      </c>
      <c r="AF272" s="144" t="s">
        <v>945</v>
      </c>
      <c r="AG272" s="123">
        <v>0</v>
      </c>
      <c r="AH272" s="123">
        <v>0</v>
      </c>
      <c r="AI272" s="123">
        <v>0</v>
      </c>
      <c r="AJ272" s="123">
        <v>1</v>
      </c>
      <c r="AK272" s="123">
        <v>1</v>
      </c>
      <c r="AL272" s="144" t="s">
        <v>945</v>
      </c>
      <c r="AM272" s="123">
        <v>0</v>
      </c>
      <c r="AN272" s="123">
        <v>0</v>
      </c>
      <c r="AO272" s="123">
        <v>1</v>
      </c>
      <c r="AP272" s="123">
        <v>1</v>
      </c>
      <c r="AQ272" s="144" t="s">
        <v>945</v>
      </c>
      <c r="AR272" s="123">
        <v>0</v>
      </c>
      <c r="AS272" s="123">
        <v>0</v>
      </c>
      <c r="AT272" s="123">
        <v>1</v>
      </c>
      <c r="AU272" s="123">
        <v>0</v>
      </c>
      <c r="AV272" s="123">
        <v>0</v>
      </c>
      <c r="AW272" s="123">
        <v>0</v>
      </c>
      <c r="AX272" s="123">
        <v>1</v>
      </c>
      <c r="AY272" s="144" t="s">
        <v>945</v>
      </c>
      <c r="AZ272" s="123">
        <v>1</v>
      </c>
      <c r="BA272" s="123">
        <v>1</v>
      </c>
      <c r="BB272" s="123">
        <v>0</v>
      </c>
      <c r="BC272" s="123">
        <v>1</v>
      </c>
      <c r="BD272" s="123">
        <v>7</v>
      </c>
      <c r="BE272" s="123">
        <v>32</v>
      </c>
      <c r="BF272" s="123">
        <v>1</v>
      </c>
      <c r="BG272" s="123">
        <v>0</v>
      </c>
      <c r="BH272" s="123">
        <v>0</v>
      </c>
      <c r="BI272" s="123">
        <v>0</v>
      </c>
      <c r="BJ272" s="123">
        <v>0</v>
      </c>
      <c r="BK272" s="123">
        <v>1</v>
      </c>
      <c r="BL272" s="123">
        <v>28</v>
      </c>
      <c r="BM272" s="123">
        <v>0</v>
      </c>
      <c r="BN272" s="123">
        <v>0</v>
      </c>
      <c r="BO272" s="123">
        <v>0</v>
      </c>
      <c r="BP272" s="123">
        <v>0</v>
      </c>
      <c r="BQ272" s="123">
        <v>0</v>
      </c>
      <c r="BR272" s="123">
        <v>0</v>
      </c>
      <c r="BS272" s="123">
        <v>0</v>
      </c>
      <c r="BT272" s="123">
        <v>0</v>
      </c>
      <c r="BU272" s="123">
        <v>0</v>
      </c>
      <c r="BV272" s="123">
        <v>0</v>
      </c>
      <c r="BW272" s="123">
        <v>0</v>
      </c>
      <c r="BX272" s="123">
        <v>0</v>
      </c>
      <c r="BY272" s="123">
        <v>0</v>
      </c>
      <c r="BZ272" s="123">
        <v>0</v>
      </c>
      <c r="CA272" s="123">
        <v>0</v>
      </c>
      <c r="CB272" s="123">
        <v>0</v>
      </c>
      <c r="CC272" s="123">
        <v>0</v>
      </c>
      <c r="CD272" s="123">
        <v>0</v>
      </c>
      <c r="CE272" s="123">
        <v>0</v>
      </c>
      <c r="CF272" s="123">
        <v>0</v>
      </c>
      <c r="CG272" s="123">
        <v>0</v>
      </c>
      <c r="CH272" s="123">
        <v>0</v>
      </c>
      <c r="CI272" s="123">
        <v>0</v>
      </c>
      <c r="CJ272" s="123">
        <v>0</v>
      </c>
      <c r="CK272" s="123">
        <v>0</v>
      </c>
      <c r="CL272" s="123">
        <v>0</v>
      </c>
      <c r="CM272" s="123">
        <v>0</v>
      </c>
      <c r="CN272" s="123">
        <v>0</v>
      </c>
      <c r="CO272" s="123">
        <v>0</v>
      </c>
      <c r="CP272" s="123">
        <v>0</v>
      </c>
      <c r="CQ272" s="123">
        <v>0</v>
      </c>
      <c r="CR272" s="123">
        <v>0</v>
      </c>
      <c r="CS272" s="123">
        <v>0</v>
      </c>
      <c r="CT272" s="123">
        <v>0</v>
      </c>
      <c r="CU272" s="123">
        <v>0</v>
      </c>
      <c r="CV272" s="123">
        <v>0</v>
      </c>
      <c r="CW272" s="123">
        <v>0</v>
      </c>
      <c r="CX272" s="123">
        <v>0</v>
      </c>
      <c r="CY272" s="123">
        <v>0</v>
      </c>
      <c r="CZ272" s="123">
        <v>0</v>
      </c>
      <c r="DA272" s="123">
        <v>0</v>
      </c>
      <c r="DB272" s="123">
        <v>0</v>
      </c>
      <c r="DC272" s="123">
        <v>0</v>
      </c>
      <c r="DD272" s="123">
        <v>0</v>
      </c>
      <c r="DE272" s="123">
        <v>0</v>
      </c>
      <c r="DF272" s="123">
        <v>0</v>
      </c>
      <c r="DG272" s="123">
        <v>0</v>
      </c>
      <c r="DH272" s="123">
        <v>0</v>
      </c>
      <c r="DI272" s="123">
        <v>0</v>
      </c>
      <c r="DJ272" s="123">
        <v>0</v>
      </c>
      <c r="DK272" s="123">
        <v>0</v>
      </c>
      <c r="DL272" s="123">
        <v>0</v>
      </c>
      <c r="DM272" s="123">
        <v>0</v>
      </c>
      <c r="DN272" s="123">
        <v>0</v>
      </c>
      <c r="DO272" s="123">
        <v>0</v>
      </c>
      <c r="DP272" s="123">
        <v>62</v>
      </c>
      <c r="DQ272" s="123">
        <v>0</v>
      </c>
      <c r="DR272" s="123">
        <v>0</v>
      </c>
      <c r="DS272" s="123">
        <v>0</v>
      </c>
      <c r="DT272" s="123">
        <v>0</v>
      </c>
      <c r="DU272" s="123"/>
      <c r="DV272" s="123">
        <v>0</v>
      </c>
      <c r="DW272" s="123">
        <v>0</v>
      </c>
      <c r="DX272" s="123">
        <v>98</v>
      </c>
      <c r="DY272" s="123">
        <v>1</v>
      </c>
      <c r="DZ272" s="142" t="s">
        <v>3616</v>
      </c>
      <c r="EA272" s="123">
        <v>2</v>
      </c>
      <c r="EB272" s="142" t="s">
        <v>3617</v>
      </c>
      <c r="EC272" s="142" t="s">
        <v>973</v>
      </c>
      <c r="ED272" s="123">
        <v>1</v>
      </c>
      <c r="EE272" s="123">
        <v>1</v>
      </c>
      <c r="EF272" s="123">
        <v>1</v>
      </c>
      <c r="EG272" s="142" t="s">
        <v>973</v>
      </c>
      <c r="EH272" s="142" t="s">
        <v>973</v>
      </c>
      <c r="EI272" s="44">
        <v>13361</v>
      </c>
      <c r="EJ272" s="44">
        <v>1.95</v>
      </c>
      <c r="EK272" s="44">
        <v>1</v>
      </c>
    </row>
    <row r="273" spans="1:141" s="145" customFormat="1" ht="48" x14ac:dyDescent="0.2">
      <c r="A273" s="142" t="s">
        <v>13</v>
      </c>
      <c r="B273" s="142" t="s">
        <v>45</v>
      </c>
      <c r="C273" s="123">
        <v>4</v>
      </c>
      <c r="D273" s="142" t="s">
        <v>44</v>
      </c>
      <c r="E273" s="142" t="s">
        <v>3618</v>
      </c>
      <c r="F273" s="142">
        <v>2</v>
      </c>
      <c r="G273" s="142">
        <v>62800</v>
      </c>
      <c r="H273" s="142" t="s">
        <v>3619</v>
      </c>
      <c r="I273" s="142" t="s">
        <v>3620</v>
      </c>
      <c r="J273" s="142" t="s">
        <v>3621</v>
      </c>
      <c r="K273" s="142" t="s">
        <v>3622</v>
      </c>
      <c r="L273" s="142" t="s">
        <v>941</v>
      </c>
      <c r="M273" s="142" t="s">
        <v>3623</v>
      </c>
      <c r="N273" s="142" t="s">
        <v>3624</v>
      </c>
      <c r="O273" s="142"/>
      <c r="P273" s="142">
        <v>544424814</v>
      </c>
      <c r="Q273" s="142" t="s">
        <v>3625</v>
      </c>
      <c r="R273" s="142" t="s">
        <v>1001</v>
      </c>
      <c r="S273" s="142" t="s">
        <v>1204</v>
      </c>
      <c r="T273" s="142" t="s">
        <v>3626</v>
      </c>
      <c r="U273" s="142"/>
      <c r="V273" s="142">
        <v>544424877</v>
      </c>
      <c r="W273" s="142" t="s">
        <v>3627</v>
      </c>
      <c r="X273" s="123">
        <v>1</v>
      </c>
      <c r="Y273" s="123">
        <v>0</v>
      </c>
      <c r="Z273" s="123">
        <v>1</v>
      </c>
      <c r="AA273" s="143">
        <v>1</v>
      </c>
      <c r="AB273" s="143">
        <v>0</v>
      </c>
      <c r="AC273" s="143">
        <v>1</v>
      </c>
      <c r="AD273" s="144" t="s">
        <v>945</v>
      </c>
      <c r="AE273" s="123">
        <v>1</v>
      </c>
      <c r="AF273" s="144" t="s">
        <v>945</v>
      </c>
      <c r="AG273" s="123">
        <v>0</v>
      </c>
      <c r="AH273" s="123">
        <v>0</v>
      </c>
      <c r="AI273" s="123">
        <v>0</v>
      </c>
      <c r="AJ273" s="123">
        <v>1</v>
      </c>
      <c r="AK273" s="123">
        <v>1</v>
      </c>
      <c r="AL273" s="144" t="s">
        <v>945</v>
      </c>
      <c r="AM273" s="123">
        <v>0</v>
      </c>
      <c r="AN273" s="123">
        <v>1</v>
      </c>
      <c r="AO273" s="123">
        <v>0</v>
      </c>
      <c r="AP273" s="123">
        <v>1</v>
      </c>
      <c r="AQ273" s="144" t="s">
        <v>945</v>
      </c>
      <c r="AR273" s="123">
        <v>0</v>
      </c>
      <c r="AS273" s="123">
        <v>0</v>
      </c>
      <c r="AT273" s="123">
        <v>1</v>
      </c>
      <c r="AU273" s="123">
        <v>0</v>
      </c>
      <c r="AV273" s="123">
        <v>0</v>
      </c>
      <c r="AW273" s="123">
        <v>0</v>
      </c>
      <c r="AX273" s="123">
        <v>1</v>
      </c>
      <c r="AY273" s="144" t="s">
        <v>945</v>
      </c>
      <c r="AZ273" s="123">
        <v>0</v>
      </c>
      <c r="BA273" s="123">
        <v>1</v>
      </c>
      <c r="BB273" s="123">
        <v>1</v>
      </c>
      <c r="BC273" s="123">
        <v>1</v>
      </c>
      <c r="BD273" s="123">
        <v>0</v>
      </c>
      <c r="BE273" s="123">
        <v>0</v>
      </c>
      <c r="BF273" s="123">
        <v>0</v>
      </c>
      <c r="BG273" s="123">
        <v>0</v>
      </c>
      <c r="BH273" s="123">
        <v>0</v>
      </c>
      <c r="BI273" s="123">
        <v>0</v>
      </c>
      <c r="BJ273" s="123">
        <v>0</v>
      </c>
      <c r="BK273" s="123">
        <v>0</v>
      </c>
      <c r="BL273" s="123">
        <v>0</v>
      </c>
      <c r="BM273" s="123">
        <v>0</v>
      </c>
      <c r="BN273" s="123">
        <v>0</v>
      </c>
      <c r="BO273" s="123">
        <v>0</v>
      </c>
      <c r="BP273" s="123">
        <v>0</v>
      </c>
      <c r="BQ273" s="123">
        <v>0</v>
      </c>
      <c r="BR273" s="123">
        <v>0</v>
      </c>
      <c r="BS273" s="123">
        <v>0</v>
      </c>
      <c r="BT273" s="123">
        <v>0</v>
      </c>
      <c r="BU273" s="123">
        <v>0</v>
      </c>
      <c r="BV273" s="123">
        <v>0</v>
      </c>
      <c r="BW273" s="123">
        <v>0</v>
      </c>
      <c r="BX273" s="123">
        <v>0</v>
      </c>
      <c r="BY273" s="123">
        <v>0</v>
      </c>
      <c r="BZ273" s="123">
        <v>0</v>
      </c>
      <c r="CA273" s="123">
        <v>0</v>
      </c>
      <c r="CB273" s="123">
        <v>0</v>
      </c>
      <c r="CC273" s="123">
        <v>0</v>
      </c>
      <c r="CD273" s="123">
        <v>0</v>
      </c>
      <c r="CE273" s="123">
        <v>0</v>
      </c>
      <c r="CF273" s="123">
        <v>0</v>
      </c>
      <c r="CG273" s="123">
        <v>0</v>
      </c>
      <c r="CH273" s="123">
        <v>0</v>
      </c>
      <c r="CI273" s="123">
        <v>0</v>
      </c>
      <c r="CJ273" s="123">
        <v>0</v>
      </c>
      <c r="CK273" s="123">
        <v>0</v>
      </c>
      <c r="CL273" s="123">
        <v>0</v>
      </c>
      <c r="CM273" s="123">
        <v>0</v>
      </c>
      <c r="CN273" s="123">
        <v>0</v>
      </c>
      <c r="CO273" s="123">
        <v>0</v>
      </c>
      <c r="CP273" s="123">
        <v>0</v>
      </c>
      <c r="CQ273" s="123">
        <v>0</v>
      </c>
      <c r="CR273" s="123">
        <v>0</v>
      </c>
      <c r="CS273" s="123">
        <v>0</v>
      </c>
      <c r="CT273" s="123">
        <v>0</v>
      </c>
      <c r="CU273" s="123">
        <v>0</v>
      </c>
      <c r="CV273" s="123">
        <v>0</v>
      </c>
      <c r="CW273" s="123">
        <v>0</v>
      </c>
      <c r="CX273" s="123">
        <v>0</v>
      </c>
      <c r="CY273" s="123">
        <v>0</v>
      </c>
      <c r="CZ273" s="123">
        <v>0</v>
      </c>
      <c r="DA273" s="123">
        <v>0</v>
      </c>
      <c r="DB273" s="123">
        <v>0</v>
      </c>
      <c r="DC273" s="123">
        <v>0</v>
      </c>
      <c r="DD273" s="123">
        <v>0</v>
      </c>
      <c r="DE273" s="123">
        <v>0</v>
      </c>
      <c r="DF273" s="123">
        <v>0</v>
      </c>
      <c r="DG273" s="123">
        <v>0</v>
      </c>
      <c r="DH273" s="123">
        <v>0</v>
      </c>
      <c r="DI273" s="123">
        <v>0</v>
      </c>
      <c r="DJ273" s="123">
        <v>0</v>
      </c>
      <c r="DK273" s="123">
        <v>0</v>
      </c>
      <c r="DL273" s="123">
        <v>0</v>
      </c>
      <c r="DM273" s="123">
        <v>0</v>
      </c>
      <c r="DN273" s="123">
        <v>0</v>
      </c>
      <c r="DO273" s="123">
        <v>0</v>
      </c>
      <c r="DP273" s="123">
        <v>0</v>
      </c>
      <c r="DQ273" s="123">
        <v>0</v>
      </c>
      <c r="DR273" s="123">
        <v>0</v>
      </c>
      <c r="DS273" s="123">
        <v>0</v>
      </c>
      <c r="DT273" s="123">
        <v>0</v>
      </c>
      <c r="DU273" s="123">
        <v>0</v>
      </c>
      <c r="DV273" s="123">
        <v>0</v>
      </c>
      <c r="DW273" s="123">
        <v>0</v>
      </c>
      <c r="DX273" s="123">
        <v>90</v>
      </c>
      <c r="DY273" s="123">
        <v>1</v>
      </c>
      <c r="DZ273" s="142" t="s">
        <v>3628</v>
      </c>
      <c r="EA273" s="123">
        <v>3</v>
      </c>
      <c r="EB273" s="142"/>
      <c r="EC273" s="142"/>
      <c r="ED273" s="123">
        <v>1</v>
      </c>
      <c r="EE273" s="123">
        <v>1</v>
      </c>
      <c r="EF273" s="123">
        <v>1</v>
      </c>
      <c r="EG273" s="142"/>
      <c r="EH273" s="142"/>
      <c r="EI273" s="44">
        <v>26780</v>
      </c>
      <c r="EJ273" s="44">
        <v>15.71</v>
      </c>
      <c r="EK273" s="44">
        <v>1</v>
      </c>
    </row>
    <row r="274" spans="1:141" s="145" customFormat="1" ht="24" x14ac:dyDescent="0.2">
      <c r="A274" s="142" t="s">
        <v>13</v>
      </c>
      <c r="B274" s="142" t="s">
        <v>47</v>
      </c>
      <c r="C274" s="123">
        <v>4</v>
      </c>
      <c r="D274" s="142" t="s">
        <v>46</v>
      </c>
      <c r="E274" s="142" t="s">
        <v>3629</v>
      </c>
      <c r="F274" s="142" t="s">
        <v>3630</v>
      </c>
      <c r="G274" s="142">
        <v>62700</v>
      </c>
      <c r="H274" s="142" t="s">
        <v>3631</v>
      </c>
      <c r="I274" s="142" t="s">
        <v>3632</v>
      </c>
      <c r="J274" s="142" t="s">
        <v>3633</v>
      </c>
      <c r="K274" s="142" t="s">
        <v>3634</v>
      </c>
      <c r="L274" s="142" t="s">
        <v>941</v>
      </c>
      <c r="M274" s="142" t="s">
        <v>1715</v>
      </c>
      <c r="N274" s="142" t="s">
        <v>3635</v>
      </c>
      <c r="O274" s="142"/>
      <c r="P274" s="142">
        <v>533433587</v>
      </c>
      <c r="Q274" s="142" t="s">
        <v>3636</v>
      </c>
      <c r="R274" s="142"/>
      <c r="S274" s="142"/>
      <c r="T274" s="142"/>
      <c r="U274" s="142"/>
      <c r="V274" s="142"/>
      <c r="W274" s="142"/>
      <c r="X274" s="123">
        <v>1</v>
      </c>
      <c r="Y274" s="123">
        <v>0</v>
      </c>
      <c r="Z274" s="123">
        <v>1</v>
      </c>
      <c r="AA274" s="143">
        <v>0.1</v>
      </c>
      <c r="AB274" s="143">
        <v>0</v>
      </c>
      <c r="AC274" s="143">
        <v>0.1</v>
      </c>
      <c r="AD274" s="144" t="s">
        <v>945</v>
      </c>
      <c r="AE274" s="123">
        <v>1</v>
      </c>
      <c r="AF274" s="144" t="s">
        <v>945</v>
      </c>
      <c r="AG274" s="123">
        <v>0</v>
      </c>
      <c r="AH274" s="123">
        <v>0</v>
      </c>
      <c r="AI274" s="123">
        <v>0</v>
      </c>
      <c r="AJ274" s="123">
        <v>1</v>
      </c>
      <c r="AK274" s="123">
        <v>1</v>
      </c>
      <c r="AL274" s="144" t="s">
        <v>945</v>
      </c>
      <c r="AM274" s="123">
        <v>1</v>
      </c>
      <c r="AN274" s="123">
        <v>0</v>
      </c>
      <c r="AO274" s="123">
        <v>0</v>
      </c>
      <c r="AP274" s="123">
        <v>1</v>
      </c>
      <c r="AQ274" s="144" t="s">
        <v>945</v>
      </c>
      <c r="AR274" s="123">
        <v>0</v>
      </c>
      <c r="AS274" s="123">
        <v>0</v>
      </c>
      <c r="AT274" s="123">
        <v>0</v>
      </c>
      <c r="AU274" s="123">
        <v>1</v>
      </c>
      <c r="AV274" s="123">
        <v>0</v>
      </c>
      <c r="AW274" s="123">
        <v>0</v>
      </c>
      <c r="AX274" s="123">
        <v>1</v>
      </c>
      <c r="AY274" s="144" t="s">
        <v>945</v>
      </c>
      <c r="AZ274" s="123">
        <v>0</v>
      </c>
      <c r="BA274" s="123">
        <v>1</v>
      </c>
      <c r="BB274" s="123">
        <v>0</v>
      </c>
      <c r="BC274" s="123">
        <v>1</v>
      </c>
      <c r="BD274" s="123">
        <v>0</v>
      </c>
      <c r="BE274" s="123">
        <v>0</v>
      </c>
      <c r="BF274" s="123">
        <v>0</v>
      </c>
      <c r="BG274" s="123">
        <v>0</v>
      </c>
      <c r="BH274" s="123">
        <v>0</v>
      </c>
      <c r="BI274" s="123">
        <v>0</v>
      </c>
      <c r="BJ274" s="123">
        <v>0</v>
      </c>
      <c r="BK274" s="123">
        <v>0</v>
      </c>
      <c r="BL274" s="123">
        <v>1</v>
      </c>
      <c r="BM274" s="123">
        <v>0</v>
      </c>
      <c r="BN274" s="123">
        <v>0</v>
      </c>
      <c r="BO274" s="123">
        <v>0</v>
      </c>
      <c r="BP274" s="123">
        <v>0</v>
      </c>
      <c r="BQ274" s="123">
        <v>0</v>
      </c>
      <c r="BR274" s="123">
        <v>0</v>
      </c>
      <c r="BS274" s="123">
        <v>0</v>
      </c>
      <c r="BT274" s="123">
        <v>1</v>
      </c>
      <c r="BU274" s="123">
        <v>0</v>
      </c>
      <c r="BV274" s="123">
        <v>0</v>
      </c>
      <c r="BW274" s="123">
        <v>0</v>
      </c>
      <c r="BX274" s="123">
        <v>0</v>
      </c>
      <c r="BY274" s="123">
        <v>0</v>
      </c>
      <c r="BZ274" s="123">
        <v>0</v>
      </c>
      <c r="CA274" s="123">
        <v>0</v>
      </c>
      <c r="CB274" s="123">
        <v>0</v>
      </c>
      <c r="CC274" s="123">
        <v>0</v>
      </c>
      <c r="CD274" s="123">
        <v>0</v>
      </c>
      <c r="CE274" s="123">
        <v>0</v>
      </c>
      <c r="CF274" s="123">
        <v>0</v>
      </c>
      <c r="CG274" s="123">
        <v>0</v>
      </c>
      <c r="CH274" s="123">
        <v>0</v>
      </c>
      <c r="CI274" s="123">
        <v>0</v>
      </c>
      <c r="CJ274" s="123">
        <v>0</v>
      </c>
      <c r="CK274" s="123">
        <v>0</v>
      </c>
      <c r="CL274" s="123">
        <v>0</v>
      </c>
      <c r="CM274" s="123">
        <v>0</v>
      </c>
      <c r="CN274" s="123">
        <v>0</v>
      </c>
      <c r="CO274" s="123">
        <v>0</v>
      </c>
      <c r="CP274" s="123">
        <v>0</v>
      </c>
      <c r="CQ274" s="123">
        <v>0</v>
      </c>
      <c r="CR274" s="123">
        <v>0</v>
      </c>
      <c r="CS274" s="123">
        <v>0</v>
      </c>
      <c r="CT274" s="123">
        <v>0</v>
      </c>
      <c r="CU274" s="123">
        <v>0</v>
      </c>
      <c r="CV274" s="123">
        <v>0</v>
      </c>
      <c r="CW274" s="123">
        <v>0</v>
      </c>
      <c r="CX274" s="123">
        <v>0</v>
      </c>
      <c r="CY274" s="123">
        <v>0</v>
      </c>
      <c r="CZ274" s="123">
        <v>0</v>
      </c>
      <c r="DA274" s="123">
        <v>0</v>
      </c>
      <c r="DB274" s="123">
        <v>0</v>
      </c>
      <c r="DC274" s="123">
        <v>0</v>
      </c>
      <c r="DD274" s="123">
        <v>0</v>
      </c>
      <c r="DE274" s="123">
        <v>0</v>
      </c>
      <c r="DF274" s="123">
        <v>0</v>
      </c>
      <c r="DG274" s="123">
        <v>0</v>
      </c>
      <c r="DH274" s="123">
        <v>0</v>
      </c>
      <c r="DI274" s="123">
        <v>0</v>
      </c>
      <c r="DJ274" s="123">
        <v>0</v>
      </c>
      <c r="DK274" s="123">
        <v>0</v>
      </c>
      <c r="DL274" s="123">
        <v>0</v>
      </c>
      <c r="DM274" s="123">
        <v>0</v>
      </c>
      <c r="DN274" s="123">
        <v>0</v>
      </c>
      <c r="DO274" s="123">
        <v>0</v>
      </c>
      <c r="DP274" s="123">
        <v>0</v>
      </c>
      <c r="DQ274" s="123">
        <v>0</v>
      </c>
      <c r="DR274" s="123">
        <v>0</v>
      </c>
      <c r="DS274" s="123">
        <v>0</v>
      </c>
      <c r="DT274" s="123">
        <v>0</v>
      </c>
      <c r="DU274" s="123">
        <v>0</v>
      </c>
      <c r="DV274" s="123">
        <v>0</v>
      </c>
      <c r="DW274" s="123">
        <v>0</v>
      </c>
      <c r="DX274" s="123">
        <v>5</v>
      </c>
      <c r="DY274" s="123">
        <v>0</v>
      </c>
      <c r="DZ274" s="142"/>
      <c r="EA274" s="123">
        <v>5</v>
      </c>
      <c r="EB274" s="142"/>
      <c r="EC274" s="142"/>
      <c r="ED274" s="123">
        <v>1</v>
      </c>
      <c r="EE274" s="123">
        <v>1</v>
      </c>
      <c r="EF274" s="123">
        <v>1</v>
      </c>
      <c r="EG274" s="142"/>
      <c r="EH274" s="142"/>
      <c r="EI274" s="44">
        <v>9986</v>
      </c>
      <c r="EJ274" s="44">
        <v>5.83</v>
      </c>
      <c r="EK274" s="44">
        <v>1</v>
      </c>
    </row>
    <row r="275" spans="1:141" s="145" customFormat="1" ht="24" x14ac:dyDescent="0.2">
      <c r="A275" s="142" t="s">
        <v>13</v>
      </c>
      <c r="B275" s="142" t="s">
        <v>49</v>
      </c>
      <c r="C275" s="123">
        <v>4</v>
      </c>
      <c r="D275" s="142" t="s">
        <v>48</v>
      </c>
      <c r="E275" s="142" t="s">
        <v>3637</v>
      </c>
      <c r="F275" s="142" t="s">
        <v>3638</v>
      </c>
      <c r="G275" s="142">
        <v>62000</v>
      </c>
      <c r="H275" s="142" t="s">
        <v>3639</v>
      </c>
      <c r="I275" s="142" t="s">
        <v>3640</v>
      </c>
      <c r="J275" s="142" t="s">
        <v>3641</v>
      </c>
      <c r="K275" s="142" t="s">
        <v>3642</v>
      </c>
      <c r="L275" s="142" t="s">
        <v>941</v>
      </c>
      <c r="M275" s="142" t="s">
        <v>1412</v>
      </c>
      <c r="N275" s="142" t="s">
        <v>3643</v>
      </c>
      <c r="O275" s="142" t="s">
        <v>973</v>
      </c>
      <c r="P275" s="142">
        <v>545128251</v>
      </c>
      <c r="Q275" s="142" t="s">
        <v>3644</v>
      </c>
      <c r="R275" s="142" t="s">
        <v>973</v>
      </c>
      <c r="S275" s="142" t="s">
        <v>3645</v>
      </c>
      <c r="T275" s="142" t="s">
        <v>3646</v>
      </c>
      <c r="U275" s="142"/>
      <c r="V275" s="142">
        <v>545128254</v>
      </c>
      <c r="W275" s="142" t="s">
        <v>3647</v>
      </c>
      <c r="X275" s="123">
        <v>2</v>
      </c>
      <c r="Y275" s="123">
        <v>0</v>
      </c>
      <c r="Z275" s="123">
        <v>2</v>
      </c>
      <c r="AA275" s="143">
        <v>2</v>
      </c>
      <c r="AB275" s="143">
        <v>0</v>
      </c>
      <c r="AC275" s="143">
        <v>2</v>
      </c>
      <c r="AD275" s="144" t="s">
        <v>945</v>
      </c>
      <c r="AE275" s="123">
        <v>1</v>
      </c>
      <c r="AF275" s="144" t="s">
        <v>945</v>
      </c>
      <c r="AG275" s="123">
        <v>0</v>
      </c>
      <c r="AH275" s="123">
        <v>1</v>
      </c>
      <c r="AI275" s="123">
        <v>0</v>
      </c>
      <c r="AJ275" s="123">
        <v>1</v>
      </c>
      <c r="AK275" s="123">
        <v>2</v>
      </c>
      <c r="AL275" s="144" t="s">
        <v>945</v>
      </c>
      <c r="AM275" s="123">
        <v>0</v>
      </c>
      <c r="AN275" s="123">
        <v>1</v>
      </c>
      <c r="AO275" s="123">
        <v>1</v>
      </c>
      <c r="AP275" s="123">
        <v>2</v>
      </c>
      <c r="AQ275" s="144" t="s">
        <v>945</v>
      </c>
      <c r="AR275" s="123">
        <v>0</v>
      </c>
      <c r="AS275" s="123">
        <v>0</v>
      </c>
      <c r="AT275" s="123">
        <v>0</v>
      </c>
      <c r="AU275" s="123">
        <v>1</v>
      </c>
      <c r="AV275" s="123">
        <v>1</v>
      </c>
      <c r="AW275" s="123">
        <v>0</v>
      </c>
      <c r="AX275" s="123">
        <v>2</v>
      </c>
      <c r="AY275" s="144" t="s">
        <v>945</v>
      </c>
      <c r="AZ275" s="123">
        <v>1</v>
      </c>
      <c r="BA275" s="123">
        <v>1</v>
      </c>
      <c r="BB275" s="123">
        <v>1</v>
      </c>
      <c r="BC275" s="123">
        <v>1</v>
      </c>
      <c r="BD275" s="123">
        <v>0</v>
      </c>
      <c r="BE275" s="123">
        <v>1</v>
      </c>
      <c r="BF275" s="123">
        <v>0</v>
      </c>
      <c r="BG275" s="123">
        <v>0</v>
      </c>
      <c r="BH275" s="123">
        <v>0</v>
      </c>
      <c r="BI275" s="123">
        <v>0</v>
      </c>
      <c r="BJ275" s="123">
        <v>0</v>
      </c>
      <c r="BK275" s="123">
        <v>0</v>
      </c>
      <c r="BL275" s="123">
        <v>2</v>
      </c>
      <c r="BM275" s="123">
        <v>0</v>
      </c>
      <c r="BN275" s="123">
        <v>0</v>
      </c>
      <c r="BO275" s="123">
        <v>0</v>
      </c>
      <c r="BP275" s="123">
        <v>0</v>
      </c>
      <c r="BQ275" s="123">
        <v>0</v>
      </c>
      <c r="BR275" s="123">
        <v>0</v>
      </c>
      <c r="BS275" s="123">
        <v>0</v>
      </c>
      <c r="BT275" s="123">
        <v>1</v>
      </c>
      <c r="BU275" s="123">
        <v>1</v>
      </c>
      <c r="BV275" s="123">
        <v>0</v>
      </c>
      <c r="BW275" s="123">
        <v>0</v>
      </c>
      <c r="BX275" s="123">
        <v>0</v>
      </c>
      <c r="BY275" s="123">
        <v>0</v>
      </c>
      <c r="BZ275" s="123">
        <v>0</v>
      </c>
      <c r="CA275" s="123">
        <v>0</v>
      </c>
      <c r="CB275" s="123">
        <v>0</v>
      </c>
      <c r="CC275" s="123">
        <v>0</v>
      </c>
      <c r="CD275" s="123">
        <v>0</v>
      </c>
      <c r="CE275" s="123">
        <v>0</v>
      </c>
      <c r="CF275" s="123">
        <v>0</v>
      </c>
      <c r="CG275" s="123">
        <v>0</v>
      </c>
      <c r="CH275" s="123">
        <v>0</v>
      </c>
      <c r="CI275" s="123">
        <v>0</v>
      </c>
      <c r="CJ275" s="123">
        <v>0</v>
      </c>
      <c r="CK275" s="123">
        <v>0</v>
      </c>
      <c r="CL275" s="123">
        <v>0</v>
      </c>
      <c r="CM275" s="123">
        <v>0</v>
      </c>
      <c r="CN275" s="123">
        <v>0</v>
      </c>
      <c r="CO275" s="123">
        <v>0</v>
      </c>
      <c r="CP275" s="123">
        <v>0</v>
      </c>
      <c r="CQ275" s="123">
        <v>0</v>
      </c>
      <c r="CR275" s="123">
        <v>0</v>
      </c>
      <c r="CS275" s="123">
        <v>0</v>
      </c>
      <c r="CT275" s="123">
        <v>0</v>
      </c>
      <c r="CU275" s="123">
        <v>0</v>
      </c>
      <c r="CV275" s="123">
        <v>0</v>
      </c>
      <c r="CW275" s="123">
        <v>0</v>
      </c>
      <c r="CX275" s="123">
        <v>0</v>
      </c>
      <c r="CY275" s="123">
        <v>0</v>
      </c>
      <c r="CZ275" s="123">
        <v>0</v>
      </c>
      <c r="DA275" s="123">
        <v>0</v>
      </c>
      <c r="DB275" s="123">
        <v>0</v>
      </c>
      <c r="DC275" s="123">
        <v>0</v>
      </c>
      <c r="DD275" s="123">
        <v>0</v>
      </c>
      <c r="DE275" s="123">
        <v>0</v>
      </c>
      <c r="DF275" s="123">
        <v>0</v>
      </c>
      <c r="DG275" s="123">
        <v>0</v>
      </c>
      <c r="DH275" s="123">
        <v>0</v>
      </c>
      <c r="DI275" s="123">
        <v>0</v>
      </c>
      <c r="DJ275" s="123">
        <v>0</v>
      </c>
      <c r="DK275" s="123">
        <v>0</v>
      </c>
      <c r="DL275" s="123">
        <v>0</v>
      </c>
      <c r="DM275" s="123">
        <v>0</v>
      </c>
      <c r="DN275" s="123">
        <v>0</v>
      </c>
      <c r="DO275" s="123">
        <v>0</v>
      </c>
      <c r="DP275" s="123">
        <v>0</v>
      </c>
      <c r="DQ275" s="123">
        <v>0</v>
      </c>
      <c r="DR275" s="123">
        <v>0</v>
      </c>
      <c r="DS275" s="123">
        <v>0</v>
      </c>
      <c r="DT275" s="123">
        <v>0</v>
      </c>
      <c r="DU275" s="123"/>
      <c r="DV275" s="123">
        <v>0</v>
      </c>
      <c r="DW275" s="123">
        <v>0</v>
      </c>
      <c r="DX275" s="123">
        <v>25</v>
      </c>
      <c r="DY275" s="123">
        <v>1</v>
      </c>
      <c r="DZ275" s="142" t="s">
        <v>3648</v>
      </c>
      <c r="EA275" s="123">
        <v>1</v>
      </c>
      <c r="EB275" s="142" t="s">
        <v>3649</v>
      </c>
      <c r="EC275" s="142" t="s">
        <v>3650</v>
      </c>
      <c r="ED275" s="123">
        <v>1</v>
      </c>
      <c r="EE275" s="123">
        <v>1</v>
      </c>
      <c r="EF275" s="123">
        <v>0</v>
      </c>
      <c r="EG275" s="142"/>
      <c r="EH275" s="142"/>
      <c r="EI275" s="44">
        <v>5100</v>
      </c>
      <c r="EJ275" s="44">
        <v>17.84</v>
      </c>
      <c r="EK275" s="44">
        <v>1</v>
      </c>
    </row>
    <row r="276" spans="1:141" s="145" customFormat="1" ht="24" x14ac:dyDescent="0.2">
      <c r="A276" s="142" t="s">
        <v>13</v>
      </c>
      <c r="B276" s="142" t="s">
        <v>50</v>
      </c>
      <c r="C276" s="123">
        <v>4</v>
      </c>
      <c r="D276" s="142" t="s">
        <v>3651</v>
      </c>
      <c r="E276" s="142" t="s">
        <v>3652</v>
      </c>
      <c r="F276" s="142" t="s">
        <v>3653</v>
      </c>
      <c r="G276" s="142">
        <v>64300</v>
      </c>
      <c r="H276" s="142" t="s">
        <v>3654</v>
      </c>
      <c r="I276" s="142" t="s">
        <v>3655</v>
      </c>
      <c r="J276" s="142" t="s">
        <v>3656</v>
      </c>
      <c r="K276" s="142" t="s">
        <v>3657</v>
      </c>
      <c r="L276" s="142" t="s">
        <v>941</v>
      </c>
      <c r="M276" s="142" t="s">
        <v>2189</v>
      </c>
      <c r="N276" s="142" t="s">
        <v>3658</v>
      </c>
      <c r="O276" s="142" t="s">
        <v>973</v>
      </c>
      <c r="P276" s="142">
        <v>545427219</v>
      </c>
      <c r="Q276" s="142" t="s">
        <v>3659</v>
      </c>
      <c r="R276" s="142"/>
      <c r="S276" s="142"/>
      <c r="T276" s="142"/>
      <c r="U276" s="142"/>
      <c r="V276" s="142"/>
      <c r="W276" s="142"/>
      <c r="X276" s="123">
        <v>1</v>
      </c>
      <c r="Y276" s="123">
        <v>0</v>
      </c>
      <c r="Z276" s="123">
        <v>1</v>
      </c>
      <c r="AA276" s="143">
        <v>0.01</v>
      </c>
      <c r="AB276" s="143">
        <v>0</v>
      </c>
      <c r="AC276" s="143">
        <v>0.01</v>
      </c>
      <c r="AD276" s="144" t="s">
        <v>945</v>
      </c>
      <c r="AE276" s="123">
        <v>1</v>
      </c>
      <c r="AF276" s="144" t="s">
        <v>945</v>
      </c>
      <c r="AG276" s="123">
        <v>0</v>
      </c>
      <c r="AH276" s="123">
        <v>0</v>
      </c>
      <c r="AI276" s="123">
        <v>0</v>
      </c>
      <c r="AJ276" s="123">
        <v>1</v>
      </c>
      <c r="AK276" s="123">
        <v>1</v>
      </c>
      <c r="AL276" s="144" t="s">
        <v>945</v>
      </c>
      <c r="AM276" s="123">
        <v>0</v>
      </c>
      <c r="AN276" s="123">
        <v>0</v>
      </c>
      <c r="AO276" s="123">
        <v>1</v>
      </c>
      <c r="AP276" s="123">
        <v>1</v>
      </c>
      <c r="AQ276" s="144" t="s">
        <v>945</v>
      </c>
      <c r="AR276" s="123">
        <v>0</v>
      </c>
      <c r="AS276" s="123">
        <v>0</v>
      </c>
      <c r="AT276" s="123">
        <v>0</v>
      </c>
      <c r="AU276" s="123">
        <v>0</v>
      </c>
      <c r="AV276" s="123">
        <v>1</v>
      </c>
      <c r="AW276" s="123">
        <v>0</v>
      </c>
      <c r="AX276" s="123">
        <v>1</v>
      </c>
      <c r="AY276" s="144" t="s">
        <v>945</v>
      </c>
      <c r="AZ276" s="123">
        <v>0</v>
      </c>
      <c r="BA276" s="123">
        <v>1</v>
      </c>
      <c r="BB276" s="123">
        <v>1</v>
      </c>
      <c r="BC276" s="123">
        <v>1</v>
      </c>
      <c r="BD276" s="123">
        <v>0</v>
      </c>
      <c r="BE276" s="123">
        <v>1</v>
      </c>
      <c r="BF276" s="123">
        <v>0</v>
      </c>
      <c r="BG276" s="123">
        <v>0</v>
      </c>
      <c r="BH276" s="123">
        <v>0</v>
      </c>
      <c r="BI276" s="123">
        <v>0</v>
      </c>
      <c r="BJ276" s="123">
        <v>0</v>
      </c>
      <c r="BK276" s="123">
        <v>0</v>
      </c>
      <c r="BL276" s="123">
        <v>0</v>
      </c>
      <c r="BM276" s="123">
        <v>0</v>
      </c>
      <c r="BN276" s="123">
        <v>0</v>
      </c>
      <c r="BO276" s="123">
        <v>0</v>
      </c>
      <c r="BP276" s="123">
        <v>0</v>
      </c>
      <c r="BQ276" s="123">
        <v>0</v>
      </c>
      <c r="BR276" s="123">
        <v>0</v>
      </c>
      <c r="BS276" s="123">
        <v>0</v>
      </c>
      <c r="BT276" s="123">
        <v>0</v>
      </c>
      <c r="BU276" s="123">
        <v>0</v>
      </c>
      <c r="BV276" s="123">
        <v>0</v>
      </c>
      <c r="BW276" s="123">
        <v>0</v>
      </c>
      <c r="BX276" s="123">
        <v>0</v>
      </c>
      <c r="BY276" s="123">
        <v>0</v>
      </c>
      <c r="BZ276" s="123">
        <v>0</v>
      </c>
      <c r="CA276" s="123">
        <v>0</v>
      </c>
      <c r="CB276" s="123">
        <v>0</v>
      </c>
      <c r="CC276" s="123">
        <v>0</v>
      </c>
      <c r="CD276" s="123">
        <v>0</v>
      </c>
      <c r="CE276" s="123">
        <v>0</v>
      </c>
      <c r="CF276" s="123">
        <v>0</v>
      </c>
      <c r="CG276" s="123">
        <v>0</v>
      </c>
      <c r="CH276" s="123">
        <v>0</v>
      </c>
      <c r="CI276" s="123">
        <v>0</v>
      </c>
      <c r="CJ276" s="123">
        <v>0</v>
      </c>
      <c r="CK276" s="123">
        <v>0</v>
      </c>
      <c r="CL276" s="123">
        <v>0</v>
      </c>
      <c r="CM276" s="123">
        <v>0</v>
      </c>
      <c r="CN276" s="123">
        <v>0</v>
      </c>
      <c r="CO276" s="123">
        <v>0</v>
      </c>
      <c r="CP276" s="123">
        <v>0</v>
      </c>
      <c r="CQ276" s="123">
        <v>0</v>
      </c>
      <c r="CR276" s="123">
        <v>0</v>
      </c>
      <c r="CS276" s="123">
        <v>0</v>
      </c>
      <c r="CT276" s="123">
        <v>0</v>
      </c>
      <c r="CU276" s="123">
        <v>0</v>
      </c>
      <c r="CV276" s="123">
        <v>0</v>
      </c>
      <c r="CW276" s="123">
        <v>0</v>
      </c>
      <c r="CX276" s="123">
        <v>0</v>
      </c>
      <c r="CY276" s="123">
        <v>0</v>
      </c>
      <c r="CZ276" s="123">
        <v>0</v>
      </c>
      <c r="DA276" s="123">
        <v>0</v>
      </c>
      <c r="DB276" s="123">
        <v>0</v>
      </c>
      <c r="DC276" s="123">
        <v>0</v>
      </c>
      <c r="DD276" s="123">
        <v>0</v>
      </c>
      <c r="DE276" s="123">
        <v>0</v>
      </c>
      <c r="DF276" s="123">
        <v>0</v>
      </c>
      <c r="DG276" s="123">
        <v>0</v>
      </c>
      <c r="DH276" s="123">
        <v>0</v>
      </c>
      <c r="DI276" s="123">
        <v>0</v>
      </c>
      <c r="DJ276" s="123">
        <v>0</v>
      </c>
      <c r="DK276" s="123">
        <v>0</v>
      </c>
      <c r="DL276" s="123">
        <v>0</v>
      </c>
      <c r="DM276" s="123">
        <v>0</v>
      </c>
      <c r="DN276" s="123">
        <v>0</v>
      </c>
      <c r="DO276" s="123">
        <v>0</v>
      </c>
      <c r="DP276" s="123">
        <v>0</v>
      </c>
      <c r="DQ276" s="123">
        <v>0</v>
      </c>
      <c r="DR276" s="123">
        <v>0</v>
      </c>
      <c r="DS276" s="123">
        <v>0</v>
      </c>
      <c r="DT276" s="123">
        <v>0</v>
      </c>
      <c r="DU276" s="123">
        <v>0</v>
      </c>
      <c r="DV276" s="123">
        <v>0</v>
      </c>
      <c r="DW276" s="123">
        <v>0</v>
      </c>
      <c r="DX276" s="123">
        <v>50</v>
      </c>
      <c r="DY276" s="123">
        <v>0</v>
      </c>
      <c r="DZ276" s="142"/>
      <c r="EA276" s="123">
        <v>1</v>
      </c>
      <c r="EB276" s="142"/>
      <c r="EC276" s="142"/>
      <c r="ED276" s="123">
        <v>1</v>
      </c>
      <c r="EE276" s="123">
        <v>1</v>
      </c>
      <c r="EF276" s="123">
        <v>1</v>
      </c>
      <c r="EG276" s="142"/>
      <c r="EH276" s="142"/>
      <c r="EI276" s="44">
        <v>3200</v>
      </c>
      <c r="EJ276" s="44">
        <v>9.49</v>
      </c>
      <c r="EK276" s="44">
        <v>1</v>
      </c>
    </row>
    <row r="277" spans="1:141" s="145" customFormat="1" ht="24" x14ac:dyDescent="0.2">
      <c r="A277" s="142" t="s">
        <v>13</v>
      </c>
      <c r="B277" s="142" t="s">
        <v>52</v>
      </c>
      <c r="C277" s="123">
        <v>4</v>
      </c>
      <c r="D277" s="142" t="s">
        <v>51</v>
      </c>
      <c r="E277" s="142" t="s">
        <v>3660</v>
      </c>
      <c r="F277" s="142" t="s">
        <v>3661</v>
      </c>
      <c r="G277" s="142">
        <v>64200</v>
      </c>
      <c r="H277" s="142" t="s">
        <v>3662</v>
      </c>
      <c r="I277" s="142" t="s">
        <v>3663</v>
      </c>
      <c r="J277" s="142" t="s">
        <v>3664</v>
      </c>
      <c r="K277" s="142" t="s">
        <v>3665</v>
      </c>
      <c r="L277" s="142" t="s">
        <v>941</v>
      </c>
      <c r="M277" s="142" t="s">
        <v>1290</v>
      </c>
      <c r="N277" s="142" t="s">
        <v>3666</v>
      </c>
      <c r="O277" s="142"/>
      <c r="P277" s="142">
        <v>547422716</v>
      </c>
      <c r="Q277" s="142"/>
      <c r="R277" s="142" t="s">
        <v>941</v>
      </c>
      <c r="S277" s="142" t="s">
        <v>1138</v>
      </c>
      <c r="T277" s="142" t="s">
        <v>3667</v>
      </c>
      <c r="U277" s="142"/>
      <c r="V277" s="142">
        <v>547422714</v>
      </c>
      <c r="W277" s="142" t="s">
        <v>3668</v>
      </c>
      <c r="X277" s="123">
        <v>1</v>
      </c>
      <c r="Y277" s="123">
        <v>0</v>
      </c>
      <c r="Z277" s="123">
        <v>1</v>
      </c>
      <c r="AA277" s="143">
        <v>1</v>
      </c>
      <c r="AB277" s="143">
        <v>0</v>
      </c>
      <c r="AC277" s="143">
        <v>1</v>
      </c>
      <c r="AD277" s="144" t="s">
        <v>945</v>
      </c>
      <c r="AE277" s="123">
        <v>1</v>
      </c>
      <c r="AF277" s="144" t="s">
        <v>945</v>
      </c>
      <c r="AG277" s="123">
        <v>0</v>
      </c>
      <c r="AH277" s="123">
        <v>0</v>
      </c>
      <c r="AI277" s="123">
        <v>0</v>
      </c>
      <c r="AJ277" s="123">
        <v>1</v>
      </c>
      <c r="AK277" s="123">
        <v>1</v>
      </c>
      <c r="AL277" s="144" t="s">
        <v>945</v>
      </c>
      <c r="AM277" s="123">
        <v>0</v>
      </c>
      <c r="AN277" s="123">
        <v>1</v>
      </c>
      <c r="AO277" s="123">
        <v>0</v>
      </c>
      <c r="AP277" s="123">
        <v>1</v>
      </c>
      <c r="AQ277" s="144" t="s">
        <v>945</v>
      </c>
      <c r="AR277" s="123">
        <v>0</v>
      </c>
      <c r="AS277" s="123">
        <v>0</v>
      </c>
      <c r="AT277" s="123">
        <v>0</v>
      </c>
      <c r="AU277" s="123">
        <v>1</v>
      </c>
      <c r="AV277" s="123">
        <v>0</v>
      </c>
      <c r="AW277" s="123">
        <v>0</v>
      </c>
      <c r="AX277" s="123">
        <v>1</v>
      </c>
      <c r="AY277" s="144" t="s">
        <v>945</v>
      </c>
      <c r="AZ277" s="123">
        <v>0</v>
      </c>
      <c r="BA277" s="123">
        <v>1</v>
      </c>
      <c r="BB277" s="123">
        <v>0</v>
      </c>
      <c r="BC277" s="123">
        <v>0</v>
      </c>
      <c r="BD277" s="123">
        <v>20</v>
      </c>
      <c r="BE277" s="123">
        <v>16</v>
      </c>
      <c r="BF277" s="123">
        <v>0</v>
      </c>
      <c r="BG277" s="123">
        <v>0</v>
      </c>
      <c r="BH277" s="123">
        <v>8</v>
      </c>
      <c r="BI277" s="123">
        <v>5</v>
      </c>
      <c r="BJ277" s="123">
        <v>5</v>
      </c>
      <c r="BK277" s="123">
        <v>14</v>
      </c>
      <c r="BL277" s="123">
        <v>11</v>
      </c>
      <c r="BM277" s="123">
        <v>1</v>
      </c>
      <c r="BN277" s="123">
        <v>0</v>
      </c>
      <c r="BO277" s="123">
        <v>0</v>
      </c>
      <c r="BP277" s="123">
        <v>10</v>
      </c>
      <c r="BQ277" s="123">
        <v>2</v>
      </c>
      <c r="BR277" s="123">
        <v>0</v>
      </c>
      <c r="BS277" s="123">
        <v>0</v>
      </c>
      <c r="BT277" s="123">
        <v>9</v>
      </c>
      <c r="BU277" s="123">
        <v>0</v>
      </c>
      <c r="BV277" s="123">
        <v>0</v>
      </c>
      <c r="BW277" s="123">
        <v>0</v>
      </c>
      <c r="BX277" s="123">
        <v>0</v>
      </c>
      <c r="BY277" s="123">
        <v>0</v>
      </c>
      <c r="BZ277" s="123">
        <v>0</v>
      </c>
      <c r="CA277" s="123">
        <v>0</v>
      </c>
      <c r="CB277" s="123">
        <v>0</v>
      </c>
      <c r="CC277" s="123">
        <v>9</v>
      </c>
      <c r="CD277" s="123">
        <v>0</v>
      </c>
      <c r="CE277" s="123">
        <v>0</v>
      </c>
      <c r="CF277" s="123">
        <v>1</v>
      </c>
      <c r="CG277" s="123">
        <v>0</v>
      </c>
      <c r="CH277" s="123">
        <v>0</v>
      </c>
      <c r="CI277" s="123">
        <v>0</v>
      </c>
      <c r="CJ277" s="123">
        <v>0</v>
      </c>
      <c r="CK277" s="123">
        <v>0</v>
      </c>
      <c r="CL277" s="123">
        <v>0</v>
      </c>
      <c r="CM277" s="123">
        <v>0</v>
      </c>
      <c r="CN277" s="123">
        <v>0</v>
      </c>
      <c r="CO277" s="123">
        <v>0</v>
      </c>
      <c r="CP277" s="123">
        <v>0</v>
      </c>
      <c r="CQ277" s="123">
        <v>0</v>
      </c>
      <c r="CR277" s="123">
        <v>0</v>
      </c>
      <c r="CS277" s="123">
        <v>0</v>
      </c>
      <c r="CT277" s="123">
        <v>0</v>
      </c>
      <c r="CU277" s="123">
        <v>0</v>
      </c>
      <c r="CV277" s="123">
        <v>0</v>
      </c>
      <c r="CW277" s="123">
        <v>0</v>
      </c>
      <c r="CX277" s="123">
        <v>0</v>
      </c>
      <c r="CY277" s="123">
        <v>0</v>
      </c>
      <c r="CZ277" s="123">
        <v>0</v>
      </c>
      <c r="DA277" s="123">
        <v>0</v>
      </c>
      <c r="DB277" s="123">
        <v>0</v>
      </c>
      <c r="DC277" s="123">
        <v>0</v>
      </c>
      <c r="DD277" s="123">
        <v>0</v>
      </c>
      <c r="DE277" s="123">
        <v>0</v>
      </c>
      <c r="DF277" s="123">
        <v>0</v>
      </c>
      <c r="DG277" s="123">
        <v>0</v>
      </c>
      <c r="DH277" s="123">
        <v>0</v>
      </c>
      <c r="DI277" s="123">
        <v>0</v>
      </c>
      <c r="DJ277" s="123">
        <v>0</v>
      </c>
      <c r="DK277" s="123">
        <v>8</v>
      </c>
      <c r="DL277" s="123">
        <v>8</v>
      </c>
      <c r="DM277" s="123">
        <v>0</v>
      </c>
      <c r="DN277" s="123">
        <v>1</v>
      </c>
      <c r="DO277" s="123">
        <v>0</v>
      </c>
      <c r="DP277" s="123">
        <v>25</v>
      </c>
      <c r="DQ277" s="123">
        <v>22</v>
      </c>
      <c r="DR277" s="123">
        <v>0</v>
      </c>
      <c r="DS277" s="123">
        <v>14</v>
      </c>
      <c r="DT277" s="123">
        <v>0</v>
      </c>
      <c r="DU277" s="123">
        <v>0</v>
      </c>
      <c r="DV277" s="123">
        <v>3</v>
      </c>
      <c r="DW277" s="123">
        <v>1</v>
      </c>
      <c r="DX277" s="123">
        <v>90</v>
      </c>
      <c r="DY277" s="123">
        <v>1</v>
      </c>
      <c r="DZ277" s="142" t="s">
        <v>3669</v>
      </c>
      <c r="EA277" s="123">
        <v>3</v>
      </c>
      <c r="EB277" s="142"/>
      <c r="EC277" s="142"/>
      <c r="ED277" s="123">
        <v>1</v>
      </c>
      <c r="EE277" s="123">
        <v>1</v>
      </c>
      <c r="EF277" s="123">
        <v>1</v>
      </c>
      <c r="EG277" s="142"/>
      <c r="EH277" s="142"/>
      <c r="EI277" s="44">
        <v>2450</v>
      </c>
      <c r="EJ277" s="44">
        <v>7.15</v>
      </c>
      <c r="EK277" s="44">
        <v>1</v>
      </c>
    </row>
    <row r="278" spans="1:141" s="145" customFormat="1" ht="24" x14ac:dyDescent="0.2">
      <c r="A278" s="142" t="s">
        <v>13</v>
      </c>
      <c r="B278" s="142" t="s">
        <v>628</v>
      </c>
      <c r="C278" s="123">
        <v>4</v>
      </c>
      <c r="D278" s="142" t="s">
        <v>3670</v>
      </c>
      <c r="E278" s="142" t="s">
        <v>3671</v>
      </c>
      <c r="F278" s="142" t="s">
        <v>3672</v>
      </c>
      <c r="G278" s="142">
        <v>62100</v>
      </c>
      <c r="H278" s="142" t="s">
        <v>13</v>
      </c>
      <c r="I278" s="142" t="s">
        <v>3673</v>
      </c>
      <c r="J278" s="142" t="s">
        <v>3674</v>
      </c>
      <c r="K278" s="142"/>
      <c r="L278" s="142" t="s">
        <v>941</v>
      </c>
      <c r="M278" s="142" t="s">
        <v>3675</v>
      </c>
      <c r="N278" s="142" t="s">
        <v>1824</v>
      </c>
      <c r="O278" s="142"/>
      <c r="P278" s="142">
        <v>541226697</v>
      </c>
      <c r="Q278" s="142" t="s">
        <v>3676</v>
      </c>
      <c r="R278" s="142" t="s">
        <v>941</v>
      </c>
      <c r="S278" s="142" t="s">
        <v>3675</v>
      </c>
      <c r="T278" s="142" t="s">
        <v>1824</v>
      </c>
      <c r="U278" s="142"/>
      <c r="V278" s="142">
        <v>541226697</v>
      </c>
      <c r="W278" s="142" t="s">
        <v>3676</v>
      </c>
      <c r="X278" s="123">
        <v>3</v>
      </c>
      <c r="Y278" s="123">
        <v>0</v>
      </c>
      <c r="Z278" s="123">
        <v>3</v>
      </c>
      <c r="AA278" s="143">
        <v>3</v>
      </c>
      <c r="AB278" s="143">
        <v>0</v>
      </c>
      <c r="AC278" s="143">
        <v>3</v>
      </c>
      <c r="AD278" s="144" t="s">
        <v>945</v>
      </c>
      <c r="AE278" s="123">
        <v>3</v>
      </c>
      <c r="AF278" s="144" t="s">
        <v>945</v>
      </c>
      <c r="AG278" s="123">
        <v>0</v>
      </c>
      <c r="AH278" s="123">
        <v>0</v>
      </c>
      <c r="AI278" s="123">
        <v>2</v>
      </c>
      <c r="AJ278" s="123">
        <v>1</v>
      </c>
      <c r="AK278" s="123">
        <v>3</v>
      </c>
      <c r="AL278" s="144" t="s">
        <v>945</v>
      </c>
      <c r="AM278" s="123">
        <v>3</v>
      </c>
      <c r="AN278" s="123">
        <v>0</v>
      </c>
      <c r="AO278" s="123">
        <v>0</v>
      </c>
      <c r="AP278" s="123">
        <v>3</v>
      </c>
      <c r="AQ278" s="144" t="s">
        <v>945</v>
      </c>
      <c r="AR278" s="123">
        <v>0</v>
      </c>
      <c r="AS278" s="123">
        <v>0</v>
      </c>
      <c r="AT278" s="123">
        <v>0</v>
      </c>
      <c r="AU278" s="123">
        <v>2</v>
      </c>
      <c r="AV278" s="123">
        <v>1</v>
      </c>
      <c r="AW278" s="123">
        <v>0</v>
      </c>
      <c r="AX278" s="123">
        <v>3</v>
      </c>
      <c r="AY278" s="144" t="s">
        <v>945</v>
      </c>
      <c r="AZ278" s="123">
        <v>1</v>
      </c>
      <c r="BA278" s="123">
        <v>1</v>
      </c>
      <c r="BB278" s="123">
        <v>0</v>
      </c>
      <c r="BC278" s="123">
        <v>1</v>
      </c>
      <c r="BD278" s="123">
        <v>0</v>
      </c>
      <c r="BE278" s="123">
        <v>0</v>
      </c>
      <c r="BF278" s="123">
        <v>0</v>
      </c>
      <c r="BG278" s="123">
        <v>0</v>
      </c>
      <c r="BH278" s="123">
        <v>0</v>
      </c>
      <c r="BI278" s="123">
        <v>0</v>
      </c>
      <c r="BJ278" s="123">
        <v>0</v>
      </c>
      <c r="BK278" s="123">
        <v>0</v>
      </c>
      <c r="BL278" s="123">
        <v>0</v>
      </c>
      <c r="BM278" s="123">
        <v>0</v>
      </c>
      <c r="BN278" s="123">
        <v>0</v>
      </c>
      <c r="BO278" s="123">
        <v>0</v>
      </c>
      <c r="BP278" s="123">
        <v>0</v>
      </c>
      <c r="BQ278" s="123">
        <v>0</v>
      </c>
      <c r="BR278" s="123">
        <v>0</v>
      </c>
      <c r="BS278" s="123">
        <v>0</v>
      </c>
      <c r="BT278" s="123">
        <v>0</v>
      </c>
      <c r="BU278" s="123">
        <v>0</v>
      </c>
      <c r="BV278" s="123">
        <v>0</v>
      </c>
      <c r="BW278" s="123">
        <v>0</v>
      </c>
      <c r="BX278" s="123">
        <v>0</v>
      </c>
      <c r="BY278" s="123">
        <v>0</v>
      </c>
      <c r="BZ278" s="123">
        <v>0</v>
      </c>
      <c r="CA278" s="123">
        <v>0</v>
      </c>
      <c r="CB278" s="123">
        <v>0</v>
      </c>
      <c r="CC278" s="123">
        <v>0</v>
      </c>
      <c r="CD278" s="123">
        <v>0</v>
      </c>
      <c r="CE278" s="123">
        <v>0</v>
      </c>
      <c r="CF278" s="123">
        <v>0</v>
      </c>
      <c r="CG278" s="123">
        <v>0</v>
      </c>
      <c r="CH278" s="123">
        <v>0</v>
      </c>
      <c r="CI278" s="123">
        <v>0</v>
      </c>
      <c r="CJ278" s="123">
        <v>0</v>
      </c>
      <c r="CK278" s="123">
        <v>0</v>
      </c>
      <c r="CL278" s="123">
        <v>0</v>
      </c>
      <c r="CM278" s="123">
        <v>0</v>
      </c>
      <c r="CN278" s="123">
        <v>0</v>
      </c>
      <c r="CO278" s="123">
        <v>0</v>
      </c>
      <c r="CP278" s="123">
        <v>0</v>
      </c>
      <c r="CQ278" s="123">
        <v>0</v>
      </c>
      <c r="CR278" s="123">
        <v>0</v>
      </c>
      <c r="CS278" s="123">
        <v>0</v>
      </c>
      <c r="CT278" s="123">
        <v>0</v>
      </c>
      <c r="CU278" s="123">
        <v>0</v>
      </c>
      <c r="CV278" s="123">
        <v>0</v>
      </c>
      <c r="CW278" s="123">
        <v>0</v>
      </c>
      <c r="CX278" s="123">
        <v>0</v>
      </c>
      <c r="CY278" s="123">
        <v>0</v>
      </c>
      <c r="CZ278" s="123">
        <v>0</v>
      </c>
      <c r="DA278" s="123">
        <v>0</v>
      </c>
      <c r="DB278" s="123">
        <v>0</v>
      </c>
      <c r="DC278" s="123">
        <v>0</v>
      </c>
      <c r="DD278" s="123">
        <v>0</v>
      </c>
      <c r="DE278" s="123">
        <v>0</v>
      </c>
      <c r="DF278" s="123">
        <v>0</v>
      </c>
      <c r="DG278" s="123">
        <v>0</v>
      </c>
      <c r="DH278" s="123">
        <v>0</v>
      </c>
      <c r="DI278" s="123">
        <v>0</v>
      </c>
      <c r="DJ278" s="123">
        <v>0</v>
      </c>
      <c r="DK278" s="123">
        <v>0</v>
      </c>
      <c r="DL278" s="123">
        <v>0</v>
      </c>
      <c r="DM278" s="123">
        <v>0</v>
      </c>
      <c r="DN278" s="123">
        <v>0</v>
      </c>
      <c r="DO278" s="123">
        <v>0</v>
      </c>
      <c r="DP278" s="123">
        <v>0</v>
      </c>
      <c r="DQ278" s="123">
        <v>6</v>
      </c>
      <c r="DR278" s="123">
        <v>1</v>
      </c>
      <c r="DS278" s="123">
        <v>0</v>
      </c>
      <c r="DT278" s="123"/>
      <c r="DU278" s="123"/>
      <c r="DV278" s="123">
        <v>0</v>
      </c>
      <c r="DW278" s="123">
        <v>0</v>
      </c>
      <c r="DX278" s="123">
        <v>100</v>
      </c>
      <c r="DY278" s="123">
        <v>0</v>
      </c>
      <c r="DZ278" s="142"/>
      <c r="EA278" s="123">
        <v>2</v>
      </c>
      <c r="EB278" s="142"/>
      <c r="EC278" s="142"/>
      <c r="ED278" s="123">
        <v>1</v>
      </c>
      <c r="EE278" s="123">
        <v>1</v>
      </c>
      <c r="EF278" s="123">
        <v>1</v>
      </c>
      <c r="EG278" s="142"/>
      <c r="EH278" s="142"/>
      <c r="EI278" s="44">
        <v>1600</v>
      </c>
      <c r="EJ278" s="44">
        <v>2.4500000000000002</v>
      </c>
      <c r="EK278" s="44">
        <v>1</v>
      </c>
    </row>
    <row r="279" spans="1:141" s="145" customFormat="1" ht="48" x14ac:dyDescent="0.2">
      <c r="A279" s="142" t="s">
        <v>13</v>
      </c>
      <c r="B279" s="142" t="s">
        <v>629</v>
      </c>
      <c r="C279" s="123">
        <v>4</v>
      </c>
      <c r="D279" s="142" t="s">
        <v>3677</v>
      </c>
      <c r="E279" s="142" t="s">
        <v>3678</v>
      </c>
      <c r="F279" s="142">
        <v>43028</v>
      </c>
      <c r="G279" s="142">
        <v>62100</v>
      </c>
      <c r="H279" s="142" t="s">
        <v>3582</v>
      </c>
      <c r="I279" s="142" t="s">
        <v>3679</v>
      </c>
      <c r="J279" s="142" t="s">
        <v>3680</v>
      </c>
      <c r="K279" s="142" t="s">
        <v>3570</v>
      </c>
      <c r="L279" s="142" t="s">
        <v>941</v>
      </c>
      <c r="M279" s="142" t="s">
        <v>3215</v>
      </c>
      <c r="N279" s="142" t="s">
        <v>3504</v>
      </c>
      <c r="O279" s="142" t="s">
        <v>973</v>
      </c>
      <c r="P279" s="142">
        <v>541237257</v>
      </c>
      <c r="Q279" s="142" t="s">
        <v>3681</v>
      </c>
      <c r="R279" s="142" t="s">
        <v>941</v>
      </c>
      <c r="S279" s="142" t="s">
        <v>3215</v>
      </c>
      <c r="T279" s="142" t="s">
        <v>3504</v>
      </c>
      <c r="U279" s="142" t="s">
        <v>973</v>
      </c>
      <c r="V279" s="142" t="s">
        <v>3682</v>
      </c>
      <c r="W279" s="142" t="s">
        <v>3681</v>
      </c>
      <c r="X279" s="123">
        <v>1</v>
      </c>
      <c r="Y279" s="123">
        <v>0</v>
      </c>
      <c r="Z279" s="123">
        <v>1</v>
      </c>
      <c r="AA279" s="143">
        <v>1</v>
      </c>
      <c r="AB279" s="143">
        <v>0</v>
      </c>
      <c r="AC279" s="143">
        <v>1</v>
      </c>
      <c r="AD279" s="144" t="s">
        <v>945</v>
      </c>
      <c r="AE279" s="123">
        <v>0</v>
      </c>
      <c r="AF279" s="144" t="s">
        <v>945</v>
      </c>
      <c r="AG279" s="123">
        <v>0</v>
      </c>
      <c r="AH279" s="123">
        <v>0</v>
      </c>
      <c r="AI279" s="123">
        <v>0</v>
      </c>
      <c r="AJ279" s="123">
        <v>1</v>
      </c>
      <c r="AK279" s="123">
        <v>1</v>
      </c>
      <c r="AL279" s="144" t="s">
        <v>945</v>
      </c>
      <c r="AM279" s="123">
        <v>0</v>
      </c>
      <c r="AN279" s="123">
        <v>0</v>
      </c>
      <c r="AO279" s="123">
        <v>1</v>
      </c>
      <c r="AP279" s="123">
        <v>1</v>
      </c>
      <c r="AQ279" s="144" t="s">
        <v>945</v>
      </c>
      <c r="AR279" s="123">
        <v>0</v>
      </c>
      <c r="AS279" s="123">
        <v>0</v>
      </c>
      <c r="AT279" s="123">
        <v>0</v>
      </c>
      <c r="AU279" s="123">
        <v>1</v>
      </c>
      <c r="AV279" s="123">
        <v>0</v>
      </c>
      <c r="AW279" s="123">
        <v>0</v>
      </c>
      <c r="AX279" s="123">
        <v>1</v>
      </c>
      <c r="AY279" s="144" t="s">
        <v>945</v>
      </c>
      <c r="AZ279" s="123">
        <v>1</v>
      </c>
      <c r="BA279" s="123">
        <v>1</v>
      </c>
      <c r="BB279" s="123">
        <v>0</v>
      </c>
      <c r="BC279" s="123">
        <v>1</v>
      </c>
      <c r="BD279" s="123">
        <v>0</v>
      </c>
      <c r="BE279" s="123">
        <v>0</v>
      </c>
      <c r="BF279" s="123">
        <v>0</v>
      </c>
      <c r="BG279" s="123">
        <v>0</v>
      </c>
      <c r="BH279" s="123">
        <v>0</v>
      </c>
      <c r="BI279" s="123">
        <v>0</v>
      </c>
      <c r="BJ279" s="123">
        <v>0</v>
      </c>
      <c r="BK279" s="123">
        <v>0</v>
      </c>
      <c r="BL279" s="123">
        <v>0</v>
      </c>
      <c r="BM279" s="123">
        <v>0</v>
      </c>
      <c r="BN279" s="123">
        <v>0</v>
      </c>
      <c r="BO279" s="123">
        <v>0</v>
      </c>
      <c r="BP279" s="123">
        <v>0</v>
      </c>
      <c r="BQ279" s="123">
        <v>0</v>
      </c>
      <c r="BR279" s="123">
        <v>0</v>
      </c>
      <c r="BS279" s="123">
        <v>0</v>
      </c>
      <c r="BT279" s="123">
        <v>0</v>
      </c>
      <c r="BU279" s="123">
        <v>0</v>
      </c>
      <c r="BV279" s="123">
        <v>0</v>
      </c>
      <c r="BW279" s="123">
        <v>0</v>
      </c>
      <c r="BX279" s="123">
        <v>0</v>
      </c>
      <c r="BY279" s="123">
        <v>0</v>
      </c>
      <c r="BZ279" s="123">
        <v>0</v>
      </c>
      <c r="CA279" s="123">
        <v>0</v>
      </c>
      <c r="CB279" s="123">
        <v>0</v>
      </c>
      <c r="CC279" s="123">
        <v>0</v>
      </c>
      <c r="CD279" s="123">
        <v>0</v>
      </c>
      <c r="CE279" s="123">
        <v>0</v>
      </c>
      <c r="CF279" s="123">
        <v>0</v>
      </c>
      <c r="CG279" s="123">
        <v>0</v>
      </c>
      <c r="CH279" s="123">
        <v>0</v>
      </c>
      <c r="CI279" s="123">
        <v>0</v>
      </c>
      <c r="CJ279" s="123">
        <v>0</v>
      </c>
      <c r="CK279" s="123">
        <v>0</v>
      </c>
      <c r="CL279" s="123">
        <v>0</v>
      </c>
      <c r="CM279" s="123">
        <v>0</v>
      </c>
      <c r="CN279" s="123">
        <v>0</v>
      </c>
      <c r="CO279" s="123">
        <v>0</v>
      </c>
      <c r="CP279" s="123">
        <v>0</v>
      </c>
      <c r="CQ279" s="123">
        <v>0</v>
      </c>
      <c r="CR279" s="123">
        <v>0</v>
      </c>
      <c r="CS279" s="123">
        <v>0</v>
      </c>
      <c r="CT279" s="123">
        <v>0</v>
      </c>
      <c r="CU279" s="123">
        <v>0</v>
      </c>
      <c r="CV279" s="123">
        <v>0</v>
      </c>
      <c r="CW279" s="123">
        <v>0</v>
      </c>
      <c r="CX279" s="123">
        <v>0</v>
      </c>
      <c r="CY279" s="123">
        <v>0</v>
      </c>
      <c r="CZ279" s="123">
        <v>0</v>
      </c>
      <c r="DA279" s="123">
        <v>0</v>
      </c>
      <c r="DB279" s="123">
        <v>0</v>
      </c>
      <c r="DC279" s="123">
        <v>0</v>
      </c>
      <c r="DD279" s="123">
        <v>0</v>
      </c>
      <c r="DE279" s="123">
        <v>0</v>
      </c>
      <c r="DF279" s="123">
        <v>0</v>
      </c>
      <c r="DG279" s="123">
        <v>0</v>
      </c>
      <c r="DH279" s="123">
        <v>0</v>
      </c>
      <c r="DI279" s="123">
        <v>0</v>
      </c>
      <c r="DJ279" s="123">
        <v>0</v>
      </c>
      <c r="DK279" s="123">
        <v>0</v>
      </c>
      <c r="DL279" s="123">
        <v>0</v>
      </c>
      <c r="DM279" s="123">
        <v>0</v>
      </c>
      <c r="DN279" s="123">
        <v>0</v>
      </c>
      <c r="DO279" s="123">
        <v>0</v>
      </c>
      <c r="DP279" s="123">
        <v>0</v>
      </c>
      <c r="DQ279" s="123">
        <v>1</v>
      </c>
      <c r="DR279" s="123">
        <v>0</v>
      </c>
      <c r="DS279" s="123">
        <v>0</v>
      </c>
      <c r="DT279" s="123">
        <v>0</v>
      </c>
      <c r="DU279" s="123"/>
      <c r="DV279" s="123">
        <v>0</v>
      </c>
      <c r="DW279" s="123">
        <v>0</v>
      </c>
      <c r="DX279" s="123">
        <v>40</v>
      </c>
      <c r="DY279" s="123">
        <v>1</v>
      </c>
      <c r="DZ279" s="142" t="s">
        <v>3683</v>
      </c>
      <c r="EA279" s="123">
        <v>4</v>
      </c>
      <c r="EB279" s="142" t="s">
        <v>3684</v>
      </c>
      <c r="EC279" s="142" t="s">
        <v>3685</v>
      </c>
      <c r="ED279" s="123">
        <v>1</v>
      </c>
      <c r="EE279" s="123">
        <v>1</v>
      </c>
      <c r="EF279" s="123">
        <v>1</v>
      </c>
      <c r="EG279" s="142"/>
      <c r="EH279" s="142"/>
      <c r="EI279" s="44">
        <v>561</v>
      </c>
      <c r="EJ279" s="44">
        <v>3.06</v>
      </c>
      <c r="EK279"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08"/>
  <sheetViews>
    <sheetView zoomScaleNormal="100" workbookViewId="0">
      <selection sqref="A1:K1"/>
    </sheetView>
  </sheetViews>
  <sheetFormatPr defaultRowHeight="15" x14ac:dyDescent="0.25"/>
  <cols>
    <col min="1" max="1" width="15.85546875" style="146" bestFit="1" customWidth="1"/>
    <col min="2" max="2" width="19.85546875" style="146" customWidth="1"/>
    <col min="3" max="3" width="24" style="147" customWidth="1"/>
    <col min="4" max="4" width="26.5703125" style="146" customWidth="1"/>
    <col min="5" max="5" width="22.5703125" style="146" bestFit="1" customWidth="1"/>
    <col min="6" max="6" width="9.140625" style="146" bestFit="1" customWidth="1"/>
    <col min="7" max="7" width="6.42578125" style="146" customWidth="1"/>
    <col min="8" max="8" width="18.85546875" style="146" bestFit="1" customWidth="1"/>
    <col min="9" max="9" width="8.7109375" style="146" customWidth="1"/>
    <col min="10" max="10" width="24.7109375" style="146" customWidth="1"/>
    <col min="11" max="11" width="36.5703125" style="146" bestFit="1" customWidth="1"/>
    <col min="12" max="12" width="8.5703125" style="146" bestFit="1" customWidth="1"/>
    <col min="13" max="13" width="9.42578125" style="146" bestFit="1" customWidth="1"/>
    <col min="14" max="14" width="12.140625" style="146" bestFit="1" customWidth="1"/>
    <col min="15" max="15" width="8.5703125" style="146" bestFit="1" customWidth="1"/>
    <col min="16" max="16" width="20.140625" style="146" bestFit="1" customWidth="1"/>
    <col min="17" max="17" width="24.85546875" style="146" customWidth="1"/>
    <col min="18" max="18" width="8.7109375" style="146" bestFit="1" customWidth="1"/>
    <col min="19" max="19" width="9.7109375" style="146" bestFit="1" customWidth="1"/>
    <col min="20" max="20" width="11.85546875" style="146" customWidth="1"/>
    <col min="21" max="21" width="10.42578125" style="146" bestFit="1" customWidth="1"/>
    <col min="22" max="22" width="20.140625" style="146" bestFit="1" customWidth="1"/>
    <col min="23" max="23" width="23.7109375" style="146" customWidth="1"/>
    <col min="24" max="24" width="11.42578125" style="148" bestFit="1" customWidth="1"/>
    <col min="25" max="25" width="8.5703125" style="148" bestFit="1" customWidth="1"/>
    <col min="26" max="26" width="8.140625" style="148" bestFit="1" customWidth="1"/>
    <col min="27" max="27" width="11.42578125" style="149" bestFit="1" customWidth="1"/>
    <col min="28" max="29" width="10" style="149" bestFit="1" customWidth="1"/>
    <col min="30" max="30" width="9.28515625" style="150" bestFit="1" customWidth="1"/>
    <col min="31" max="31" width="21.85546875" style="148" bestFit="1" customWidth="1"/>
    <col min="32" max="32" width="9.28515625" style="150" bestFit="1" customWidth="1"/>
    <col min="33" max="33" width="8.28515625" style="148" bestFit="1" customWidth="1"/>
    <col min="34" max="34" width="9.140625" style="148" customWidth="1"/>
    <col min="35" max="35" width="13.5703125" style="148" bestFit="1" customWidth="1"/>
    <col min="36" max="36" width="15" style="148" bestFit="1" customWidth="1"/>
    <col min="37" max="37" width="11.42578125" style="148" bestFit="1" customWidth="1"/>
    <col min="38" max="38" width="9.28515625" style="150" bestFit="1" customWidth="1"/>
    <col min="39" max="39" width="7" style="148" bestFit="1" customWidth="1"/>
    <col min="40" max="40" width="6.42578125" style="148" bestFit="1" customWidth="1"/>
    <col min="41" max="41" width="6.5703125" style="148" bestFit="1" customWidth="1"/>
    <col min="42" max="42" width="11.42578125" style="148" bestFit="1" customWidth="1"/>
    <col min="43" max="43" width="9.28515625" style="150" bestFit="1" customWidth="1"/>
    <col min="44" max="44" width="8.7109375" style="148" bestFit="1" customWidth="1"/>
    <col min="45" max="48" width="6.85546875" style="148" bestFit="1" customWidth="1"/>
    <col min="49" max="49" width="9.7109375" style="148" bestFit="1" customWidth="1"/>
    <col min="50" max="50" width="11.42578125" style="148" bestFit="1" customWidth="1"/>
    <col min="51" max="51" width="9.28515625" style="150" bestFit="1" customWidth="1"/>
    <col min="52" max="52" width="12.85546875" style="148" bestFit="1" customWidth="1"/>
    <col min="53" max="54" width="12.5703125" style="148" bestFit="1" customWidth="1"/>
    <col min="55" max="55" width="16.42578125" style="148" bestFit="1" customWidth="1"/>
    <col min="56" max="56" width="10.42578125" style="148" bestFit="1" customWidth="1"/>
    <col min="57" max="57" width="9.5703125" style="148" customWidth="1"/>
    <col min="58" max="58" width="17.7109375" style="148" bestFit="1" customWidth="1"/>
    <col min="59" max="59" width="14.7109375" style="148" customWidth="1"/>
    <col min="60" max="60" width="14.85546875" style="148" bestFit="1" customWidth="1"/>
    <col min="61" max="61" width="15.28515625" style="148" bestFit="1" customWidth="1"/>
    <col min="62" max="62" width="13.85546875" style="148" bestFit="1" customWidth="1"/>
    <col min="63" max="63" width="11.42578125" style="148" bestFit="1" customWidth="1"/>
    <col min="64" max="64" width="14.42578125" style="148" bestFit="1" customWidth="1"/>
    <col min="65" max="66" width="13.85546875" style="148" bestFit="1" customWidth="1"/>
    <col min="67" max="67" width="14.28515625" style="148" bestFit="1" customWidth="1"/>
    <col min="68" max="68" width="12.5703125" style="148" bestFit="1" customWidth="1"/>
    <col min="69" max="69" width="13.85546875" style="148" bestFit="1" customWidth="1"/>
    <col min="70" max="71" width="16" style="148" bestFit="1" customWidth="1"/>
    <col min="72" max="72" width="14.5703125" style="148" bestFit="1" customWidth="1"/>
    <col min="73" max="73" width="12.140625" style="148" bestFit="1" customWidth="1"/>
    <col min="74" max="74" width="23.140625" style="148" bestFit="1" customWidth="1"/>
    <col min="75" max="75" width="13.85546875" style="148" bestFit="1" customWidth="1"/>
    <col min="76" max="76" width="38" style="148" bestFit="1" customWidth="1"/>
    <col min="77" max="77" width="18.5703125" style="148" bestFit="1" customWidth="1"/>
    <col min="78" max="78" width="13.85546875" style="148" bestFit="1" customWidth="1"/>
    <col min="79" max="79" width="14.85546875" style="148" bestFit="1" customWidth="1"/>
    <col min="80" max="80" width="18.42578125" style="148" bestFit="1" customWidth="1"/>
    <col min="81" max="81" width="13.85546875" style="148" customWidth="1"/>
    <col min="82" max="82" width="20.42578125" style="148" bestFit="1" customWidth="1"/>
    <col min="83" max="83" width="17.42578125" style="148" bestFit="1" customWidth="1"/>
    <col min="84" max="84" width="16.42578125" style="148" bestFit="1" customWidth="1"/>
    <col min="85" max="85" width="21.85546875" style="148" customWidth="1"/>
    <col min="86" max="86" width="12.42578125" style="148" bestFit="1" customWidth="1"/>
    <col min="87" max="87" width="13.85546875" style="148" bestFit="1" customWidth="1"/>
    <col min="88" max="88" width="17" style="148" bestFit="1" customWidth="1"/>
    <col min="89" max="89" width="16.85546875" style="148" bestFit="1" customWidth="1"/>
    <col min="90" max="90" width="15.7109375" style="148" bestFit="1" customWidth="1"/>
    <col min="91" max="91" width="15.28515625" style="148" bestFit="1" customWidth="1"/>
    <col min="92" max="92" width="14.28515625" style="148" bestFit="1" customWidth="1"/>
    <col min="93" max="93" width="13.85546875" style="148" bestFit="1" customWidth="1"/>
    <col min="94" max="94" width="10.5703125" style="148" bestFit="1" customWidth="1"/>
    <col min="95" max="95" width="14.7109375" style="148" bestFit="1" customWidth="1"/>
    <col min="96" max="96" width="11.28515625" style="148" bestFit="1" customWidth="1"/>
    <col min="97" max="97" width="10.42578125" style="148" bestFit="1" customWidth="1"/>
    <col min="98" max="98" width="13.42578125" style="148" bestFit="1" customWidth="1"/>
    <col min="99" max="99" width="13.85546875" style="148" customWidth="1"/>
    <col min="100" max="100" width="15.5703125" style="148" bestFit="1" customWidth="1"/>
    <col min="101" max="101" width="18.7109375" style="148" customWidth="1"/>
    <col min="102" max="102" width="14.42578125" style="148" bestFit="1" customWidth="1"/>
    <col min="103" max="103" width="17.7109375" style="148" bestFit="1" customWidth="1"/>
    <col min="104" max="104" width="13.85546875" style="148" bestFit="1" customWidth="1"/>
    <col min="105" max="105" width="16.28515625" style="148" bestFit="1" customWidth="1"/>
    <col min="106" max="106" width="13.42578125" style="148" bestFit="1" customWidth="1"/>
    <col min="107" max="107" width="23.85546875" style="148" customWidth="1"/>
    <col min="108" max="108" width="21.140625" style="148" bestFit="1" customWidth="1"/>
    <col min="109" max="111" width="13.42578125" style="148" bestFit="1" customWidth="1"/>
    <col min="112" max="113" width="12.5703125" style="148" bestFit="1" customWidth="1"/>
    <col min="114" max="117" width="18.5703125" style="148" customWidth="1"/>
    <col min="118" max="118" width="12.5703125" style="148" bestFit="1" customWidth="1"/>
    <col min="119" max="119" width="12" style="148" bestFit="1" customWidth="1"/>
    <col min="120" max="120" width="22.85546875" style="148" customWidth="1"/>
    <col min="121" max="121" width="23.28515625" style="148" bestFit="1" customWidth="1"/>
    <col min="122" max="122" width="32.5703125" style="148" bestFit="1" customWidth="1"/>
    <col min="123" max="123" width="18.28515625" style="148" bestFit="1" customWidth="1"/>
    <col min="124" max="127" width="18.28515625" style="148" customWidth="1"/>
    <col min="128" max="128" width="24.42578125" style="148" bestFit="1" customWidth="1"/>
    <col min="129" max="129" width="15.85546875" style="148" customWidth="1"/>
    <col min="130" max="130" width="36.5703125" style="146" bestFit="1" customWidth="1"/>
    <col min="131" max="131" width="16.85546875" style="148" customWidth="1"/>
    <col min="132" max="133" width="36.5703125" style="146" bestFit="1" customWidth="1"/>
    <col min="134" max="134" width="9.42578125" style="148" bestFit="1" customWidth="1"/>
    <col min="135" max="135" width="9.5703125" style="148" bestFit="1" customWidth="1"/>
    <col min="136" max="136" width="10" style="148" bestFit="1" customWidth="1"/>
    <col min="137" max="138" width="36.5703125" style="146" bestFit="1" customWidth="1"/>
    <col min="139" max="139" width="14.7109375" bestFit="1" customWidth="1"/>
    <col min="140" max="140" width="16.140625" bestFit="1" customWidth="1"/>
    <col min="141" max="141" width="18.28515625" bestFit="1" customWidth="1"/>
    <col min="142" max="16384" width="9.140625" style="135"/>
  </cols>
  <sheetData>
    <row r="1" spans="1:141" ht="48" customHeight="1" x14ac:dyDescent="0.2">
      <c r="A1" s="152" t="s">
        <v>656</v>
      </c>
      <c r="B1" s="153"/>
      <c r="C1" s="153"/>
      <c r="D1" s="153"/>
      <c r="E1" s="153"/>
      <c r="F1" s="153"/>
      <c r="G1" s="153"/>
      <c r="H1" s="153"/>
      <c r="I1" s="153"/>
      <c r="J1" s="153"/>
      <c r="K1" s="154"/>
      <c r="L1" s="152" t="s">
        <v>657</v>
      </c>
      <c r="M1" s="153"/>
      <c r="N1" s="153"/>
      <c r="O1" s="153"/>
      <c r="P1" s="153"/>
      <c r="Q1" s="154"/>
      <c r="R1" s="152" t="s">
        <v>658</v>
      </c>
      <c r="S1" s="153"/>
      <c r="T1" s="153"/>
      <c r="U1" s="153"/>
      <c r="V1" s="153"/>
      <c r="W1" s="154"/>
      <c r="X1" s="152" t="s">
        <v>659</v>
      </c>
      <c r="Y1" s="153"/>
      <c r="Z1" s="154"/>
      <c r="AA1" s="152" t="s">
        <v>660</v>
      </c>
      <c r="AB1" s="153"/>
      <c r="AC1" s="154"/>
      <c r="AD1" s="125" t="s">
        <v>661</v>
      </c>
      <c r="AE1" s="126" t="s">
        <v>662</v>
      </c>
      <c r="AF1" s="127" t="s">
        <v>663</v>
      </c>
      <c r="AG1" s="155" t="s">
        <v>664</v>
      </c>
      <c r="AH1" s="153"/>
      <c r="AI1" s="153"/>
      <c r="AJ1" s="153"/>
      <c r="AK1" s="154"/>
      <c r="AL1" s="127" t="s">
        <v>665</v>
      </c>
      <c r="AM1" s="152" t="s">
        <v>666</v>
      </c>
      <c r="AN1" s="153"/>
      <c r="AO1" s="153"/>
      <c r="AP1" s="154"/>
      <c r="AQ1" s="127" t="s">
        <v>667</v>
      </c>
      <c r="AR1" s="155" t="s">
        <v>668</v>
      </c>
      <c r="AS1" s="153"/>
      <c r="AT1" s="153"/>
      <c r="AU1" s="153"/>
      <c r="AV1" s="153"/>
      <c r="AW1" s="153"/>
      <c r="AX1" s="154"/>
      <c r="AY1" s="127" t="s">
        <v>669</v>
      </c>
      <c r="AZ1" s="152" t="s">
        <v>670</v>
      </c>
      <c r="BA1" s="153"/>
      <c r="BB1" s="153"/>
      <c r="BC1" s="154"/>
      <c r="BD1" s="152" t="s">
        <v>671</v>
      </c>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4"/>
      <c r="CF1" s="152" t="s">
        <v>672</v>
      </c>
      <c r="CG1" s="153"/>
      <c r="CH1" s="153"/>
      <c r="CI1" s="153"/>
      <c r="CJ1" s="153"/>
      <c r="CK1" s="153"/>
      <c r="CL1" s="153"/>
      <c r="CM1" s="153"/>
      <c r="CN1" s="153"/>
      <c r="CO1" s="153"/>
      <c r="CP1" s="153"/>
      <c r="CQ1" s="153"/>
      <c r="CR1" s="153"/>
      <c r="CS1" s="153"/>
      <c r="CT1" s="153"/>
      <c r="CU1" s="153"/>
      <c r="CV1" s="153"/>
      <c r="CW1" s="153"/>
      <c r="CX1" s="153"/>
      <c r="CY1" s="153"/>
      <c r="CZ1" s="153"/>
      <c r="DA1" s="154"/>
      <c r="DB1" s="152" t="s">
        <v>673</v>
      </c>
      <c r="DC1" s="153"/>
      <c r="DD1" s="153"/>
      <c r="DE1" s="153"/>
      <c r="DF1" s="153"/>
      <c r="DG1" s="153"/>
      <c r="DH1" s="153"/>
      <c r="DI1" s="153"/>
      <c r="DJ1" s="154"/>
      <c r="DK1" s="157" t="s">
        <v>674</v>
      </c>
      <c r="DL1" s="158"/>
      <c r="DM1" s="159"/>
      <c r="DN1" s="152" t="s">
        <v>675</v>
      </c>
      <c r="DO1" s="154"/>
      <c r="DP1" s="126" t="s">
        <v>676</v>
      </c>
      <c r="DQ1" s="152" t="s">
        <v>677</v>
      </c>
      <c r="DR1" s="153"/>
      <c r="DS1" s="154"/>
      <c r="DT1" s="157" t="s">
        <v>678</v>
      </c>
      <c r="DU1" s="160"/>
      <c r="DV1" s="160"/>
      <c r="DW1" s="161"/>
      <c r="DX1" s="152" t="s">
        <v>679</v>
      </c>
      <c r="DY1" s="153"/>
      <c r="DZ1" s="153"/>
      <c r="EA1" s="153"/>
      <c r="EB1" s="153"/>
      <c r="EC1" s="154"/>
      <c r="ED1" s="152" t="s">
        <v>680</v>
      </c>
      <c r="EE1" s="153"/>
      <c r="EF1" s="153"/>
      <c r="EG1" s="153"/>
      <c r="EH1" s="154"/>
      <c r="EI1" s="156" t="s">
        <v>681</v>
      </c>
      <c r="EJ1" s="156"/>
      <c r="EK1" s="156"/>
    </row>
    <row r="2" spans="1:141" ht="108.75" thickBot="1" x14ac:dyDescent="0.25">
      <c r="A2" s="129" t="s">
        <v>615</v>
      </c>
      <c r="B2" s="129" t="s">
        <v>616</v>
      </c>
      <c r="C2" s="130" t="s">
        <v>617</v>
      </c>
      <c r="D2" s="129" t="s">
        <v>618</v>
      </c>
      <c r="E2" s="129" t="s">
        <v>682</v>
      </c>
      <c r="F2" s="129" t="s">
        <v>683</v>
      </c>
      <c r="G2" s="129" t="s">
        <v>684</v>
      </c>
      <c r="H2" s="129" t="s">
        <v>685</v>
      </c>
      <c r="I2" s="129" t="s">
        <v>686</v>
      </c>
      <c r="J2" s="129" t="s">
        <v>687</v>
      </c>
      <c r="K2" s="129" t="s">
        <v>688</v>
      </c>
      <c r="L2" s="131" t="s">
        <v>689</v>
      </c>
      <c r="M2" s="129" t="s">
        <v>690</v>
      </c>
      <c r="N2" s="129" t="s">
        <v>691</v>
      </c>
      <c r="O2" s="129" t="s">
        <v>692</v>
      </c>
      <c r="P2" s="129" t="s">
        <v>693</v>
      </c>
      <c r="Q2" s="129" t="s">
        <v>694</v>
      </c>
      <c r="R2" s="129" t="s">
        <v>695</v>
      </c>
      <c r="S2" s="129" t="s">
        <v>696</v>
      </c>
      <c r="T2" s="129" t="s">
        <v>697</v>
      </c>
      <c r="U2" s="129" t="s">
        <v>698</v>
      </c>
      <c r="V2" s="129" t="s">
        <v>699</v>
      </c>
      <c r="W2" s="129" t="s">
        <v>700</v>
      </c>
      <c r="X2" s="130" t="s">
        <v>0</v>
      </c>
      <c r="Y2" s="130" t="s">
        <v>701</v>
      </c>
      <c r="Z2" s="130" t="s">
        <v>602</v>
      </c>
      <c r="AA2" s="132" t="s">
        <v>702</v>
      </c>
      <c r="AB2" s="132" t="s">
        <v>703</v>
      </c>
      <c r="AC2" s="132" t="s">
        <v>704</v>
      </c>
      <c r="AD2" s="133" t="s">
        <v>705</v>
      </c>
      <c r="AE2" s="130" t="s">
        <v>1</v>
      </c>
      <c r="AF2" s="133" t="s">
        <v>706</v>
      </c>
      <c r="AG2" s="130" t="s">
        <v>707</v>
      </c>
      <c r="AH2" s="130" t="s">
        <v>2</v>
      </c>
      <c r="AI2" s="130" t="s">
        <v>3</v>
      </c>
      <c r="AJ2" s="130" t="s">
        <v>4</v>
      </c>
      <c r="AK2" s="130" t="s">
        <v>708</v>
      </c>
      <c r="AL2" s="133" t="s">
        <v>709</v>
      </c>
      <c r="AM2" s="130" t="s">
        <v>5</v>
      </c>
      <c r="AN2" s="130" t="s">
        <v>6</v>
      </c>
      <c r="AO2" s="130" t="s">
        <v>7</v>
      </c>
      <c r="AP2" s="130" t="s">
        <v>710</v>
      </c>
      <c r="AQ2" s="133" t="s">
        <v>711</v>
      </c>
      <c r="AR2" s="130" t="s">
        <v>712</v>
      </c>
      <c r="AS2" s="130" t="s">
        <v>8</v>
      </c>
      <c r="AT2" s="130" t="s">
        <v>9</v>
      </c>
      <c r="AU2" s="130" t="s">
        <v>10</v>
      </c>
      <c r="AV2" s="130" t="s">
        <v>11</v>
      </c>
      <c r="AW2" s="130" t="s">
        <v>12</v>
      </c>
      <c r="AX2" s="130" t="s">
        <v>713</v>
      </c>
      <c r="AY2" s="133" t="s">
        <v>714</v>
      </c>
      <c r="AZ2" s="130" t="s">
        <v>715</v>
      </c>
      <c r="BA2" s="130" t="s">
        <v>716</v>
      </c>
      <c r="BB2" s="130" t="s">
        <v>717</v>
      </c>
      <c r="BC2" s="130" t="s">
        <v>718</v>
      </c>
      <c r="BD2" s="130" t="s">
        <v>719</v>
      </c>
      <c r="BE2" s="130" t="s">
        <v>720</v>
      </c>
      <c r="BF2" s="130" t="s">
        <v>721</v>
      </c>
      <c r="BG2" s="130" t="s">
        <v>722</v>
      </c>
      <c r="BH2" s="130" t="s">
        <v>723</v>
      </c>
      <c r="BI2" s="130" t="s">
        <v>724</v>
      </c>
      <c r="BJ2" s="130" t="s">
        <v>725</v>
      </c>
      <c r="BK2" s="130" t="s">
        <v>726</v>
      </c>
      <c r="BL2" s="130" t="s">
        <v>727</v>
      </c>
      <c r="BM2" s="130" t="s">
        <v>728</v>
      </c>
      <c r="BN2" s="130" t="s">
        <v>729</v>
      </c>
      <c r="BO2" s="130" t="s">
        <v>730</v>
      </c>
      <c r="BP2" s="130" t="s">
        <v>731</v>
      </c>
      <c r="BQ2" s="130" t="s">
        <v>732</v>
      </c>
      <c r="BR2" s="130" t="s">
        <v>733</v>
      </c>
      <c r="BS2" s="130" t="s">
        <v>734</v>
      </c>
      <c r="BT2" s="130" t="s">
        <v>735</v>
      </c>
      <c r="BU2" s="130" t="s">
        <v>736</v>
      </c>
      <c r="BV2" s="130" t="s">
        <v>737</v>
      </c>
      <c r="BW2" s="130" t="s">
        <v>738</v>
      </c>
      <c r="BX2" s="130" t="s">
        <v>739</v>
      </c>
      <c r="BY2" s="130" t="s">
        <v>740</v>
      </c>
      <c r="BZ2" s="130" t="s">
        <v>741</v>
      </c>
      <c r="CA2" s="130" t="s">
        <v>742</v>
      </c>
      <c r="CB2" s="130" t="s">
        <v>743</v>
      </c>
      <c r="CC2" s="130" t="s">
        <v>744</v>
      </c>
      <c r="CD2" s="130" t="s">
        <v>745</v>
      </c>
      <c r="CE2" s="130" t="s">
        <v>746</v>
      </c>
      <c r="CF2" s="130" t="s">
        <v>747</v>
      </c>
      <c r="CG2" s="130" t="s">
        <v>748</v>
      </c>
      <c r="CH2" s="130" t="s">
        <v>749</v>
      </c>
      <c r="CI2" s="130" t="s">
        <v>750</v>
      </c>
      <c r="CJ2" s="130" t="s">
        <v>751</v>
      </c>
      <c r="CK2" s="130" t="s">
        <v>752</v>
      </c>
      <c r="CL2" s="130" t="s">
        <v>753</v>
      </c>
      <c r="CM2" s="130" t="s">
        <v>754</v>
      </c>
      <c r="CN2" s="130" t="s">
        <v>755</v>
      </c>
      <c r="CO2" s="130" t="s">
        <v>756</v>
      </c>
      <c r="CP2" s="130" t="s">
        <v>757</v>
      </c>
      <c r="CQ2" s="130" t="s">
        <v>758</v>
      </c>
      <c r="CR2" s="130" t="s">
        <v>759</v>
      </c>
      <c r="CS2" s="130" t="s">
        <v>760</v>
      </c>
      <c r="CT2" s="130" t="s">
        <v>761</v>
      </c>
      <c r="CU2" s="130" t="s">
        <v>762</v>
      </c>
      <c r="CV2" s="130" t="s">
        <v>763</v>
      </c>
      <c r="CW2" s="130" t="s">
        <v>764</v>
      </c>
      <c r="CX2" s="130" t="s">
        <v>765</v>
      </c>
      <c r="CY2" s="130" t="s">
        <v>766</v>
      </c>
      <c r="CZ2" s="130" t="s">
        <v>767</v>
      </c>
      <c r="DA2" s="130" t="s">
        <v>768</v>
      </c>
      <c r="DB2" s="130" t="s">
        <v>769</v>
      </c>
      <c r="DC2" s="130" t="s">
        <v>770</v>
      </c>
      <c r="DD2" s="130" t="s">
        <v>771</v>
      </c>
      <c r="DE2" s="130" t="s">
        <v>772</v>
      </c>
      <c r="DF2" s="130" t="s">
        <v>773</v>
      </c>
      <c r="DG2" s="130" t="s">
        <v>774</v>
      </c>
      <c r="DH2" s="130" t="s">
        <v>775</v>
      </c>
      <c r="DI2" s="130" t="s">
        <v>776</v>
      </c>
      <c r="DJ2" s="130" t="s">
        <v>777</v>
      </c>
      <c r="DK2" s="130" t="s">
        <v>778</v>
      </c>
      <c r="DL2" s="130" t="s">
        <v>779</v>
      </c>
      <c r="DM2" s="130" t="s">
        <v>780</v>
      </c>
      <c r="DN2" s="130" t="s">
        <v>781</v>
      </c>
      <c r="DO2" s="130" t="s">
        <v>782</v>
      </c>
      <c r="DP2" s="130" t="s">
        <v>783</v>
      </c>
      <c r="DQ2" s="130" t="s">
        <v>784</v>
      </c>
      <c r="DR2" s="130" t="s">
        <v>785</v>
      </c>
      <c r="DS2" s="130" t="s">
        <v>786</v>
      </c>
      <c r="DT2" s="130" t="s">
        <v>787</v>
      </c>
      <c r="DU2" s="130" t="s">
        <v>788</v>
      </c>
      <c r="DV2" s="130" t="s">
        <v>789</v>
      </c>
      <c r="DW2" s="130" t="s">
        <v>790</v>
      </c>
      <c r="DX2" s="130" t="s">
        <v>791</v>
      </c>
      <c r="DY2" s="130" t="s">
        <v>792</v>
      </c>
      <c r="DZ2" s="129" t="s">
        <v>793</v>
      </c>
      <c r="EA2" s="130" t="s">
        <v>794</v>
      </c>
      <c r="EB2" s="129" t="s">
        <v>795</v>
      </c>
      <c r="EC2" s="129" t="s">
        <v>796</v>
      </c>
      <c r="ED2" s="130" t="s">
        <v>797</v>
      </c>
      <c r="EE2" s="130" t="s">
        <v>798</v>
      </c>
      <c r="EF2" s="130" t="s">
        <v>799</v>
      </c>
      <c r="EG2" s="129" t="s">
        <v>800</v>
      </c>
      <c r="EH2" s="129" t="s">
        <v>801</v>
      </c>
      <c r="EI2" s="151" t="s">
        <v>653</v>
      </c>
      <c r="EJ2" s="151" t="s">
        <v>654</v>
      </c>
      <c r="EK2" s="151" t="s">
        <v>655</v>
      </c>
    </row>
    <row r="3" spans="1:141" s="141" customFormat="1" x14ac:dyDescent="0.2">
      <c r="A3" s="136" t="s">
        <v>619</v>
      </c>
      <c r="B3" s="136" t="s">
        <v>620</v>
      </c>
      <c r="C3" s="137" t="s">
        <v>621</v>
      </c>
      <c r="D3" s="136" t="s">
        <v>622</v>
      </c>
      <c r="E3" s="136" t="s">
        <v>802</v>
      </c>
      <c r="F3" s="136" t="s">
        <v>803</v>
      </c>
      <c r="G3" s="136" t="s">
        <v>804</v>
      </c>
      <c r="H3" s="136" t="s">
        <v>805</v>
      </c>
      <c r="I3" s="136" t="s">
        <v>806</v>
      </c>
      <c r="J3" s="136" t="s">
        <v>807</v>
      </c>
      <c r="K3" s="136" t="s">
        <v>808</v>
      </c>
      <c r="L3" s="136" t="s">
        <v>809</v>
      </c>
      <c r="M3" s="136" t="s">
        <v>810</v>
      </c>
      <c r="N3" s="136" t="s">
        <v>811</v>
      </c>
      <c r="O3" s="136" t="s">
        <v>812</v>
      </c>
      <c r="P3" s="136" t="s">
        <v>813</v>
      </c>
      <c r="Q3" s="136" t="s">
        <v>814</v>
      </c>
      <c r="R3" s="136" t="s">
        <v>815</v>
      </c>
      <c r="S3" s="136" t="s">
        <v>816</v>
      </c>
      <c r="T3" s="136" t="s">
        <v>817</v>
      </c>
      <c r="U3" s="136" t="s">
        <v>818</v>
      </c>
      <c r="V3" s="136" t="s">
        <v>819</v>
      </c>
      <c r="W3" s="136" t="s">
        <v>820</v>
      </c>
      <c r="X3" s="137" t="s">
        <v>821</v>
      </c>
      <c r="Y3" s="137" t="s">
        <v>822</v>
      </c>
      <c r="Z3" s="137" t="s">
        <v>823</v>
      </c>
      <c r="AA3" s="138" t="s">
        <v>824</v>
      </c>
      <c r="AB3" s="138" t="s">
        <v>825</v>
      </c>
      <c r="AC3" s="138" t="s">
        <v>826</v>
      </c>
      <c r="AD3" s="139" t="s">
        <v>827</v>
      </c>
      <c r="AE3" s="137" t="s">
        <v>828</v>
      </c>
      <c r="AF3" s="139" t="s">
        <v>827</v>
      </c>
      <c r="AG3" s="137" t="s">
        <v>829</v>
      </c>
      <c r="AH3" s="137" t="s">
        <v>830</v>
      </c>
      <c r="AI3" s="137" t="s">
        <v>831</v>
      </c>
      <c r="AJ3" s="137" t="s">
        <v>832</v>
      </c>
      <c r="AK3" s="137" t="s">
        <v>833</v>
      </c>
      <c r="AL3" s="139" t="s">
        <v>827</v>
      </c>
      <c r="AM3" s="137" t="s">
        <v>834</v>
      </c>
      <c r="AN3" s="137" t="s">
        <v>835</v>
      </c>
      <c r="AO3" s="137" t="s">
        <v>836</v>
      </c>
      <c r="AP3" s="137" t="s">
        <v>837</v>
      </c>
      <c r="AQ3" s="139" t="s">
        <v>827</v>
      </c>
      <c r="AR3" s="137" t="s">
        <v>838</v>
      </c>
      <c r="AS3" s="137" t="s">
        <v>839</v>
      </c>
      <c r="AT3" s="137" t="s">
        <v>840</v>
      </c>
      <c r="AU3" s="137" t="s">
        <v>841</v>
      </c>
      <c r="AV3" s="137" t="s">
        <v>842</v>
      </c>
      <c r="AW3" s="137" t="s">
        <v>843</v>
      </c>
      <c r="AX3" s="137" t="s">
        <v>844</v>
      </c>
      <c r="AY3" s="139" t="s">
        <v>827</v>
      </c>
      <c r="AZ3" s="137" t="s">
        <v>845</v>
      </c>
      <c r="BA3" s="137" t="s">
        <v>846</v>
      </c>
      <c r="BB3" s="137" t="s">
        <v>847</v>
      </c>
      <c r="BC3" s="137" t="s">
        <v>848</v>
      </c>
      <c r="BD3" s="137" t="s">
        <v>849</v>
      </c>
      <c r="BE3" s="137" t="s">
        <v>850</v>
      </c>
      <c r="BF3" s="137" t="s">
        <v>851</v>
      </c>
      <c r="BG3" s="137" t="s">
        <v>852</v>
      </c>
      <c r="BH3" s="137" t="s">
        <v>853</v>
      </c>
      <c r="BI3" s="137" t="s">
        <v>854</v>
      </c>
      <c r="BJ3" s="137" t="s">
        <v>855</v>
      </c>
      <c r="BK3" s="137" t="s">
        <v>856</v>
      </c>
      <c r="BL3" s="137" t="s">
        <v>857</v>
      </c>
      <c r="BM3" s="137" t="s">
        <v>858</v>
      </c>
      <c r="BN3" s="137" t="s">
        <v>859</v>
      </c>
      <c r="BO3" s="137" t="s">
        <v>860</v>
      </c>
      <c r="BP3" s="137" t="s">
        <v>861</v>
      </c>
      <c r="BQ3" s="137" t="s">
        <v>862</v>
      </c>
      <c r="BR3" s="137" t="s">
        <v>863</v>
      </c>
      <c r="BS3" s="137" t="s">
        <v>864</v>
      </c>
      <c r="BT3" s="137" t="s">
        <v>865</v>
      </c>
      <c r="BU3" s="137" t="s">
        <v>866</v>
      </c>
      <c r="BV3" s="137" t="s">
        <v>867</v>
      </c>
      <c r="BW3" s="137" t="s">
        <v>868</v>
      </c>
      <c r="BX3" s="137" t="s">
        <v>869</v>
      </c>
      <c r="BY3" s="137" t="s">
        <v>870</v>
      </c>
      <c r="BZ3" s="137" t="s">
        <v>871</v>
      </c>
      <c r="CA3" s="137" t="s">
        <v>872</v>
      </c>
      <c r="CB3" s="137" t="s">
        <v>873</v>
      </c>
      <c r="CC3" s="137" t="s">
        <v>874</v>
      </c>
      <c r="CD3" s="137" t="s">
        <v>875</v>
      </c>
      <c r="CE3" s="137" t="s">
        <v>876</v>
      </c>
      <c r="CF3" s="137" t="s">
        <v>877</v>
      </c>
      <c r="CG3" s="137" t="s">
        <v>878</v>
      </c>
      <c r="CH3" s="137" t="s">
        <v>879</v>
      </c>
      <c r="CI3" s="137" t="s">
        <v>880</v>
      </c>
      <c r="CJ3" s="137" t="s">
        <v>881</v>
      </c>
      <c r="CK3" s="137" t="s">
        <v>882</v>
      </c>
      <c r="CL3" s="137" t="s">
        <v>883</v>
      </c>
      <c r="CM3" s="137" t="s">
        <v>884</v>
      </c>
      <c r="CN3" s="137" t="s">
        <v>885</v>
      </c>
      <c r="CO3" s="137" t="s">
        <v>886</v>
      </c>
      <c r="CP3" s="137" t="s">
        <v>887</v>
      </c>
      <c r="CQ3" s="137" t="s">
        <v>888</v>
      </c>
      <c r="CR3" s="137" t="s">
        <v>889</v>
      </c>
      <c r="CS3" s="137" t="s">
        <v>890</v>
      </c>
      <c r="CT3" s="137" t="s">
        <v>891</v>
      </c>
      <c r="CU3" s="137" t="s">
        <v>892</v>
      </c>
      <c r="CV3" s="137" t="s">
        <v>893</v>
      </c>
      <c r="CW3" s="137" t="s">
        <v>894</v>
      </c>
      <c r="CX3" s="137" t="s">
        <v>895</v>
      </c>
      <c r="CY3" s="137" t="s">
        <v>896</v>
      </c>
      <c r="CZ3" s="137" t="s">
        <v>897</v>
      </c>
      <c r="DA3" s="137" t="s">
        <v>898</v>
      </c>
      <c r="DB3" s="137" t="s">
        <v>899</v>
      </c>
      <c r="DC3" s="137" t="s">
        <v>900</v>
      </c>
      <c r="DD3" s="137" t="s">
        <v>901</v>
      </c>
      <c r="DE3" s="137" t="s">
        <v>902</v>
      </c>
      <c r="DF3" s="137" t="s">
        <v>903</v>
      </c>
      <c r="DG3" s="137" t="s">
        <v>904</v>
      </c>
      <c r="DH3" s="137" t="s">
        <v>905</v>
      </c>
      <c r="DI3" s="137" t="s">
        <v>906</v>
      </c>
      <c r="DJ3" s="137" t="s">
        <v>907</v>
      </c>
      <c r="DK3" s="137" t="s">
        <v>908</v>
      </c>
      <c r="DL3" s="137" t="s">
        <v>909</v>
      </c>
      <c r="DM3" s="137" t="s">
        <v>910</v>
      </c>
      <c r="DN3" s="137" t="s">
        <v>911</v>
      </c>
      <c r="DO3" s="137" t="s">
        <v>912</v>
      </c>
      <c r="DP3" s="137" t="s">
        <v>913</v>
      </c>
      <c r="DQ3" s="137" t="s">
        <v>914</v>
      </c>
      <c r="DR3" s="137" t="s">
        <v>915</v>
      </c>
      <c r="DS3" s="137" t="s">
        <v>916</v>
      </c>
      <c r="DT3" s="137" t="s">
        <v>917</v>
      </c>
      <c r="DU3" s="137" t="s">
        <v>918</v>
      </c>
      <c r="DV3" s="137" t="s">
        <v>919</v>
      </c>
      <c r="DW3" s="137" t="s">
        <v>920</v>
      </c>
      <c r="DX3" s="137" t="s">
        <v>921</v>
      </c>
      <c r="DY3" s="137" t="s">
        <v>922</v>
      </c>
      <c r="DZ3" s="136" t="s">
        <v>923</v>
      </c>
      <c r="EA3" s="137" t="s">
        <v>924</v>
      </c>
      <c r="EB3" s="136" t="s">
        <v>925</v>
      </c>
      <c r="EC3" s="136" t="s">
        <v>926</v>
      </c>
      <c r="ED3" s="137" t="s">
        <v>927</v>
      </c>
      <c r="EE3" s="137" t="s">
        <v>928</v>
      </c>
      <c r="EF3" s="137" t="s">
        <v>929</v>
      </c>
      <c r="EG3" s="136" t="s">
        <v>930</v>
      </c>
      <c r="EH3" s="136" t="s">
        <v>931</v>
      </c>
      <c r="EI3" s="140" t="s">
        <v>650</v>
      </c>
      <c r="EJ3" s="140" t="s">
        <v>651</v>
      </c>
      <c r="EK3" s="140" t="s">
        <v>652</v>
      </c>
    </row>
    <row r="4" spans="1:141" s="145" customFormat="1" ht="48" x14ac:dyDescent="0.2">
      <c r="A4" s="142" t="s">
        <v>384</v>
      </c>
      <c r="B4" s="142" t="s">
        <v>386</v>
      </c>
      <c r="C4" s="123">
        <v>1</v>
      </c>
      <c r="D4" s="142" t="s">
        <v>385</v>
      </c>
      <c r="E4" s="142" t="s">
        <v>1398</v>
      </c>
      <c r="F4" s="142">
        <v>100</v>
      </c>
      <c r="G4" s="142">
        <v>25601</v>
      </c>
      <c r="H4" s="142" t="s">
        <v>386</v>
      </c>
      <c r="I4" s="142" t="s">
        <v>1399</v>
      </c>
      <c r="J4" s="142" t="s">
        <v>1400</v>
      </c>
      <c r="K4" s="142" t="s">
        <v>1401</v>
      </c>
      <c r="L4" s="142" t="s">
        <v>1369</v>
      </c>
      <c r="M4" s="142" t="s">
        <v>1290</v>
      </c>
      <c r="N4" s="142" t="s">
        <v>1402</v>
      </c>
      <c r="O4" s="142"/>
      <c r="P4" s="142">
        <v>317754187</v>
      </c>
      <c r="Q4" s="142" t="s">
        <v>1403</v>
      </c>
      <c r="R4" s="142"/>
      <c r="S4" s="142" t="s">
        <v>956</v>
      </c>
      <c r="T4" s="142" t="s">
        <v>1404</v>
      </c>
      <c r="U4" s="142"/>
      <c r="V4" s="142">
        <v>317754196</v>
      </c>
      <c r="W4" s="142" t="s">
        <v>1405</v>
      </c>
      <c r="X4" s="123">
        <v>5</v>
      </c>
      <c r="Y4" s="123">
        <v>0</v>
      </c>
      <c r="Z4" s="123">
        <v>5</v>
      </c>
      <c r="AA4" s="143">
        <v>5</v>
      </c>
      <c r="AB4" s="143">
        <v>0</v>
      </c>
      <c r="AC4" s="143">
        <v>5</v>
      </c>
      <c r="AD4" s="144" t="s">
        <v>945</v>
      </c>
      <c r="AE4" s="123">
        <v>5</v>
      </c>
      <c r="AF4" s="144" t="s">
        <v>945</v>
      </c>
      <c r="AG4" s="123">
        <v>0</v>
      </c>
      <c r="AH4" s="123">
        <v>2</v>
      </c>
      <c r="AI4" s="123">
        <v>0</v>
      </c>
      <c r="AJ4" s="123">
        <v>3</v>
      </c>
      <c r="AK4" s="123">
        <v>5</v>
      </c>
      <c r="AL4" s="144" t="s">
        <v>945</v>
      </c>
      <c r="AM4" s="123">
        <v>2</v>
      </c>
      <c r="AN4" s="123">
        <v>0</v>
      </c>
      <c r="AO4" s="123">
        <v>3</v>
      </c>
      <c r="AP4" s="123">
        <v>5</v>
      </c>
      <c r="AQ4" s="144" t="s">
        <v>945</v>
      </c>
      <c r="AR4" s="123">
        <v>0</v>
      </c>
      <c r="AS4" s="123">
        <v>0</v>
      </c>
      <c r="AT4" s="123">
        <v>4</v>
      </c>
      <c r="AU4" s="123">
        <v>1</v>
      </c>
      <c r="AV4" s="123">
        <v>0</v>
      </c>
      <c r="AW4" s="123">
        <v>0</v>
      </c>
      <c r="AX4" s="123">
        <v>5</v>
      </c>
      <c r="AY4" s="144" t="s">
        <v>945</v>
      </c>
      <c r="AZ4" s="123">
        <v>0</v>
      </c>
      <c r="BA4" s="123">
        <v>1</v>
      </c>
      <c r="BB4" s="123">
        <v>1</v>
      </c>
      <c r="BC4" s="123">
        <v>1</v>
      </c>
      <c r="BD4" s="123">
        <v>65</v>
      </c>
      <c r="BE4" s="123">
        <v>314</v>
      </c>
      <c r="BF4" s="123">
        <v>0</v>
      </c>
      <c r="BG4" s="123">
        <v>0</v>
      </c>
      <c r="BH4" s="123">
        <v>22</v>
      </c>
      <c r="BI4" s="123">
        <v>1</v>
      </c>
      <c r="BJ4" s="123">
        <v>0</v>
      </c>
      <c r="BK4" s="123">
        <v>33</v>
      </c>
      <c r="BL4" s="123">
        <v>212</v>
      </c>
      <c r="BM4" s="123">
        <v>8</v>
      </c>
      <c r="BN4" s="123">
        <v>0</v>
      </c>
      <c r="BO4" s="123">
        <v>4</v>
      </c>
      <c r="BP4" s="123">
        <v>26</v>
      </c>
      <c r="BQ4" s="123">
        <v>0</v>
      </c>
      <c r="BR4" s="123">
        <v>0</v>
      </c>
      <c r="BS4" s="123">
        <v>4</v>
      </c>
      <c r="BT4" s="123">
        <v>36</v>
      </c>
      <c r="BU4" s="123">
        <v>0</v>
      </c>
      <c r="BV4" s="123">
        <v>0</v>
      </c>
      <c r="BW4" s="123">
        <v>0</v>
      </c>
      <c r="BX4" s="123">
        <v>0</v>
      </c>
      <c r="BY4" s="123">
        <v>0</v>
      </c>
      <c r="BZ4" s="123">
        <v>0</v>
      </c>
      <c r="CA4" s="123">
        <v>0</v>
      </c>
      <c r="CB4" s="123">
        <v>0</v>
      </c>
      <c r="CC4" s="123">
        <v>126</v>
      </c>
      <c r="CD4" s="123">
        <v>8</v>
      </c>
      <c r="CE4" s="123">
        <v>0</v>
      </c>
      <c r="CF4" s="123">
        <v>5</v>
      </c>
      <c r="CG4" s="123">
        <v>1</v>
      </c>
      <c r="CH4" s="123">
        <v>0</v>
      </c>
      <c r="CI4" s="123">
        <v>32</v>
      </c>
      <c r="CJ4" s="123">
        <v>22</v>
      </c>
      <c r="CK4" s="123">
        <v>7</v>
      </c>
      <c r="CL4" s="123">
        <v>0</v>
      </c>
      <c r="CM4" s="123">
        <v>0</v>
      </c>
      <c r="CN4" s="123">
        <v>0</v>
      </c>
      <c r="CO4" s="123">
        <v>0</v>
      </c>
      <c r="CP4" s="123">
        <v>0</v>
      </c>
      <c r="CQ4" s="123">
        <v>1</v>
      </c>
      <c r="CR4" s="123">
        <v>0</v>
      </c>
      <c r="CS4" s="123">
        <v>0</v>
      </c>
      <c r="CT4" s="123">
        <v>0</v>
      </c>
      <c r="CU4" s="123">
        <v>0</v>
      </c>
      <c r="CV4" s="123">
        <v>0</v>
      </c>
      <c r="CW4" s="123">
        <v>0</v>
      </c>
      <c r="CX4" s="123">
        <v>0</v>
      </c>
      <c r="CY4" s="123">
        <v>0</v>
      </c>
      <c r="CZ4" s="123">
        <v>1</v>
      </c>
      <c r="DA4" s="123">
        <v>0</v>
      </c>
      <c r="DB4" s="123">
        <v>0</v>
      </c>
      <c r="DC4" s="123">
        <v>0</v>
      </c>
      <c r="DD4" s="123">
        <v>0</v>
      </c>
      <c r="DE4" s="123">
        <v>1</v>
      </c>
      <c r="DF4" s="123">
        <v>4</v>
      </c>
      <c r="DG4" s="123">
        <v>0</v>
      </c>
      <c r="DH4" s="123">
        <v>0</v>
      </c>
      <c r="DI4" s="123">
        <v>0</v>
      </c>
      <c r="DJ4" s="123">
        <v>0</v>
      </c>
      <c r="DK4" s="123">
        <v>0</v>
      </c>
      <c r="DL4" s="123">
        <v>0</v>
      </c>
      <c r="DM4" s="123">
        <v>0</v>
      </c>
      <c r="DN4" s="123">
        <v>1</v>
      </c>
      <c r="DO4" s="123">
        <v>0</v>
      </c>
      <c r="DP4" s="123">
        <v>0</v>
      </c>
      <c r="DQ4" s="123">
        <v>384</v>
      </c>
      <c r="DR4" s="123">
        <v>4</v>
      </c>
      <c r="DS4" s="123">
        <v>549</v>
      </c>
      <c r="DT4" s="123">
        <v>1</v>
      </c>
      <c r="DU4" s="123">
        <v>1</v>
      </c>
      <c r="DV4" s="123">
        <v>0</v>
      </c>
      <c r="DW4" s="123">
        <v>0</v>
      </c>
      <c r="DX4" s="123">
        <v>60</v>
      </c>
      <c r="DY4" s="123">
        <v>0</v>
      </c>
      <c r="DZ4" s="142" t="s">
        <v>973</v>
      </c>
      <c r="EA4" s="123">
        <v>3</v>
      </c>
      <c r="EB4" s="142" t="s">
        <v>973</v>
      </c>
      <c r="EC4" s="142" t="s">
        <v>973</v>
      </c>
      <c r="ED4" s="123">
        <v>1</v>
      </c>
      <c r="EE4" s="123">
        <v>1</v>
      </c>
      <c r="EF4" s="123">
        <v>1</v>
      </c>
      <c r="EG4" s="142" t="s">
        <v>973</v>
      </c>
      <c r="EH4" s="142" t="s">
        <v>1406</v>
      </c>
      <c r="EI4" s="44">
        <v>58981</v>
      </c>
      <c r="EJ4" s="44">
        <v>690.02</v>
      </c>
      <c r="EK4" s="44">
        <v>51</v>
      </c>
    </row>
    <row r="5" spans="1:141" s="145" customFormat="1" ht="36" x14ac:dyDescent="0.2">
      <c r="A5" s="142" t="s">
        <v>384</v>
      </c>
      <c r="B5" s="142" t="s">
        <v>388</v>
      </c>
      <c r="C5" s="123">
        <v>1</v>
      </c>
      <c r="D5" s="142" t="s">
        <v>387</v>
      </c>
      <c r="E5" s="142" t="s">
        <v>1407</v>
      </c>
      <c r="F5" s="142">
        <v>68</v>
      </c>
      <c r="G5" s="142">
        <v>26643</v>
      </c>
      <c r="H5" s="142" t="s">
        <v>1408</v>
      </c>
      <c r="I5" s="142" t="s">
        <v>1409</v>
      </c>
      <c r="J5" s="142" t="s">
        <v>1410</v>
      </c>
      <c r="K5" s="142" t="s">
        <v>1411</v>
      </c>
      <c r="L5" s="142" t="s">
        <v>937</v>
      </c>
      <c r="M5" s="142" t="s">
        <v>1412</v>
      </c>
      <c r="N5" s="142" t="s">
        <v>1413</v>
      </c>
      <c r="O5" s="142"/>
      <c r="P5" s="142">
        <v>311654270</v>
      </c>
      <c r="Q5" s="142" t="s">
        <v>1414</v>
      </c>
      <c r="R5" s="142" t="s">
        <v>937</v>
      </c>
      <c r="S5" s="142" t="s">
        <v>1412</v>
      </c>
      <c r="T5" s="142" t="s">
        <v>1413</v>
      </c>
      <c r="U5" s="142"/>
      <c r="V5" s="142">
        <v>311654270</v>
      </c>
      <c r="W5" s="142" t="s">
        <v>1414</v>
      </c>
      <c r="X5" s="123">
        <v>6</v>
      </c>
      <c r="Y5" s="123">
        <v>1</v>
      </c>
      <c r="Z5" s="123">
        <v>7</v>
      </c>
      <c r="AA5" s="143">
        <v>5.5</v>
      </c>
      <c r="AB5" s="143">
        <v>1</v>
      </c>
      <c r="AC5" s="143">
        <v>6.5</v>
      </c>
      <c r="AD5" s="144" t="s">
        <v>945</v>
      </c>
      <c r="AE5" s="123">
        <v>3</v>
      </c>
      <c r="AF5" s="144" t="s">
        <v>945</v>
      </c>
      <c r="AG5" s="123">
        <v>0</v>
      </c>
      <c r="AH5" s="123">
        <v>4</v>
      </c>
      <c r="AI5" s="123">
        <v>0</v>
      </c>
      <c r="AJ5" s="123">
        <v>2</v>
      </c>
      <c r="AK5" s="123">
        <v>6</v>
      </c>
      <c r="AL5" s="144" t="s">
        <v>945</v>
      </c>
      <c r="AM5" s="123">
        <v>1</v>
      </c>
      <c r="AN5" s="123">
        <v>1</v>
      </c>
      <c r="AO5" s="123">
        <v>4</v>
      </c>
      <c r="AP5" s="123">
        <v>6</v>
      </c>
      <c r="AQ5" s="144" t="s">
        <v>945</v>
      </c>
      <c r="AR5" s="123">
        <v>0</v>
      </c>
      <c r="AS5" s="123">
        <v>0</v>
      </c>
      <c r="AT5" s="123">
        <v>1</v>
      </c>
      <c r="AU5" s="123">
        <v>4</v>
      </c>
      <c r="AV5" s="123">
        <v>0</v>
      </c>
      <c r="AW5" s="123">
        <v>1</v>
      </c>
      <c r="AX5" s="123">
        <v>6</v>
      </c>
      <c r="AY5" s="144" t="s">
        <v>945</v>
      </c>
      <c r="AZ5" s="123">
        <v>1</v>
      </c>
      <c r="BA5" s="123">
        <v>1</v>
      </c>
      <c r="BB5" s="123">
        <v>0</v>
      </c>
      <c r="BC5" s="123">
        <v>1</v>
      </c>
      <c r="BD5" s="123">
        <v>16</v>
      </c>
      <c r="BE5" s="123">
        <v>153</v>
      </c>
      <c r="BF5" s="123">
        <v>0</v>
      </c>
      <c r="BG5" s="123">
        <v>0</v>
      </c>
      <c r="BH5" s="123">
        <v>7</v>
      </c>
      <c r="BI5" s="123">
        <v>0</v>
      </c>
      <c r="BJ5" s="123">
        <v>0</v>
      </c>
      <c r="BK5" s="123">
        <v>0</v>
      </c>
      <c r="BL5" s="123">
        <v>126</v>
      </c>
      <c r="BM5" s="123">
        <v>1</v>
      </c>
      <c r="BN5" s="123">
        <v>0</v>
      </c>
      <c r="BO5" s="123">
        <v>0</v>
      </c>
      <c r="BP5" s="123">
        <v>84</v>
      </c>
      <c r="BQ5" s="123">
        <v>0</v>
      </c>
      <c r="BR5" s="123">
        <v>0</v>
      </c>
      <c r="BS5" s="123">
        <v>0</v>
      </c>
      <c r="BT5" s="123">
        <v>8</v>
      </c>
      <c r="BU5" s="123">
        <v>0</v>
      </c>
      <c r="BV5" s="123">
        <v>0</v>
      </c>
      <c r="BW5" s="123">
        <v>0</v>
      </c>
      <c r="BX5" s="123">
        <v>0</v>
      </c>
      <c r="BY5" s="123">
        <v>0</v>
      </c>
      <c r="BZ5" s="123">
        <v>0</v>
      </c>
      <c r="CA5" s="123">
        <v>0</v>
      </c>
      <c r="CB5" s="123">
        <v>0</v>
      </c>
      <c r="CC5" s="123">
        <v>2</v>
      </c>
      <c r="CD5" s="123">
        <v>1</v>
      </c>
      <c r="CE5" s="123">
        <v>0</v>
      </c>
      <c r="CF5" s="123">
        <v>2</v>
      </c>
      <c r="CG5" s="123">
        <v>0</v>
      </c>
      <c r="CH5" s="123">
        <v>0</v>
      </c>
      <c r="CI5" s="123">
        <v>17</v>
      </c>
      <c r="CJ5" s="123">
        <v>3</v>
      </c>
      <c r="CK5" s="123">
        <v>2</v>
      </c>
      <c r="CL5" s="123">
        <v>0</v>
      </c>
      <c r="CM5" s="123">
        <v>0</v>
      </c>
      <c r="CN5" s="123">
        <v>0</v>
      </c>
      <c r="CO5" s="123">
        <v>0</v>
      </c>
      <c r="CP5" s="123">
        <v>0</v>
      </c>
      <c r="CQ5" s="123">
        <v>0</v>
      </c>
      <c r="CR5" s="123">
        <v>0</v>
      </c>
      <c r="CS5" s="123">
        <v>0</v>
      </c>
      <c r="CT5" s="123">
        <v>0</v>
      </c>
      <c r="CU5" s="123">
        <v>0</v>
      </c>
      <c r="CV5" s="123">
        <v>0</v>
      </c>
      <c r="CW5" s="123">
        <v>0</v>
      </c>
      <c r="CX5" s="123">
        <v>0</v>
      </c>
      <c r="CY5" s="123">
        <v>0</v>
      </c>
      <c r="CZ5" s="123">
        <v>0</v>
      </c>
      <c r="DA5" s="123">
        <v>0</v>
      </c>
      <c r="DB5" s="123">
        <v>0</v>
      </c>
      <c r="DC5" s="123">
        <v>0</v>
      </c>
      <c r="DD5" s="123">
        <v>0</v>
      </c>
      <c r="DE5" s="123">
        <v>0</v>
      </c>
      <c r="DF5" s="123">
        <v>0</v>
      </c>
      <c r="DG5" s="123">
        <v>0</v>
      </c>
      <c r="DH5" s="123">
        <v>1</v>
      </c>
      <c r="DI5" s="123">
        <v>0</v>
      </c>
      <c r="DJ5" s="123">
        <v>1</v>
      </c>
      <c r="DK5" s="123">
        <v>29</v>
      </c>
      <c r="DL5" s="123">
        <v>0</v>
      </c>
      <c r="DM5" s="123">
        <v>0</v>
      </c>
      <c r="DN5" s="123">
        <v>1</v>
      </c>
      <c r="DO5" s="123">
        <v>0</v>
      </c>
      <c r="DP5" s="123">
        <v>0</v>
      </c>
      <c r="DQ5" s="123">
        <v>177</v>
      </c>
      <c r="DR5" s="123">
        <v>1</v>
      </c>
      <c r="DS5" s="123">
        <v>857</v>
      </c>
      <c r="DT5" s="123">
        <v>0</v>
      </c>
      <c r="DU5" s="123"/>
      <c r="DV5" s="123">
        <v>0</v>
      </c>
      <c r="DW5" s="123">
        <v>0</v>
      </c>
      <c r="DX5" s="123">
        <v>80</v>
      </c>
      <c r="DY5" s="123">
        <v>0</v>
      </c>
      <c r="DZ5" s="142"/>
      <c r="EA5" s="123">
        <v>1</v>
      </c>
      <c r="EB5" s="142"/>
      <c r="EC5" s="142"/>
      <c r="ED5" s="123">
        <v>1</v>
      </c>
      <c r="EE5" s="123">
        <v>1</v>
      </c>
      <c r="EF5" s="123">
        <v>1</v>
      </c>
      <c r="EG5" s="142"/>
      <c r="EH5" s="142" t="s">
        <v>1415</v>
      </c>
      <c r="EI5" s="44">
        <v>60809</v>
      </c>
      <c r="EJ5" s="44">
        <v>415.67</v>
      </c>
      <c r="EK5" s="44">
        <v>48</v>
      </c>
    </row>
    <row r="6" spans="1:141" s="145" customFormat="1" ht="60" x14ac:dyDescent="0.2">
      <c r="A6" s="142" t="s">
        <v>384</v>
      </c>
      <c r="B6" s="142" t="s">
        <v>571</v>
      </c>
      <c r="C6" s="123">
        <v>1</v>
      </c>
      <c r="D6" s="142" t="s">
        <v>389</v>
      </c>
      <c r="E6" s="142" t="s">
        <v>1398</v>
      </c>
      <c r="F6" s="142" t="s">
        <v>1416</v>
      </c>
      <c r="G6" s="142">
        <v>25001</v>
      </c>
      <c r="H6" s="142" t="s">
        <v>1417</v>
      </c>
      <c r="I6" s="142" t="s">
        <v>1418</v>
      </c>
      <c r="J6" s="142" t="s">
        <v>1419</v>
      </c>
      <c r="K6" s="142" t="s">
        <v>1420</v>
      </c>
      <c r="L6" s="142" t="s">
        <v>941</v>
      </c>
      <c r="M6" s="142" t="s">
        <v>1421</v>
      </c>
      <c r="N6" s="142" t="s">
        <v>1422</v>
      </c>
      <c r="O6" s="142"/>
      <c r="P6" s="142">
        <v>221621450</v>
      </c>
      <c r="Q6" s="142" t="s">
        <v>1423</v>
      </c>
      <c r="R6" s="142" t="s">
        <v>1001</v>
      </c>
      <c r="S6" s="142" t="s">
        <v>1252</v>
      </c>
      <c r="T6" s="142" t="s">
        <v>1424</v>
      </c>
      <c r="U6" s="142"/>
      <c r="V6" s="142">
        <v>221621456</v>
      </c>
      <c r="W6" s="142" t="s">
        <v>1425</v>
      </c>
      <c r="X6" s="123">
        <v>6</v>
      </c>
      <c r="Y6" s="123">
        <v>0</v>
      </c>
      <c r="Z6" s="123">
        <v>6</v>
      </c>
      <c r="AA6" s="143">
        <v>6</v>
      </c>
      <c r="AB6" s="143">
        <v>0</v>
      </c>
      <c r="AC6" s="143">
        <v>6</v>
      </c>
      <c r="AD6" s="144" t="s">
        <v>945</v>
      </c>
      <c r="AE6" s="123">
        <v>6</v>
      </c>
      <c r="AF6" s="144" t="s">
        <v>945</v>
      </c>
      <c r="AG6" s="123">
        <v>0</v>
      </c>
      <c r="AH6" s="123">
        <v>2</v>
      </c>
      <c r="AI6" s="123">
        <v>1</v>
      </c>
      <c r="AJ6" s="123">
        <v>3</v>
      </c>
      <c r="AK6" s="123">
        <v>6</v>
      </c>
      <c r="AL6" s="144" t="s">
        <v>945</v>
      </c>
      <c r="AM6" s="123">
        <v>2</v>
      </c>
      <c r="AN6" s="123">
        <v>0</v>
      </c>
      <c r="AO6" s="123">
        <v>4</v>
      </c>
      <c r="AP6" s="123">
        <v>6</v>
      </c>
      <c r="AQ6" s="144" t="s">
        <v>945</v>
      </c>
      <c r="AR6" s="123">
        <v>0</v>
      </c>
      <c r="AS6" s="123">
        <v>0</v>
      </c>
      <c r="AT6" s="123">
        <v>0</v>
      </c>
      <c r="AU6" s="123">
        <v>6</v>
      </c>
      <c r="AV6" s="123">
        <v>0</v>
      </c>
      <c r="AW6" s="123">
        <v>0</v>
      </c>
      <c r="AX6" s="123">
        <v>6</v>
      </c>
      <c r="AY6" s="144" t="s">
        <v>945</v>
      </c>
      <c r="AZ6" s="123">
        <v>0</v>
      </c>
      <c r="BA6" s="123">
        <v>1</v>
      </c>
      <c r="BB6" s="123">
        <v>0</v>
      </c>
      <c r="BC6" s="123">
        <v>1</v>
      </c>
      <c r="BD6" s="123">
        <v>79</v>
      </c>
      <c r="BE6" s="123">
        <v>219</v>
      </c>
      <c r="BF6" s="123">
        <v>0</v>
      </c>
      <c r="BG6" s="123">
        <v>0</v>
      </c>
      <c r="BH6" s="123">
        <v>19</v>
      </c>
      <c r="BI6" s="123">
        <v>0</v>
      </c>
      <c r="BJ6" s="123">
        <v>3</v>
      </c>
      <c r="BK6" s="123">
        <v>0</v>
      </c>
      <c r="BL6" s="123">
        <v>138</v>
      </c>
      <c r="BM6" s="123">
        <v>0</v>
      </c>
      <c r="BN6" s="123">
        <v>0</v>
      </c>
      <c r="BO6" s="123">
        <v>5</v>
      </c>
      <c r="BP6" s="123">
        <v>219</v>
      </c>
      <c r="BQ6" s="123">
        <v>0</v>
      </c>
      <c r="BR6" s="123">
        <v>3</v>
      </c>
      <c r="BS6" s="123">
        <v>0</v>
      </c>
      <c r="BT6" s="123">
        <v>4</v>
      </c>
      <c r="BU6" s="123">
        <v>0</v>
      </c>
      <c r="BV6" s="123">
        <v>0</v>
      </c>
      <c r="BW6" s="123">
        <v>0</v>
      </c>
      <c r="BX6" s="123">
        <v>0</v>
      </c>
      <c r="BY6" s="123">
        <v>0</v>
      </c>
      <c r="BZ6" s="123">
        <v>0</v>
      </c>
      <c r="CA6" s="123">
        <v>0</v>
      </c>
      <c r="CB6" s="123">
        <v>0</v>
      </c>
      <c r="CC6" s="123">
        <v>1</v>
      </c>
      <c r="CD6" s="123">
        <v>1</v>
      </c>
      <c r="CE6" s="123">
        <v>0</v>
      </c>
      <c r="CF6" s="123">
        <v>3</v>
      </c>
      <c r="CG6" s="123">
        <v>0</v>
      </c>
      <c r="CH6" s="123">
        <v>0</v>
      </c>
      <c r="CI6" s="123">
        <v>17</v>
      </c>
      <c r="CJ6" s="123">
        <v>0</v>
      </c>
      <c r="CK6" s="123">
        <v>13</v>
      </c>
      <c r="CL6" s="123">
        <v>0</v>
      </c>
      <c r="CM6" s="123">
        <v>0</v>
      </c>
      <c r="CN6" s="123">
        <v>0</v>
      </c>
      <c r="CO6" s="123">
        <v>0</v>
      </c>
      <c r="CP6" s="123">
        <v>0</v>
      </c>
      <c r="CQ6" s="123">
        <v>0</v>
      </c>
      <c r="CR6" s="123">
        <v>1</v>
      </c>
      <c r="CS6" s="123">
        <v>0</v>
      </c>
      <c r="CT6" s="123">
        <v>0</v>
      </c>
      <c r="CU6" s="123">
        <v>0</v>
      </c>
      <c r="CV6" s="123">
        <v>0</v>
      </c>
      <c r="CW6" s="123">
        <v>0</v>
      </c>
      <c r="CX6" s="123">
        <v>0</v>
      </c>
      <c r="CY6" s="123">
        <v>0</v>
      </c>
      <c r="CZ6" s="123">
        <v>0</v>
      </c>
      <c r="DA6" s="123">
        <v>0</v>
      </c>
      <c r="DB6" s="123">
        <v>1</v>
      </c>
      <c r="DC6" s="123">
        <v>0</v>
      </c>
      <c r="DD6" s="123">
        <v>0</v>
      </c>
      <c r="DE6" s="123">
        <v>2</v>
      </c>
      <c r="DF6" s="123">
        <v>4</v>
      </c>
      <c r="DG6" s="123">
        <v>0</v>
      </c>
      <c r="DH6" s="123">
        <v>6</v>
      </c>
      <c r="DI6" s="123">
        <v>0</v>
      </c>
      <c r="DJ6" s="123">
        <v>1</v>
      </c>
      <c r="DK6" s="123">
        <v>0</v>
      </c>
      <c r="DL6" s="123">
        <v>0</v>
      </c>
      <c r="DM6" s="123">
        <v>0</v>
      </c>
      <c r="DN6" s="123">
        <v>11</v>
      </c>
      <c r="DO6" s="123">
        <v>0</v>
      </c>
      <c r="DP6" s="123">
        <v>0</v>
      </c>
      <c r="DQ6" s="123">
        <v>219</v>
      </c>
      <c r="DR6" s="123">
        <v>11</v>
      </c>
      <c r="DS6" s="123">
        <v>1680</v>
      </c>
      <c r="DT6" s="123">
        <v>0</v>
      </c>
      <c r="DU6" s="123">
        <v>0</v>
      </c>
      <c r="DV6" s="123">
        <v>1</v>
      </c>
      <c r="DW6" s="123">
        <v>0</v>
      </c>
      <c r="DX6" s="123">
        <v>50</v>
      </c>
      <c r="DY6" s="123">
        <v>1</v>
      </c>
      <c r="DZ6" s="142" t="s">
        <v>1426</v>
      </c>
      <c r="EA6" s="123">
        <v>2</v>
      </c>
      <c r="EB6" s="142" t="s">
        <v>1427</v>
      </c>
      <c r="EC6" s="142" t="s">
        <v>1428</v>
      </c>
      <c r="ED6" s="123">
        <v>1</v>
      </c>
      <c r="EE6" s="123">
        <v>1</v>
      </c>
      <c r="EF6" s="123">
        <v>1</v>
      </c>
      <c r="EG6" s="142"/>
      <c r="EH6" s="142" t="s">
        <v>1429</v>
      </c>
      <c r="EI6" s="44">
        <v>102715</v>
      </c>
      <c r="EJ6" s="44">
        <v>378.17</v>
      </c>
      <c r="EK6" s="44">
        <v>58</v>
      </c>
    </row>
    <row r="7" spans="1:141" s="145" customFormat="1" x14ac:dyDescent="0.2">
      <c r="A7" s="142" t="s">
        <v>384</v>
      </c>
      <c r="B7" s="142" t="s">
        <v>391</v>
      </c>
      <c r="C7" s="123">
        <v>1</v>
      </c>
      <c r="D7" s="142" t="s">
        <v>390</v>
      </c>
      <c r="E7" s="142" t="s">
        <v>1430</v>
      </c>
      <c r="F7" s="142" t="s">
        <v>624</v>
      </c>
      <c r="G7" s="142">
        <v>28601</v>
      </c>
      <c r="H7" s="142" t="s">
        <v>391</v>
      </c>
      <c r="I7" s="142" t="s">
        <v>1431</v>
      </c>
      <c r="J7" s="142" t="s">
        <v>1432</v>
      </c>
      <c r="K7" s="142" t="s">
        <v>1411</v>
      </c>
      <c r="L7" s="142"/>
      <c r="M7" s="142" t="s">
        <v>1098</v>
      </c>
      <c r="N7" s="142" t="s">
        <v>1433</v>
      </c>
      <c r="O7" s="142"/>
      <c r="P7" s="142">
        <v>327300124</v>
      </c>
      <c r="Q7" s="142" t="s">
        <v>1434</v>
      </c>
      <c r="R7" s="142"/>
      <c r="S7" s="142" t="s">
        <v>1098</v>
      </c>
      <c r="T7" s="142" t="s">
        <v>1433</v>
      </c>
      <c r="U7" s="142"/>
      <c r="V7" s="142">
        <v>327300124</v>
      </c>
      <c r="W7" s="142" t="s">
        <v>1434</v>
      </c>
      <c r="X7" s="123">
        <v>1</v>
      </c>
      <c r="Y7" s="123">
        <v>1</v>
      </c>
      <c r="Z7" s="123">
        <v>2</v>
      </c>
      <c r="AA7" s="143">
        <v>0</v>
      </c>
      <c r="AB7" s="143">
        <v>0</v>
      </c>
      <c r="AC7" s="143">
        <v>0</v>
      </c>
      <c r="AD7" s="144" t="s">
        <v>945</v>
      </c>
      <c r="AE7" s="123">
        <v>1</v>
      </c>
      <c r="AF7" s="144" t="s">
        <v>945</v>
      </c>
      <c r="AG7" s="123">
        <v>0</v>
      </c>
      <c r="AH7" s="123">
        <v>1</v>
      </c>
      <c r="AI7" s="123">
        <v>0</v>
      </c>
      <c r="AJ7" s="123">
        <v>0</v>
      </c>
      <c r="AK7" s="123">
        <v>1</v>
      </c>
      <c r="AL7" s="144" t="s">
        <v>945</v>
      </c>
      <c r="AM7" s="123">
        <v>0</v>
      </c>
      <c r="AN7" s="123">
        <v>0</v>
      </c>
      <c r="AO7" s="123">
        <v>1</v>
      </c>
      <c r="AP7" s="123">
        <v>1</v>
      </c>
      <c r="AQ7" s="144" t="s">
        <v>945</v>
      </c>
      <c r="AR7" s="123">
        <v>0</v>
      </c>
      <c r="AS7" s="123">
        <v>0</v>
      </c>
      <c r="AT7" s="123">
        <v>0</v>
      </c>
      <c r="AU7" s="123">
        <v>0</v>
      </c>
      <c r="AV7" s="123">
        <v>1</v>
      </c>
      <c r="AW7" s="123">
        <v>0</v>
      </c>
      <c r="AX7" s="123">
        <v>1</v>
      </c>
      <c r="AY7" s="144" t="s">
        <v>945</v>
      </c>
      <c r="AZ7" s="123">
        <v>0</v>
      </c>
      <c r="BA7" s="123">
        <v>1</v>
      </c>
      <c r="BB7" s="123">
        <v>0</v>
      </c>
      <c r="BC7" s="123">
        <v>1</v>
      </c>
      <c r="BD7" s="123">
        <v>0</v>
      </c>
      <c r="BE7" s="123">
        <v>40</v>
      </c>
      <c r="BF7" s="123">
        <v>0</v>
      </c>
      <c r="BG7" s="123">
        <v>0</v>
      </c>
      <c r="BH7" s="123">
        <v>6</v>
      </c>
      <c r="BI7" s="123">
        <v>0</v>
      </c>
      <c r="BJ7" s="123">
        <v>0</v>
      </c>
      <c r="BK7" s="123">
        <v>0</v>
      </c>
      <c r="BL7" s="123">
        <v>38</v>
      </c>
      <c r="BM7" s="123">
        <v>0</v>
      </c>
      <c r="BN7" s="123">
        <v>0</v>
      </c>
      <c r="BO7" s="123">
        <v>4</v>
      </c>
      <c r="BP7" s="123">
        <v>4</v>
      </c>
      <c r="BQ7" s="123">
        <v>0</v>
      </c>
      <c r="BR7" s="123">
        <v>0</v>
      </c>
      <c r="BS7" s="123">
        <v>0</v>
      </c>
      <c r="BT7" s="123">
        <v>0</v>
      </c>
      <c r="BU7" s="123">
        <v>0</v>
      </c>
      <c r="BV7" s="123">
        <v>0</v>
      </c>
      <c r="BW7" s="123">
        <v>0</v>
      </c>
      <c r="BX7" s="123">
        <v>0</v>
      </c>
      <c r="BY7" s="123">
        <v>0</v>
      </c>
      <c r="BZ7" s="123">
        <v>0</v>
      </c>
      <c r="CA7" s="123">
        <v>0</v>
      </c>
      <c r="CB7" s="123">
        <v>0</v>
      </c>
      <c r="CC7" s="123">
        <v>0</v>
      </c>
      <c r="CD7" s="123">
        <v>0</v>
      </c>
      <c r="CE7" s="123">
        <v>0</v>
      </c>
      <c r="CF7" s="123">
        <v>0</v>
      </c>
      <c r="CG7" s="123">
        <v>0</v>
      </c>
      <c r="CH7" s="123">
        <v>0</v>
      </c>
      <c r="CI7" s="123">
        <v>0</v>
      </c>
      <c r="CJ7" s="123">
        <v>0</v>
      </c>
      <c r="CK7" s="123">
        <v>0</v>
      </c>
      <c r="CL7" s="123">
        <v>0</v>
      </c>
      <c r="CM7" s="123">
        <v>0</v>
      </c>
      <c r="CN7" s="123">
        <v>0</v>
      </c>
      <c r="CO7" s="123">
        <v>0</v>
      </c>
      <c r="CP7" s="123">
        <v>0</v>
      </c>
      <c r="CQ7" s="123">
        <v>0</v>
      </c>
      <c r="CR7" s="123">
        <v>0</v>
      </c>
      <c r="CS7" s="123">
        <v>0</v>
      </c>
      <c r="CT7" s="123">
        <v>0</v>
      </c>
      <c r="CU7" s="123">
        <v>0</v>
      </c>
      <c r="CV7" s="123">
        <v>0</v>
      </c>
      <c r="CW7" s="123">
        <v>0</v>
      </c>
      <c r="CX7" s="123">
        <v>0</v>
      </c>
      <c r="CY7" s="123">
        <v>0</v>
      </c>
      <c r="CZ7" s="123">
        <v>0</v>
      </c>
      <c r="DA7" s="123">
        <v>0</v>
      </c>
      <c r="DB7" s="123">
        <v>0</v>
      </c>
      <c r="DC7" s="123">
        <v>0</v>
      </c>
      <c r="DD7" s="123">
        <v>0</v>
      </c>
      <c r="DE7" s="123">
        <v>0</v>
      </c>
      <c r="DF7" s="123">
        <v>0</v>
      </c>
      <c r="DG7" s="123">
        <v>0</v>
      </c>
      <c r="DH7" s="123">
        <v>0</v>
      </c>
      <c r="DI7" s="123">
        <v>0</v>
      </c>
      <c r="DJ7" s="123">
        <v>0</v>
      </c>
      <c r="DK7" s="123">
        <v>0</v>
      </c>
      <c r="DL7" s="123">
        <v>0</v>
      </c>
      <c r="DM7" s="123">
        <v>0</v>
      </c>
      <c r="DN7" s="123">
        <v>0</v>
      </c>
      <c r="DO7" s="123">
        <v>0</v>
      </c>
      <c r="DP7" s="123">
        <v>0</v>
      </c>
      <c r="DQ7" s="123">
        <v>106</v>
      </c>
      <c r="DR7" s="123">
        <v>10</v>
      </c>
      <c r="DS7" s="123">
        <v>342</v>
      </c>
      <c r="DT7" s="123">
        <v>0</v>
      </c>
      <c r="DU7" s="123">
        <v>0</v>
      </c>
      <c r="DV7" s="123">
        <v>0</v>
      </c>
      <c r="DW7" s="123">
        <v>0</v>
      </c>
      <c r="DX7" s="123">
        <v>80</v>
      </c>
      <c r="DY7" s="123">
        <v>0</v>
      </c>
      <c r="DZ7" s="142"/>
      <c r="EA7" s="123">
        <v>3</v>
      </c>
      <c r="EB7" s="142" t="s">
        <v>1435</v>
      </c>
      <c r="EC7" s="142" t="s">
        <v>1436</v>
      </c>
      <c r="ED7" s="123">
        <v>1</v>
      </c>
      <c r="EE7" s="123">
        <v>1</v>
      </c>
      <c r="EF7" s="123">
        <v>1</v>
      </c>
      <c r="EG7" s="142"/>
      <c r="EH7" s="142"/>
      <c r="EI7" s="44">
        <v>25351</v>
      </c>
      <c r="EJ7" s="44">
        <v>274.35000000000002</v>
      </c>
      <c r="EK7" s="44">
        <v>37</v>
      </c>
    </row>
    <row r="8" spans="1:141" s="145" customFormat="1" ht="96" x14ac:dyDescent="0.2">
      <c r="A8" s="142" t="s">
        <v>384</v>
      </c>
      <c r="B8" s="142" t="s">
        <v>393</v>
      </c>
      <c r="C8" s="123">
        <v>1</v>
      </c>
      <c r="D8" s="142" t="s">
        <v>392</v>
      </c>
      <c r="E8" s="142" t="s">
        <v>1437</v>
      </c>
      <c r="F8" s="142">
        <v>1209</v>
      </c>
      <c r="G8" s="142">
        <v>25228</v>
      </c>
      <c r="H8" s="142" t="s">
        <v>393</v>
      </c>
      <c r="I8" s="142" t="s">
        <v>1438</v>
      </c>
      <c r="J8" s="142" t="s">
        <v>1439</v>
      </c>
      <c r="K8" s="142" t="s">
        <v>986</v>
      </c>
      <c r="L8" s="142" t="s">
        <v>973</v>
      </c>
      <c r="M8" s="142" t="s">
        <v>1112</v>
      </c>
      <c r="N8" s="142" t="s">
        <v>1440</v>
      </c>
      <c r="O8" s="142" t="s">
        <v>973</v>
      </c>
      <c r="P8" s="142">
        <v>221982386</v>
      </c>
      <c r="Q8" s="142" t="s">
        <v>1441</v>
      </c>
      <c r="R8" s="142" t="s">
        <v>973</v>
      </c>
      <c r="S8" s="142" t="s">
        <v>956</v>
      </c>
      <c r="T8" s="142" t="s">
        <v>1442</v>
      </c>
      <c r="U8" s="142" t="s">
        <v>973</v>
      </c>
      <c r="V8" s="142">
        <v>221982377</v>
      </c>
      <c r="W8" s="142" t="s">
        <v>1443</v>
      </c>
      <c r="X8" s="123">
        <v>9</v>
      </c>
      <c r="Y8" s="123">
        <v>0</v>
      </c>
      <c r="Z8" s="123">
        <v>9</v>
      </c>
      <c r="AA8" s="143">
        <v>8.5</v>
      </c>
      <c r="AB8" s="143">
        <v>0</v>
      </c>
      <c r="AC8" s="143">
        <v>8.5</v>
      </c>
      <c r="AD8" s="144" t="s">
        <v>945</v>
      </c>
      <c r="AE8" s="123">
        <v>9</v>
      </c>
      <c r="AF8" s="144" t="s">
        <v>945</v>
      </c>
      <c r="AG8" s="123">
        <v>0</v>
      </c>
      <c r="AH8" s="123">
        <v>3</v>
      </c>
      <c r="AI8" s="123">
        <v>1</v>
      </c>
      <c r="AJ8" s="123">
        <v>5</v>
      </c>
      <c r="AK8" s="123">
        <v>9</v>
      </c>
      <c r="AL8" s="144" t="s">
        <v>945</v>
      </c>
      <c r="AM8" s="123">
        <v>2</v>
      </c>
      <c r="AN8" s="123">
        <v>1</v>
      </c>
      <c r="AO8" s="123">
        <v>6</v>
      </c>
      <c r="AP8" s="123">
        <v>9</v>
      </c>
      <c r="AQ8" s="144" t="s">
        <v>945</v>
      </c>
      <c r="AR8" s="123">
        <v>0</v>
      </c>
      <c r="AS8" s="123">
        <v>0</v>
      </c>
      <c r="AT8" s="123">
        <v>0</v>
      </c>
      <c r="AU8" s="123">
        <v>9</v>
      </c>
      <c r="AV8" s="123">
        <v>0</v>
      </c>
      <c r="AW8" s="123">
        <v>0</v>
      </c>
      <c r="AX8" s="123">
        <v>9</v>
      </c>
      <c r="AY8" s="144" t="s">
        <v>945</v>
      </c>
      <c r="AZ8" s="123">
        <v>0</v>
      </c>
      <c r="BA8" s="123">
        <v>1</v>
      </c>
      <c r="BB8" s="123">
        <v>1</v>
      </c>
      <c r="BC8" s="123">
        <v>1</v>
      </c>
      <c r="BD8" s="123">
        <v>24</v>
      </c>
      <c r="BE8" s="123">
        <v>263</v>
      </c>
      <c r="BF8" s="123">
        <v>1</v>
      </c>
      <c r="BG8" s="123">
        <v>0</v>
      </c>
      <c r="BH8" s="123">
        <v>42</v>
      </c>
      <c r="BI8" s="123">
        <v>0</v>
      </c>
      <c r="BJ8" s="123">
        <v>87</v>
      </c>
      <c r="BK8" s="123">
        <v>4</v>
      </c>
      <c r="BL8" s="123">
        <v>257</v>
      </c>
      <c r="BM8" s="123">
        <v>87</v>
      </c>
      <c r="BN8" s="123">
        <v>0</v>
      </c>
      <c r="BO8" s="123">
        <v>14</v>
      </c>
      <c r="BP8" s="123">
        <v>38</v>
      </c>
      <c r="BQ8" s="123">
        <v>0</v>
      </c>
      <c r="BR8" s="123">
        <v>3</v>
      </c>
      <c r="BS8" s="123">
        <v>0</v>
      </c>
      <c r="BT8" s="123">
        <v>46</v>
      </c>
      <c r="BU8" s="123">
        <v>0</v>
      </c>
      <c r="BV8" s="123">
        <v>0</v>
      </c>
      <c r="BW8" s="123">
        <v>0</v>
      </c>
      <c r="BX8" s="123">
        <v>0</v>
      </c>
      <c r="BY8" s="123">
        <v>0</v>
      </c>
      <c r="BZ8" s="123">
        <v>0</v>
      </c>
      <c r="CA8" s="123">
        <v>0</v>
      </c>
      <c r="CB8" s="123">
        <v>0</v>
      </c>
      <c r="CC8" s="123">
        <v>17</v>
      </c>
      <c r="CD8" s="123">
        <v>8</v>
      </c>
      <c r="CE8" s="123">
        <v>0</v>
      </c>
      <c r="CF8" s="123">
        <v>6</v>
      </c>
      <c r="CG8" s="123">
        <v>0</v>
      </c>
      <c r="CH8" s="123">
        <v>0</v>
      </c>
      <c r="CI8" s="123">
        <v>12</v>
      </c>
      <c r="CJ8" s="123">
        <v>0</v>
      </c>
      <c r="CK8" s="123">
        <v>9</v>
      </c>
      <c r="CL8" s="123">
        <v>0</v>
      </c>
      <c r="CM8" s="123">
        <v>0</v>
      </c>
      <c r="CN8" s="123">
        <v>0</v>
      </c>
      <c r="CO8" s="123">
        <v>0</v>
      </c>
      <c r="CP8" s="123">
        <v>0</v>
      </c>
      <c r="CQ8" s="123">
        <v>0</v>
      </c>
      <c r="CR8" s="123">
        <v>0</v>
      </c>
      <c r="CS8" s="123">
        <v>0</v>
      </c>
      <c r="CT8" s="123">
        <v>0</v>
      </c>
      <c r="CU8" s="123">
        <v>0</v>
      </c>
      <c r="CV8" s="123">
        <v>0</v>
      </c>
      <c r="CW8" s="123">
        <v>0</v>
      </c>
      <c r="CX8" s="123">
        <v>0</v>
      </c>
      <c r="CY8" s="123">
        <v>0</v>
      </c>
      <c r="CZ8" s="123">
        <v>2</v>
      </c>
      <c r="DA8" s="123">
        <v>0</v>
      </c>
      <c r="DB8" s="123">
        <v>0</v>
      </c>
      <c r="DC8" s="123">
        <v>0</v>
      </c>
      <c r="DD8" s="123">
        <v>0</v>
      </c>
      <c r="DE8" s="123">
        <v>0</v>
      </c>
      <c r="DF8" s="123">
        <v>5</v>
      </c>
      <c r="DG8" s="123">
        <v>0</v>
      </c>
      <c r="DH8" s="123">
        <v>5</v>
      </c>
      <c r="DI8" s="123">
        <v>1</v>
      </c>
      <c r="DJ8" s="123">
        <v>0</v>
      </c>
      <c r="DK8" s="123">
        <v>0</v>
      </c>
      <c r="DL8" s="123">
        <v>0</v>
      </c>
      <c r="DM8" s="123">
        <v>0</v>
      </c>
      <c r="DN8" s="123">
        <v>5</v>
      </c>
      <c r="DO8" s="123">
        <v>0</v>
      </c>
      <c r="DP8" s="123">
        <v>0</v>
      </c>
      <c r="DQ8" s="123">
        <v>467</v>
      </c>
      <c r="DR8" s="123">
        <v>3</v>
      </c>
      <c r="DS8" s="123">
        <v>2690</v>
      </c>
      <c r="DT8" s="123">
        <v>1</v>
      </c>
      <c r="DU8" s="123">
        <v>0</v>
      </c>
      <c r="DV8" s="123">
        <v>0</v>
      </c>
      <c r="DW8" s="123">
        <v>0</v>
      </c>
      <c r="DX8" s="123">
        <v>45</v>
      </c>
      <c r="DY8" s="123">
        <v>1</v>
      </c>
      <c r="DZ8" s="142" t="s">
        <v>1444</v>
      </c>
      <c r="EA8" s="123">
        <v>3</v>
      </c>
      <c r="EB8" s="142" t="s">
        <v>1445</v>
      </c>
      <c r="EC8" s="142" t="s">
        <v>1446</v>
      </c>
      <c r="ED8" s="123">
        <v>1</v>
      </c>
      <c r="EE8" s="123">
        <v>1</v>
      </c>
      <c r="EF8" s="123">
        <v>1</v>
      </c>
      <c r="EG8" s="142" t="s">
        <v>1447</v>
      </c>
      <c r="EH8" s="142" t="s">
        <v>1448</v>
      </c>
      <c r="EI8" s="44">
        <v>137523</v>
      </c>
      <c r="EJ8" s="44">
        <v>580.32000000000005</v>
      </c>
      <c r="EK8" s="44">
        <v>79</v>
      </c>
    </row>
    <row r="9" spans="1:141" s="145" customFormat="1" ht="24" x14ac:dyDescent="0.2">
      <c r="A9" s="142" t="s">
        <v>384</v>
      </c>
      <c r="B9" s="142" t="s">
        <v>395</v>
      </c>
      <c r="C9" s="123">
        <v>1</v>
      </c>
      <c r="D9" s="142" t="s">
        <v>394</v>
      </c>
      <c r="E9" s="142" t="s">
        <v>1449</v>
      </c>
      <c r="F9" s="142">
        <v>70</v>
      </c>
      <c r="G9" s="142">
        <v>28201</v>
      </c>
      <c r="H9" s="142" t="s">
        <v>395</v>
      </c>
      <c r="I9" s="142" t="s">
        <v>1450</v>
      </c>
      <c r="J9" s="142" t="s">
        <v>1451</v>
      </c>
      <c r="K9" s="142" t="s">
        <v>1057</v>
      </c>
      <c r="L9" s="142" t="s">
        <v>941</v>
      </c>
      <c r="M9" s="142" t="s">
        <v>1452</v>
      </c>
      <c r="N9" s="142" t="s">
        <v>1453</v>
      </c>
      <c r="O9" s="142" t="s">
        <v>973</v>
      </c>
      <c r="P9" s="142">
        <v>321612181</v>
      </c>
      <c r="Q9" s="142" t="s">
        <v>1454</v>
      </c>
      <c r="R9" s="142" t="s">
        <v>973</v>
      </c>
      <c r="S9" s="142" t="s">
        <v>1455</v>
      </c>
      <c r="T9" s="142" t="s">
        <v>1035</v>
      </c>
      <c r="U9" s="142" t="s">
        <v>973</v>
      </c>
      <c r="V9" s="142">
        <v>321612186</v>
      </c>
      <c r="W9" s="142" t="s">
        <v>1456</v>
      </c>
      <c r="X9" s="123">
        <v>2</v>
      </c>
      <c r="Y9" s="123">
        <v>0</v>
      </c>
      <c r="Z9" s="123">
        <v>2</v>
      </c>
      <c r="AA9" s="143">
        <v>2</v>
      </c>
      <c r="AB9" s="143">
        <v>0</v>
      </c>
      <c r="AC9" s="143">
        <v>2</v>
      </c>
      <c r="AD9" s="144" t="s">
        <v>945</v>
      </c>
      <c r="AE9" s="123">
        <v>2</v>
      </c>
      <c r="AF9" s="144" t="s">
        <v>945</v>
      </c>
      <c r="AG9" s="123">
        <v>0</v>
      </c>
      <c r="AH9" s="123">
        <v>2</v>
      </c>
      <c r="AI9" s="123">
        <v>0</v>
      </c>
      <c r="AJ9" s="123">
        <v>0</v>
      </c>
      <c r="AK9" s="123">
        <v>2</v>
      </c>
      <c r="AL9" s="144" t="s">
        <v>945</v>
      </c>
      <c r="AM9" s="123">
        <v>0</v>
      </c>
      <c r="AN9" s="123">
        <v>2</v>
      </c>
      <c r="AO9" s="123">
        <v>0</v>
      </c>
      <c r="AP9" s="123">
        <v>2</v>
      </c>
      <c r="AQ9" s="144" t="s">
        <v>945</v>
      </c>
      <c r="AR9" s="123">
        <v>0</v>
      </c>
      <c r="AS9" s="123">
        <v>0</v>
      </c>
      <c r="AT9" s="123">
        <v>0</v>
      </c>
      <c r="AU9" s="123">
        <v>2</v>
      </c>
      <c r="AV9" s="123">
        <v>0</v>
      </c>
      <c r="AW9" s="123">
        <v>0</v>
      </c>
      <c r="AX9" s="123">
        <v>2</v>
      </c>
      <c r="AY9" s="144" t="s">
        <v>945</v>
      </c>
      <c r="AZ9" s="123">
        <v>1</v>
      </c>
      <c r="BA9" s="123">
        <v>1</v>
      </c>
      <c r="BB9" s="123">
        <v>1</v>
      </c>
      <c r="BC9" s="123">
        <v>1</v>
      </c>
      <c r="BD9" s="123">
        <v>9</v>
      </c>
      <c r="BE9" s="123">
        <v>102</v>
      </c>
      <c r="BF9" s="123">
        <v>0</v>
      </c>
      <c r="BG9" s="123">
        <v>0</v>
      </c>
      <c r="BH9" s="123">
        <v>5</v>
      </c>
      <c r="BI9" s="123">
        <v>0</v>
      </c>
      <c r="BJ9" s="123">
        <v>0</v>
      </c>
      <c r="BK9" s="123">
        <v>20</v>
      </c>
      <c r="BL9" s="123">
        <v>47</v>
      </c>
      <c r="BM9" s="123">
        <v>0</v>
      </c>
      <c r="BN9" s="123">
        <v>0</v>
      </c>
      <c r="BO9" s="123">
        <v>0</v>
      </c>
      <c r="BP9" s="123">
        <v>99</v>
      </c>
      <c r="BQ9" s="123">
        <v>0</v>
      </c>
      <c r="BR9" s="123">
        <v>0</v>
      </c>
      <c r="BS9" s="123">
        <v>0</v>
      </c>
      <c r="BT9" s="123">
        <v>3</v>
      </c>
      <c r="BU9" s="123">
        <v>3</v>
      </c>
      <c r="BV9" s="123">
        <v>0</v>
      </c>
      <c r="BW9" s="123">
        <v>0</v>
      </c>
      <c r="BX9" s="123">
        <v>0</v>
      </c>
      <c r="BY9" s="123">
        <v>0</v>
      </c>
      <c r="BZ9" s="123">
        <v>0</v>
      </c>
      <c r="CA9" s="123">
        <v>0</v>
      </c>
      <c r="CB9" s="123">
        <v>0</v>
      </c>
      <c r="CC9" s="123">
        <v>1</v>
      </c>
      <c r="CD9" s="123">
        <v>0</v>
      </c>
      <c r="CE9" s="123">
        <v>0</v>
      </c>
      <c r="CF9" s="123">
        <v>5</v>
      </c>
      <c r="CG9" s="123">
        <v>0</v>
      </c>
      <c r="CH9" s="123">
        <v>0</v>
      </c>
      <c r="CI9" s="123">
        <v>1</v>
      </c>
      <c r="CJ9" s="123">
        <v>0</v>
      </c>
      <c r="CK9" s="123">
        <v>0</v>
      </c>
      <c r="CL9" s="123">
        <v>0</v>
      </c>
      <c r="CM9" s="123">
        <v>1</v>
      </c>
      <c r="CN9" s="123">
        <v>0</v>
      </c>
      <c r="CO9" s="123">
        <v>0</v>
      </c>
      <c r="CP9" s="123">
        <v>0</v>
      </c>
      <c r="CQ9" s="123">
        <v>3</v>
      </c>
      <c r="CR9" s="123">
        <v>0</v>
      </c>
      <c r="CS9" s="123">
        <v>0</v>
      </c>
      <c r="CT9" s="123">
        <v>0</v>
      </c>
      <c r="CU9" s="123">
        <v>0</v>
      </c>
      <c r="CV9" s="123">
        <v>0</v>
      </c>
      <c r="CW9" s="123">
        <v>0</v>
      </c>
      <c r="CX9" s="123">
        <v>0</v>
      </c>
      <c r="CY9" s="123">
        <v>0</v>
      </c>
      <c r="CZ9" s="123">
        <v>5</v>
      </c>
      <c r="DA9" s="123">
        <v>0</v>
      </c>
      <c r="DB9" s="123">
        <v>0</v>
      </c>
      <c r="DC9" s="123">
        <v>0</v>
      </c>
      <c r="DD9" s="123">
        <v>0</v>
      </c>
      <c r="DE9" s="123">
        <v>0</v>
      </c>
      <c r="DF9" s="123">
        <v>0</v>
      </c>
      <c r="DG9" s="123">
        <v>0</v>
      </c>
      <c r="DH9" s="123">
        <v>0</v>
      </c>
      <c r="DI9" s="123">
        <v>0</v>
      </c>
      <c r="DJ9" s="123">
        <v>1</v>
      </c>
      <c r="DK9" s="123">
        <v>3</v>
      </c>
      <c r="DL9" s="123">
        <v>0</v>
      </c>
      <c r="DM9" s="123">
        <v>0</v>
      </c>
      <c r="DN9" s="123">
        <v>1</v>
      </c>
      <c r="DO9" s="123">
        <v>28</v>
      </c>
      <c r="DP9" s="123">
        <v>0</v>
      </c>
      <c r="DQ9" s="123">
        <v>102</v>
      </c>
      <c r="DR9" s="123">
        <v>20</v>
      </c>
      <c r="DS9" s="123">
        <v>474</v>
      </c>
      <c r="DT9" s="123">
        <v>1</v>
      </c>
      <c r="DU9" s="123">
        <v>0</v>
      </c>
      <c r="DV9" s="123">
        <v>0</v>
      </c>
      <c r="DW9" s="123">
        <v>0</v>
      </c>
      <c r="DX9" s="123">
        <v>50</v>
      </c>
      <c r="DY9" s="123">
        <v>1</v>
      </c>
      <c r="DZ9" s="142" t="s">
        <v>1457</v>
      </c>
      <c r="EA9" s="123">
        <v>1</v>
      </c>
      <c r="EB9" s="142" t="s">
        <v>1458</v>
      </c>
      <c r="EC9" s="142" t="s">
        <v>1459</v>
      </c>
      <c r="ED9" s="123">
        <v>1</v>
      </c>
      <c r="EE9" s="123">
        <v>1</v>
      </c>
      <c r="EF9" s="123">
        <v>1</v>
      </c>
      <c r="EG9" s="142"/>
      <c r="EH9" s="142"/>
      <c r="EI9" s="44">
        <v>20367</v>
      </c>
      <c r="EJ9" s="44">
        <v>184.49</v>
      </c>
      <c r="EK9" s="44">
        <v>24</v>
      </c>
    </row>
    <row r="10" spans="1:141" s="145" customFormat="1" ht="36" x14ac:dyDescent="0.2">
      <c r="A10" s="142" t="s">
        <v>384</v>
      </c>
      <c r="B10" s="142" t="s">
        <v>397</v>
      </c>
      <c r="C10" s="123">
        <v>1</v>
      </c>
      <c r="D10" s="142" t="s">
        <v>396</v>
      </c>
      <c r="E10" s="142" t="s">
        <v>1460</v>
      </c>
      <c r="F10" s="142">
        <v>119</v>
      </c>
      <c r="G10" s="142">
        <v>26301</v>
      </c>
      <c r="H10" s="142" t="s">
        <v>397</v>
      </c>
      <c r="I10" s="142" t="s">
        <v>1461</v>
      </c>
      <c r="J10" s="142" t="s">
        <v>1462</v>
      </c>
      <c r="K10" s="142" t="s">
        <v>1463</v>
      </c>
      <c r="L10" s="142" t="s">
        <v>941</v>
      </c>
      <c r="M10" s="142" t="s">
        <v>1464</v>
      </c>
      <c r="N10" s="142"/>
      <c r="O10" s="142"/>
      <c r="P10" s="142">
        <v>318533380</v>
      </c>
      <c r="Q10" s="142" t="s">
        <v>1465</v>
      </c>
      <c r="R10" s="142" t="s">
        <v>941</v>
      </c>
      <c r="S10" s="142" t="s">
        <v>1464</v>
      </c>
      <c r="T10" s="142" t="s">
        <v>1466</v>
      </c>
      <c r="U10" s="142"/>
      <c r="V10" s="142">
        <v>318533380</v>
      </c>
      <c r="W10" s="142" t="s">
        <v>1465</v>
      </c>
      <c r="X10" s="123">
        <v>3</v>
      </c>
      <c r="Y10" s="123">
        <v>0</v>
      </c>
      <c r="Z10" s="123">
        <v>3</v>
      </c>
      <c r="AA10" s="143">
        <v>2</v>
      </c>
      <c r="AB10" s="143">
        <v>0</v>
      </c>
      <c r="AC10" s="143">
        <v>2</v>
      </c>
      <c r="AD10" s="144" t="s">
        <v>945</v>
      </c>
      <c r="AE10" s="123">
        <v>3</v>
      </c>
      <c r="AF10" s="144" t="s">
        <v>945</v>
      </c>
      <c r="AG10" s="123">
        <v>0</v>
      </c>
      <c r="AH10" s="123">
        <v>0</v>
      </c>
      <c r="AI10" s="123">
        <v>1</v>
      </c>
      <c r="AJ10" s="123">
        <v>2</v>
      </c>
      <c r="AK10" s="123">
        <v>3</v>
      </c>
      <c r="AL10" s="144" t="s">
        <v>945</v>
      </c>
      <c r="AM10" s="123">
        <v>1</v>
      </c>
      <c r="AN10" s="123">
        <v>1</v>
      </c>
      <c r="AO10" s="123">
        <v>1</v>
      </c>
      <c r="AP10" s="123">
        <v>3</v>
      </c>
      <c r="AQ10" s="144" t="s">
        <v>945</v>
      </c>
      <c r="AR10" s="123">
        <v>0</v>
      </c>
      <c r="AS10" s="123">
        <v>0</v>
      </c>
      <c r="AT10" s="123">
        <v>0</v>
      </c>
      <c r="AU10" s="123">
        <v>2</v>
      </c>
      <c r="AV10" s="123">
        <v>1</v>
      </c>
      <c r="AW10" s="123">
        <v>0</v>
      </c>
      <c r="AX10" s="123">
        <v>3</v>
      </c>
      <c r="AY10" s="144" t="s">
        <v>945</v>
      </c>
      <c r="AZ10" s="123">
        <v>1</v>
      </c>
      <c r="BA10" s="123">
        <v>1</v>
      </c>
      <c r="BB10" s="123">
        <v>0</v>
      </c>
      <c r="BC10" s="123">
        <v>1</v>
      </c>
      <c r="BD10" s="123">
        <v>6</v>
      </c>
      <c r="BE10" s="123">
        <v>82</v>
      </c>
      <c r="BF10" s="123">
        <v>0</v>
      </c>
      <c r="BG10" s="123">
        <v>0</v>
      </c>
      <c r="BH10" s="123">
        <v>8</v>
      </c>
      <c r="BI10" s="123">
        <v>0</v>
      </c>
      <c r="BJ10" s="123">
        <v>1</v>
      </c>
      <c r="BK10" s="123">
        <v>53</v>
      </c>
      <c r="BL10" s="123">
        <v>16</v>
      </c>
      <c r="BM10" s="123">
        <v>1</v>
      </c>
      <c r="BN10" s="123">
        <v>0</v>
      </c>
      <c r="BO10" s="123">
        <v>2</v>
      </c>
      <c r="BP10" s="123">
        <v>87</v>
      </c>
      <c r="BQ10" s="123">
        <v>0</v>
      </c>
      <c r="BR10" s="123">
        <v>0</v>
      </c>
      <c r="BS10" s="123">
        <v>0</v>
      </c>
      <c r="BT10" s="123">
        <v>7</v>
      </c>
      <c r="BU10" s="123">
        <v>0</v>
      </c>
      <c r="BV10" s="123">
        <v>0</v>
      </c>
      <c r="BW10" s="123">
        <v>0</v>
      </c>
      <c r="BX10" s="123">
        <v>0</v>
      </c>
      <c r="BY10" s="123">
        <v>0</v>
      </c>
      <c r="BZ10" s="123">
        <v>0</v>
      </c>
      <c r="CA10" s="123">
        <v>0</v>
      </c>
      <c r="CB10" s="123">
        <v>0</v>
      </c>
      <c r="CC10" s="123">
        <v>0</v>
      </c>
      <c r="CD10" s="123">
        <v>0</v>
      </c>
      <c r="CE10" s="123">
        <v>0</v>
      </c>
      <c r="CF10" s="123">
        <v>0</v>
      </c>
      <c r="CG10" s="123">
        <v>0</v>
      </c>
      <c r="CH10" s="123">
        <v>0</v>
      </c>
      <c r="CI10" s="123">
        <v>3</v>
      </c>
      <c r="CJ10" s="123">
        <v>8</v>
      </c>
      <c r="CK10" s="123">
        <v>1</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1</v>
      </c>
      <c r="DA10" s="123">
        <v>0</v>
      </c>
      <c r="DB10" s="123">
        <v>0</v>
      </c>
      <c r="DC10" s="123">
        <v>0</v>
      </c>
      <c r="DD10" s="123">
        <v>0</v>
      </c>
      <c r="DE10" s="123">
        <v>0</v>
      </c>
      <c r="DF10" s="123">
        <v>1</v>
      </c>
      <c r="DG10" s="123">
        <v>0</v>
      </c>
      <c r="DH10" s="123">
        <v>0</v>
      </c>
      <c r="DI10" s="123">
        <v>0</v>
      </c>
      <c r="DJ10" s="123">
        <v>0</v>
      </c>
      <c r="DK10" s="123">
        <v>0</v>
      </c>
      <c r="DL10" s="123">
        <v>0</v>
      </c>
      <c r="DM10" s="123">
        <v>0</v>
      </c>
      <c r="DN10" s="123">
        <v>0</v>
      </c>
      <c r="DO10" s="123">
        <v>0</v>
      </c>
      <c r="DP10" s="123">
        <v>0</v>
      </c>
      <c r="DQ10" s="123">
        <v>195</v>
      </c>
      <c r="DR10" s="123">
        <v>2</v>
      </c>
      <c r="DS10" s="123">
        <v>734</v>
      </c>
      <c r="DT10" s="123">
        <v>0</v>
      </c>
      <c r="DU10" s="123"/>
      <c r="DV10" s="123">
        <v>0</v>
      </c>
      <c r="DW10" s="123">
        <v>0</v>
      </c>
      <c r="DX10" s="123">
        <v>70</v>
      </c>
      <c r="DY10" s="123">
        <v>0</v>
      </c>
      <c r="DZ10" s="142"/>
      <c r="EA10" s="123">
        <v>2</v>
      </c>
      <c r="EB10" s="142" t="s">
        <v>1467</v>
      </c>
      <c r="EC10" s="142" t="s">
        <v>1468</v>
      </c>
      <c r="ED10" s="123">
        <v>1</v>
      </c>
      <c r="EE10" s="123">
        <v>1</v>
      </c>
      <c r="EF10" s="123">
        <v>1</v>
      </c>
      <c r="EG10" s="142"/>
      <c r="EH10" s="142" t="s">
        <v>1469</v>
      </c>
      <c r="EI10" s="44">
        <v>22150</v>
      </c>
      <c r="EJ10" s="44">
        <v>318.55</v>
      </c>
      <c r="EK10" s="44">
        <v>24</v>
      </c>
    </row>
    <row r="11" spans="1:141" s="145" customFormat="1" ht="48" x14ac:dyDescent="0.2">
      <c r="A11" s="142" t="s">
        <v>384</v>
      </c>
      <c r="B11" s="142" t="s">
        <v>399</v>
      </c>
      <c r="C11" s="123">
        <v>1</v>
      </c>
      <c r="D11" s="142" t="s">
        <v>398</v>
      </c>
      <c r="E11" s="142" t="s">
        <v>1470</v>
      </c>
      <c r="F11" s="142" t="s">
        <v>1471</v>
      </c>
      <c r="G11" s="142">
        <v>26801</v>
      </c>
      <c r="H11" s="142" t="s">
        <v>399</v>
      </c>
      <c r="I11" s="142" t="s">
        <v>1472</v>
      </c>
      <c r="J11" s="142" t="s">
        <v>1473</v>
      </c>
      <c r="K11" s="142" t="s">
        <v>1474</v>
      </c>
      <c r="L11" s="142" t="s">
        <v>941</v>
      </c>
      <c r="M11" s="142" t="s">
        <v>1204</v>
      </c>
      <c r="N11" s="142" t="s">
        <v>1475</v>
      </c>
      <c r="O11" s="142" t="s">
        <v>973</v>
      </c>
      <c r="P11" s="142">
        <v>311545324</v>
      </c>
      <c r="Q11" s="142" t="s">
        <v>1476</v>
      </c>
      <c r="R11" s="142" t="s">
        <v>941</v>
      </c>
      <c r="S11" s="142" t="s">
        <v>956</v>
      </c>
      <c r="T11" s="142" t="s">
        <v>1477</v>
      </c>
      <c r="U11" s="142" t="s">
        <v>973</v>
      </c>
      <c r="V11" s="142">
        <v>311545316</v>
      </c>
      <c r="W11" s="142" t="s">
        <v>1478</v>
      </c>
      <c r="X11" s="123">
        <v>2</v>
      </c>
      <c r="Y11" s="123">
        <v>0</v>
      </c>
      <c r="Z11" s="123">
        <v>2</v>
      </c>
      <c r="AA11" s="143">
        <v>2</v>
      </c>
      <c r="AB11" s="143">
        <v>0</v>
      </c>
      <c r="AC11" s="143">
        <v>2</v>
      </c>
      <c r="AD11" s="144" t="s">
        <v>945</v>
      </c>
      <c r="AE11" s="123">
        <v>2</v>
      </c>
      <c r="AF11" s="144" t="s">
        <v>945</v>
      </c>
      <c r="AG11" s="123">
        <v>0</v>
      </c>
      <c r="AH11" s="123">
        <v>0</v>
      </c>
      <c r="AI11" s="123">
        <v>0</v>
      </c>
      <c r="AJ11" s="123">
        <v>2</v>
      </c>
      <c r="AK11" s="123">
        <v>2</v>
      </c>
      <c r="AL11" s="144" t="s">
        <v>945</v>
      </c>
      <c r="AM11" s="123">
        <v>0</v>
      </c>
      <c r="AN11" s="123">
        <v>0</v>
      </c>
      <c r="AO11" s="123">
        <v>2</v>
      </c>
      <c r="AP11" s="123">
        <v>2</v>
      </c>
      <c r="AQ11" s="144" t="s">
        <v>945</v>
      </c>
      <c r="AR11" s="123">
        <v>0</v>
      </c>
      <c r="AS11" s="123">
        <v>0</v>
      </c>
      <c r="AT11" s="123">
        <v>1</v>
      </c>
      <c r="AU11" s="123">
        <v>1</v>
      </c>
      <c r="AV11" s="123">
        <v>0</v>
      </c>
      <c r="AW11" s="123">
        <v>0</v>
      </c>
      <c r="AX11" s="123">
        <v>2</v>
      </c>
      <c r="AY11" s="144" t="s">
        <v>945</v>
      </c>
      <c r="AZ11" s="123">
        <v>1</v>
      </c>
      <c r="BA11" s="123">
        <v>1</v>
      </c>
      <c r="BB11" s="123">
        <v>1</v>
      </c>
      <c r="BC11" s="123">
        <v>1</v>
      </c>
      <c r="BD11" s="123">
        <v>5</v>
      </c>
      <c r="BE11" s="123">
        <v>115</v>
      </c>
      <c r="BF11" s="123">
        <v>0</v>
      </c>
      <c r="BG11" s="123">
        <v>0</v>
      </c>
      <c r="BH11" s="123">
        <v>24</v>
      </c>
      <c r="BI11" s="123">
        <v>0</v>
      </c>
      <c r="BJ11" s="123">
        <v>3</v>
      </c>
      <c r="BK11" s="123">
        <v>0</v>
      </c>
      <c r="BL11" s="123">
        <v>86</v>
      </c>
      <c r="BM11" s="123">
        <v>3</v>
      </c>
      <c r="BN11" s="123">
        <v>0</v>
      </c>
      <c r="BO11" s="123">
        <v>6</v>
      </c>
      <c r="BP11" s="123">
        <v>4</v>
      </c>
      <c r="BQ11" s="123">
        <v>1</v>
      </c>
      <c r="BR11" s="123">
        <v>0</v>
      </c>
      <c r="BS11" s="123">
        <v>0</v>
      </c>
      <c r="BT11" s="123">
        <v>15</v>
      </c>
      <c r="BU11" s="123">
        <v>0</v>
      </c>
      <c r="BV11" s="123">
        <v>1</v>
      </c>
      <c r="BW11" s="123">
        <v>0</v>
      </c>
      <c r="BX11" s="123">
        <v>0</v>
      </c>
      <c r="BY11" s="123">
        <v>0</v>
      </c>
      <c r="BZ11" s="123">
        <v>0</v>
      </c>
      <c r="CA11" s="123">
        <v>0</v>
      </c>
      <c r="CB11" s="123">
        <v>0</v>
      </c>
      <c r="CC11" s="123">
        <v>6</v>
      </c>
      <c r="CD11" s="123">
        <v>0</v>
      </c>
      <c r="CE11" s="123">
        <v>0</v>
      </c>
      <c r="CF11" s="123">
        <v>2</v>
      </c>
      <c r="CG11" s="123">
        <v>0</v>
      </c>
      <c r="CH11" s="123">
        <v>2</v>
      </c>
      <c r="CI11" s="123">
        <v>5</v>
      </c>
      <c r="CJ11" s="123">
        <v>0</v>
      </c>
      <c r="CK11" s="123">
        <v>0</v>
      </c>
      <c r="CL11" s="123">
        <v>0</v>
      </c>
      <c r="CM11" s="123">
        <v>0</v>
      </c>
      <c r="CN11" s="123">
        <v>0</v>
      </c>
      <c r="CO11" s="123">
        <v>0</v>
      </c>
      <c r="CP11" s="123">
        <v>0</v>
      </c>
      <c r="CQ11" s="123">
        <v>39</v>
      </c>
      <c r="CR11" s="123">
        <v>0</v>
      </c>
      <c r="CS11" s="123">
        <v>0</v>
      </c>
      <c r="CT11" s="123">
        <v>0</v>
      </c>
      <c r="CU11" s="123">
        <v>0</v>
      </c>
      <c r="CV11" s="123">
        <v>0</v>
      </c>
      <c r="CW11" s="123">
        <v>0</v>
      </c>
      <c r="CX11" s="123">
        <v>0</v>
      </c>
      <c r="CY11" s="123">
        <v>0</v>
      </c>
      <c r="CZ11" s="123">
        <v>0</v>
      </c>
      <c r="DA11" s="123">
        <v>0</v>
      </c>
      <c r="DB11" s="123">
        <v>0</v>
      </c>
      <c r="DC11" s="123">
        <v>0</v>
      </c>
      <c r="DD11" s="123">
        <v>0</v>
      </c>
      <c r="DE11" s="123">
        <v>0</v>
      </c>
      <c r="DF11" s="123">
        <v>0</v>
      </c>
      <c r="DG11" s="123">
        <v>0</v>
      </c>
      <c r="DH11" s="123">
        <v>0</v>
      </c>
      <c r="DI11" s="123">
        <v>0</v>
      </c>
      <c r="DJ11" s="123">
        <v>0</v>
      </c>
      <c r="DK11" s="123">
        <v>0</v>
      </c>
      <c r="DL11" s="123">
        <v>0</v>
      </c>
      <c r="DM11" s="123">
        <v>0</v>
      </c>
      <c r="DN11" s="123">
        <v>0</v>
      </c>
      <c r="DO11" s="123">
        <v>0</v>
      </c>
      <c r="DP11" s="123">
        <v>0</v>
      </c>
      <c r="DQ11" s="123">
        <v>166</v>
      </c>
      <c r="DR11" s="123">
        <v>3</v>
      </c>
      <c r="DS11" s="123">
        <v>715</v>
      </c>
      <c r="DT11" s="123">
        <v>0</v>
      </c>
      <c r="DU11" s="123"/>
      <c r="DV11" s="123">
        <v>0</v>
      </c>
      <c r="DW11" s="123">
        <v>0</v>
      </c>
      <c r="DX11" s="123">
        <v>60</v>
      </c>
      <c r="DY11" s="123">
        <v>1</v>
      </c>
      <c r="DZ11" s="142" t="s">
        <v>1479</v>
      </c>
      <c r="EA11" s="123">
        <v>2</v>
      </c>
      <c r="EB11" s="142" t="s">
        <v>1480</v>
      </c>
      <c r="EC11" s="142" t="s">
        <v>1481</v>
      </c>
      <c r="ED11" s="123">
        <v>1</v>
      </c>
      <c r="EE11" s="123">
        <v>1</v>
      </c>
      <c r="EF11" s="123">
        <v>1</v>
      </c>
      <c r="EG11" s="142"/>
      <c r="EH11" s="142"/>
      <c r="EI11" s="44">
        <v>29360</v>
      </c>
      <c r="EJ11" s="44">
        <v>287.97000000000003</v>
      </c>
      <c r="EK11" s="44">
        <v>37</v>
      </c>
    </row>
    <row r="12" spans="1:141" s="145" customFormat="1" x14ac:dyDescent="0.2">
      <c r="A12" s="142" t="s">
        <v>384</v>
      </c>
      <c r="B12" s="142" t="s">
        <v>401</v>
      </c>
      <c r="C12" s="123">
        <v>1</v>
      </c>
      <c r="D12" s="142" t="s">
        <v>400</v>
      </c>
      <c r="E12" s="142" t="s">
        <v>1482</v>
      </c>
      <c r="F12" s="142">
        <v>44</v>
      </c>
      <c r="G12" s="142">
        <v>27252</v>
      </c>
      <c r="H12" s="142" t="s">
        <v>1483</v>
      </c>
      <c r="I12" s="142" t="s">
        <v>1484</v>
      </c>
      <c r="J12" s="142" t="s">
        <v>1485</v>
      </c>
      <c r="K12" s="142" t="s">
        <v>1411</v>
      </c>
      <c r="L12" s="142" t="s">
        <v>941</v>
      </c>
      <c r="M12" s="142" t="s">
        <v>1486</v>
      </c>
      <c r="N12" s="142" t="s">
        <v>1487</v>
      </c>
      <c r="O12" s="142"/>
      <c r="P12" s="142">
        <v>312604371</v>
      </c>
      <c r="Q12" s="142" t="s">
        <v>1488</v>
      </c>
      <c r="R12" s="142" t="s">
        <v>941</v>
      </c>
      <c r="S12" s="142" t="s">
        <v>1112</v>
      </c>
      <c r="T12" s="142" t="s">
        <v>1489</v>
      </c>
      <c r="U12" s="142"/>
      <c r="V12" s="142">
        <v>312604388</v>
      </c>
      <c r="W12" s="142" t="s">
        <v>1490</v>
      </c>
      <c r="X12" s="123">
        <v>4</v>
      </c>
      <c r="Y12" s="123">
        <v>0</v>
      </c>
      <c r="Z12" s="123">
        <v>4</v>
      </c>
      <c r="AA12" s="143">
        <v>4</v>
      </c>
      <c r="AB12" s="143">
        <v>0</v>
      </c>
      <c r="AC12" s="143">
        <v>4</v>
      </c>
      <c r="AD12" s="144" t="s">
        <v>945</v>
      </c>
      <c r="AE12" s="123">
        <v>3</v>
      </c>
      <c r="AF12" s="144" t="s">
        <v>945</v>
      </c>
      <c r="AG12" s="123">
        <v>0</v>
      </c>
      <c r="AH12" s="123">
        <v>2</v>
      </c>
      <c r="AI12" s="123">
        <v>0</v>
      </c>
      <c r="AJ12" s="123">
        <v>2</v>
      </c>
      <c r="AK12" s="123">
        <v>4</v>
      </c>
      <c r="AL12" s="144" t="s">
        <v>945</v>
      </c>
      <c r="AM12" s="123">
        <v>1</v>
      </c>
      <c r="AN12" s="123">
        <v>1</v>
      </c>
      <c r="AO12" s="123">
        <v>2</v>
      </c>
      <c r="AP12" s="123">
        <v>4</v>
      </c>
      <c r="AQ12" s="144" t="s">
        <v>945</v>
      </c>
      <c r="AR12" s="123">
        <v>0</v>
      </c>
      <c r="AS12" s="123">
        <v>0</v>
      </c>
      <c r="AT12" s="123">
        <v>2</v>
      </c>
      <c r="AU12" s="123">
        <v>2</v>
      </c>
      <c r="AV12" s="123">
        <v>0</v>
      </c>
      <c r="AW12" s="123">
        <v>0</v>
      </c>
      <c r="AX12" s="123">
        <v>4</v>
      </c>
      <c r="AY12" s="144" t="s">
        <v>945</v>
      </c>
      <c r="AZ12" s="123">
        <v>1</v>
      </c>
      <c r="BA12" s="123">
        <v>1</v>
      </c>
      <c r="BB12" s="123">
        <v>0</v>
      </c>
      <c r="BC12" s="123">
        <v>1</v>
      </c>
      <c r="BD12" s="123">
        <v>1</v>
      </c>
      <c r="BE12" s="123">
        <v>119</v>
      </c>
      <c r="BF12" s="123">
        <v>0</v>
      </c>
      <c r="BG12" s="123">
        <v>0</v>
      </c>
      <c r="BH12" s="123">
        <v>24</v>
      </c>
      <c r="BI12" s="123">
        <v>0</v>
      </c>
      <c r="BJ12" s="123">
        <v>0</v>
      </c>
      <c r="BK12" s="123">
        <v>22</v>
      </c>
      <c r="BL12" s="123">
        <v>47</v>
      </c>
      <c r="BM12" s="123">
        <v>6</v>
      </c>
      <c r="BN12" s="123">
        <v>0</v>
      </c>
      <c r="BO12" s="123">
        <v>4</v>
      </c>
      <c r="BP12" s="123">
        <v>3</v>
      </c>
      <c r="BQ12" s="123">
        <v>0</v>
      </c>
      <c r="BR12" s="123">
        <v>2</v>
      </c>
      <c r="BS12" s="123">
        <v>0</v>
      </c>
      <c r="BT12" s="123">
        <v>0</v>
      </c>
      <c r="BU12" s="123">
        <v>0</v>
      </c>
      <c r="BV12" s="123">
        <v>0</v>
      </c>
      <c r="BW12" s="123">
        <v>0</v>
      </c>
      <c r="BX12" s="123">
        <v>0</v>
      </c>
      <c r="BY12" s="123">
        <v>0</v>
      </c>
      <c r="BZ12" s="123">
        <v>0</v>
      </c>
      <c r="CA12" s="123">
        <v>0</v>
      </c>
      <c r="CB12" s="123">
        <v>0</v>
      </c>
      <c r="CC12" s="123">
        <v>0</v>
      </c>
      <c r="CD12" s="123">
        <v>0</v>
      </c>
      <c r="CE12" s="123">
        <v>0</v>
      </c>
      <c r="CF12" s="123">
        <v>1</v>
      </c>
      <c r="CG12" s="123">
        <v>0</v>
      </c>
      <c r="CH12" s="123">
        <v>0</v>
      </c>
      <c r="CI12" s="123">
        <v>11</v>
      </c>
      <c r="CJ12" s="123">
        <v>0</v>
      </c>
      <c r="CK12" s="123">
        <v>0</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8</v>
      </c>
      <c r="DA12" s="123">
        <v>0</v>
      </c>
      <c r="DB12" s="123">
        <v>0</v>
      </c>
      <c r="DC12" s="123">
        <v>0</v>
      </c>
      <c r="DD12" s="123">
        <v>0</v>
      </c>
      <c r="DE12" s="123">
        <v>0</v>
      </c>
      <c r="DF12" s="123">
        <v>0</v>
      </c>
      <c r="DG12" s="123">
        <v>0</v>
      </c>
      <c r="DH12" s="123">
        <v>0</v>
      </c>
      <c r="DI12" s="123">
        <v>0</v>
      </c>
      <c r="DJ12" s="123">
        <v>0</v>
      </c>
      <c r="DK12" s="123">
        <v>0</v>
      </c>
      <c r="DL12" s="123">
        <v>0</v>
      </c>
      <c r="DM12" s="123">
        <v>0</v>
      </c>
      <c r="DN12" s="123">
        <v>0</v>
      </c>
      <c r="DO12" s="123">
        <v>0</v>
      </c>
      <c r="DP12" s="123">
        <v>0</v>
      </c>
      <c r="DQ12" s="123">
        <v>227</v>
      </c>
      <c r="DR12" s="123">
        <v>5</v>
      </c>
      <c r="DS12" s="123">
        <v>301</v>
      </c>
      <c r="DT12" s="123"/>
      <c r="DU12" s="123"/>
      <c r="DV12" s="123">
        <v>0</v>
      </c>
      <c r="DW12" s="123">
        <v>0</v>
      </c>
      <c r="DX12" s="123">
        <v>50</v>
      </c>
      <c r="DY12" s="123">
        <v>0</v>
      </c>
      <c r="DZ12" s="142"/>
      <c r="EA12" s="123">
        <v>3</v>
      </c>
      <c r="EB12" s="142"/>
      <c r="EC12" s="142"/>
      <c r="ED12" s="123">
        <v>1</v>
      </c>
      <c r="EE12" s="123">
        <v>1</v>
      </c>
      <c r="EF12" s="123">
        <v>1</v>
      </c>
      <c r="EG12" s="142"/>
      <c r="EH12" s="142"/>
      <c r="EI12" s="44">
        <v>122445</v>
      </c>
      <c r="EJ12" s="44">
        <v>350.9</v>
      </c>
      <c r="EK12" s="44">
        <v>48</v>
      </c>
    </row>
    <row r="13" spans="1:141" s="145" customFormat="1" ht="84" x14ac:dyDescent="0.2">
      <c r="A13" s="142" t="s">
        <v>384</v>
      </c>
      <c r="B13" s="142" t="s">
        <v>403</v>
      </c>
      <c r="C13" s="123">
        <v>1</v>
      </c>
      <c r="D13" s="142" t="s">
        <v>402</v>
      </c>
      <c r="E13" s="142" t="s">
        <v>1491</v>
      </c>
      <c r="F13" s="142">
        <v>78</v>
      </c>
      <c r="G13" s="142">
        <v>28012</v>
      </c>
      <c r="H13" s="142" t="s">
        <v>1492</v>
      </c>
      <c r="I13" s="142" t="s">
        <v>1493</v>
      </c>
      <c r="J13" s="142" t="s">
        <v>1494</v>
      </c>
      <c r="K13" s="142" t="s">
        <v>1057</v>
      </c>
      <c r="L13" s="142" t="s">
        <v>941</v>
      </c>
      <c r="M13" s="142" t="s">
        <v>1495</v>
      </c>
      <c r="N13" s="142" t="s">
        <v>1496</v>
      </c>
      <c r="O13" s="142" t="s">
        <v>973</v>
      </c>
      <c r="P13" s="142">
        <v>321748335</v>
      </c>
      <c r="Q13" s="142" t="s">
        <v>1497</v>
      </c>
      <c r="R13" s="142" t="s">
        <v>941</v>
      </c>
      <c r="S13" s="142" t="s">
        <v>1357</v>
      </c>
      <c r="T13" s="142" t="s">
        <v>1498</v>
      </c>
      <c r="U13" s="142" t="s">
        <v>973</v>
      </c>
      <c r="V13" s="142">
        <v>321748349</v>
      </c>
      <c r="W13" s="142" t="s">
        <v>1499</v>
      </c>
      <c r="X13" s="123">
        <v>6</v>
      </c>
      <c r="Y13" s="123">
        <v>1</v>
      </c>
      <c r="Z13" s="123">
        <v>7</v>
      </c>
      <c r="AA13" s="143">
        <v>5.3</v>
      </c>
      <c r="AB13" s="143">
        <v>0.3</v>
      </c>
      <c r="AC13" s="143">
        <v>5.6</v>
      </c>
      <c r="AD13" s="144" t="s">
        <v>945</v>
      </c>
      <c r="AE13" s="123">
        <v>5</v>
      </c>
      <c r="AF13" s="144" t="s">
        <v>945</v>
      </c>
      <c r="AG13" s="123">
        <v>0</v>
      </c>
      <c r="AH13" s="123">
        <v>3</v>
      </c>
      <c r="AI13" s="123">
        <v>0</v>
      </c>
      <c r="AJ13" s="123">
        <v>3</v>
      </c>
      <c r="AK13" s="123">
        <v>6</v>
      </c>
      <c r="AL13" s="144" t="s">
        <v>945</v>
      </c>
      <c r="AM13" s="123">
        <v>0</v>
      </c>
      <c r="AN13" s="123">
        <v>0</v>
      </c>
      <c r="AO13" s="123">
        <v>6</v>
      </c>
      <c r="AP13" s="123">
        <v>6</v>
      </c>
      <c r="AQ13" s="144" t="s">
        <v>945</v>
      </c>
      <c r="AR13" s="123">
        <v>0</v>
      </c>
      <c r="AS13" s="123">
        <v>0</v>
      </c>
      <c r="AT13" s="123">
        <v>3</v>
      </c>
      <c r="AU13" s="123">
        <v>2</v>
      </c>
      <c r="AV13" s="123">
        <v>1</v>
      </c>
      <c r="AW13" s="123">
        <v>0</v>
      </c>
      <c r="AX13" s="123">
        <v>6</v>
      </c>
      <c r="AY13" s="144" t="s">
        <v>945</v>
      </c>
      <c r="AZ13" s="123">
        <v>0</v>
      </c>
      <c r="BA13" s="123">
        <v>1</v>
      </c>
      <c r="BB13" s="123">
        <v>0</v>
      </c>
      <c r="BC13" s="123">
        <v>1</v>
      </c>
      <c r="BD13" s="123">
        <v>18</v>
      </c>
      <c r="BE13" s="123">
        <v>196</v>
      </c>
      <c r="BF13" s="123">
        <v>0</v>
      </c>
      <c r="BG13" s="123">
        <v>0</v>
      </c>
      <c r="BH13" s="123">
        <v>18</v>
      </c>
      <c r="BI13" s="123">
        <v>0</v>
      </c>
      <c r="BJ13" s="123">
        <v>0</v>
      </c>
      <c r="BK13" s="123">
        <v>0</v>
      </c>
      <c r="BL13" s="123">
        <v>109</v>
      </c>
      <c r="BM13" s="123">
        <v>2</v>
      </c>
      <c r="BN13" s="123">
        <v>0</v>
      </c>
      <c r="BO13" s="123">
        <v>25</v>
      </c>
      <c r="BP13" s="123">
        <v>13</v>
      </c>
      <c r="BQ13" s="123">
        <v>0</v>
      </c>
      <c r="BR13" s="123">
        <v>1</v>
      </c>
      <c r="BS13" s="123">
        <v>0</v>
      </c>
      <c r="BT13" s="123">
        <v>2</v>
      </c>
      <c r="BU13" s="123">
        <v>0</v>
      </c>
      <c r="BV13" s="123">
        <v>0</v>
      </c>
      <c r="BW13" s="123">
        <v>0</v>
      </c>
      <c r="BX13" s="123">
        <v>0</v>
      </c>
      <c r="BY13" s="123">
        <v>0</v>
      </c>
      <c r="BZ13" s="123">
        <v>0</v>
      </c>
      <c r="CA13" s="123">
        <v>0</v>
      </c>
      <c r="CB13" s="123">
        <v>0</v>
      </c>
      <c r="CC13" s="123">
        <v>1</v>
      </c>
      <c r="CD13" s="123">
        <v>1</v>
      </c>
      <c r="CE13" s="123">
        <v>0</v>
      </c>
      <c r="CF13" s="123">
        <v>2</v>
      </c>
      <c r="CG13" s="123">
        <v>0</v>
      </c>
      <c r="CH13" s="123">
        <v>0</v>
      </c>
      <c r="CI13" s="123">
        <v>33</v>
      </c>
      <c r="CJ13" s="123">
        <v>0</v>
      </c>
      <c r="CK13" s="123">
        <v>1</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0</v>
      </c>
      <c r="DA13" s="123">
        <v>0</v>
      </c>
      <c r="DB13" s="123">
        <v>0</v>
      </c>
      <c r="DC13" s="123">
        <v>0</v>
      </c>
      <c r="DD13" s="123">
        <v>0</v>
      </c>
      <c r="DE13" s="123">
        <v>0</v>
      </c>
      <c r="DF13" s="123">
        <v>0</v>
      </c>
      <c r="DG13" s="123">
        <v>0</v>
      </c>
      <c r="DH13" s="123">
        <v>1</v>
      </c>
      <c r="DI13" s="123">
        <v>0</v>
      </c>
      <c r="DJ13" s="123">
        <v>0</v>
      </c>
      <c r="DK13" s="123">
        <v>0</v>
      </c>
      <c r="DL13" s="123">
        <v>0</v>
      </c>
      <c r="DM13" s="123">
        <v>0</v>
      </c>
      <c r="DN13" s="123">
        <v>0</v>
      </c>
      <c r="DO13" s="123">
        <v>0</v>
      </c>
      <c r="DP13" s="123">
        <v>0</v>
      </c>
      <c r="DQ13" s="123">
        <v>430</v>
      </c>
      <c r="DR13" s="123">
        <v>8</v>
      </c>
      <c r="DS13" s="123">
        <v>1987</v>
      </c>
      <c r="DT13" s="123">
        <v>1</v>
      </c>
      <c r="DU13" s="123">
        <v>1</v>
      </c>
      <c r="DV13" s="123">
        <v>0</v>
      </c>
      <c r="DW13" s="123">
        <v>0</v>
      </c>
      <c r="DX13" s="123">
        <v>50</v>
      </c>
      <c r="DY13" s="123">
        <v>1</v>
      </c>
      <c r="DZ13" s="142" t="s">
        <v>1500</v>
      </c>
      <c r="EA13" s="123">
        <v>2</v>
      </c>
      <c r="EB13" s="142"/>
      <c r="EC13" s="142" t="s">
        <v>1501</v>
      </c>
      <c r="ED13" s="123">
        <v>1</v>
      </c>
      <c r="EE13" s="123">
        <v>1</v>
      </c>
      <c r="EF13" s="123">
        <v>1</v>
      </c>
      <c r="EG13" s="142"/>
      <c r="EH13" s="142"/>
      <c r="EI13" s="44">
        <v>80699</v>
      </c>
      <c r="EJ13" s="44">
        <v>584.24</v>
      </c>
      <c r="EK13" s="44">
        <v>69</v>
      </c>
    </row>
    <row r="14" spans="1:141" s="145" customFormat="1" ht="24" x14ac:dyDescent="0.2">
      <c r="A14" s="142" t="s">
        <v>384</v>
      </c>
      <c r="B14" s="142" t="s">
        <v>405</v>
      </c>
      <c r="C14" s="123">
        <v>1</v>
      </c>
      <c r="D14" s="142" t="s">
        <v>404</v>
      </c>
      <c r="E14" s="142" t="s">
        <v>1502</v>
      </c>
      <c r="F14" s="142">
        <v>1</v>
      </c>
      <c r="G14" s="142">
        <v>27801</v>
      </c>
      <c r="H14" s="142" t="s">
        <v>405</v>
      </c>
      <c r="I14" s="142" t="s">
        <v>1503</v>
      </c>
      <c r="J14" s="142" t="s">
        <v>1504</v>
      </c>
      <c r="K14" s="142" t="s">
        <v>1411</v>
      </c>
      <c r="L14" s="142" t="s">
        <v>1001</v>
      </c>
      <c r="M14" s="142" t="s">
        <v>1505</v>
      </c>
      <c r="N14" s="142" t="s">
        <v>1506</v>
      </c>
      <c r="O14" s="142" t="s">
        <v>973</v>
      </c>
      <c r="P14" s="142">
        <v>315739922</v>
      </c>
      <c r="Q14" s="142" t="s">
        <v>1507</v>
      </c>
      <c r="R14" s="142" t="s">
        <v>941</v>
      </c>
      <c r="S14" s="142" t="s">
        <v>1357</v>
      </c>
      <c r="T14" s="142" t="s">
        <v>1508</v>
      </c>
      <c r="U14" s="142" t="s">
        <v>973</v>
      </c>
      <c r="V14" s="142">
        <v>315739921</v>
      </c>
      <c r="W14" s="142" t="s">
        <v>1509</v>
      </c>
      <c r="X14" s="123">
        <v>2</v>
      </c>
      <c r="Y14" s="123">
        <v>0</v>
      </c>
      <c r="Z14" s="123">
        <v>2</v>
      </c>
      <c r="AA14" s="143">
        <v>2</v>
      </c>
      <c r="AB14" s="143">
        <v>0</v>
      </c>
      <c r="AC14" s="143">
        <v>2</v>
      </c>
      <c r="AD14" s="144" t="s">
        <v>945</v>
      </c>
      <c r="AE14" s="123">
        <v>2</v>
      </c>
      <c r="AF14" s="144" t="s">
        <v>945</v>
      </c>
      <c r="AG14" s="123">
        <v>0</v>
      </c>
      <c r="AH14" s="123">
        <v>1</v>
      </c>
      <c r="AI14" s="123">
        <v>0</v>
      </c>
      <c r="AJ14" s="123">
        <v>1</v>
      </c>
      <c r="AK14" s="123">
        <v>2</v>
      </c>
      <c r="AL14" s="144" t="s">
        <v>945</v>
      </c>
      <c r="AM14" s="123">
        <v>0</v>
      </c>
      <c r="AN14" s="123">
        <v>1</v>
      </c>
      <c r="AO14" s="123">
        <v>1</v>
      </c>
      <c r="AP14" s="123">
        <v>2</v>
      </c>
      <c r="AQ14" s="144" t="s">
        <v>945</v>
      </c>
      <c r="AR14" s="123">
        <v>0</v>
      </c>
      <c r="AS14" s="123">
        <v>0</v>
      </c>
      <c r="AT14" s="123">
        <v>0</v>
      </c>
      <c r="AU14" s="123">
        <v>2</v>
      </c>
      <c r="AV14" s="123">
        <v>0</v>
      </c>
      <c r="AW14" s="123">
        <v>0</v>
      </c>
      <c r="AX14" s="123">
        <v>2</v>
      </c>
      <c r="AY14" s="144" t="s">
        <v>945</v>
      </c>
      <c r="AZ14" s="123">
        <v>1</v>
      </c>
      <c r="BA14" s="123">
        <v>1</v>
      </c>
      <c r="BB14" s="123">
        <v>1</v>
      </c>
      <c r="BC14" s="123">
        <v>1</v>
      </c>
      <c r="BD14" s="123">
        <v>13</v>
      </c>
      <c r="BE14" s="123">
        <v>10</v>
      </c>
      <c r="BF14" s="123">
        <v>0</v>
      </c>
      <c r="BG14" s="123">
        <v>0</v>
      </c>
      <c r="BH14" s="123">
        <v>3</v>
      </c>
      <c r="BI14" s="123">
        <v>0</v>
      </c>
      <c r="BJ14" s="123">
        <v>0</v>
      </c>
      <c r="BK14" s="123">
        <v>0</v>
      </c>
      <c r="BL14" s="123">
        <v>8</v>
      </c>
      <c r="BM14" s="123">
        <v>0</v>
      </c>
      <c r="BN14" s="123">
        <v>1</v>
      </c>
      <c r="BO14" s="123">
        <v>1</v>
      </c>
      <c r="BP14" s="123">
        <v>10</v>
      </c>
      <c r="BQ14" s="123">
        <v>0</v>
      </c>
      <c r="BR14" s="123">
        <v>0</v>
      </c>
      <c r="BS14" s="123">
        <v>0</v>
      </c>
      <c r="BT14" s="123">
        <v>0</v>
      </c>
      <c r="BU14" s="123">
        <v>0</v>
      </c>
      <c r="BV14" s="123">
        <v>0</v>
      </c>
      <c r="BW14" s="123">
        <v>0</v>
      </c>
      <c r="BX14" s="123">
        <v>0</v>
      </c>
      <c r="BY14" s="123">
        <v>0</v>
      </c>
      <c r="BZ14" s="123">
        <v>0</v>
      </c>
      <c r="CA14" s="123">
        <v>0</v>
      </c>
      <c r="CB14" s="123">
        <v>0</v>
      </c>
      <c r="CC14" s="123">
        <v>0</v>
      </c>
      <c r="CD14" s="123">
        <v>0</v>
      </c>
      <c r="CE14" s="123">
        <v>0</v>
      </c>
      <c r="CF14" s="123">
        <v>0</v>
      </c>
      <c r="CG14" s="123">
        <v>0</v>
      </c>
      <c r="CH14" s="123">
        <v>0</v>
      </c>
      <c r="CI14" s="123">
        <v>0</v>
      </c>
      <c r="CJ14" s="123">
        <v>0</v>
      </c>
      <c r="CK14" s="123">
        <v>0</v>
      </c>
      <c r="CL14" s="123">
        <v>0</v>
      </c>
      <c r="CM14" s="123">
        <v>0</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2</v>
      </c>
      <c r="DO14" s="123">
        <v>0</v>
      </c>
      <c r="DP14" s="123">
        <v>0</v>
      </c>
      <c r="DQ14" s="123">
        <v>52</v>
      </c>
      <c r="DR14" s="123">
        <v>2</v>
      </c>
      <c r="DS14" s="123">
        <v>399</v>
      </c>
      <c r="DT14" s="123">
        <v>0</v>
      </c>
      <c r="DU14" s="123">
        <v>0</v>
      </c>
      <c r="DV14" s="123">
        <v>1</v>
      </c>
      <c r="DW14" s="123">
        <v>1</v>
      </c>
      <c r="DX14" s="123">
        <v>40</v>
      </c>
      <c r="DY14" s="123">
        <v>0</v>
      </c>
      <c r="DZ14" s="142" t="s">
        <v>973</v>
      </c>
      <c r="EA14" s="123">
        <v>1</v>
      </c>
      <c r="EB14" s="142" t="s">
        <v>973</v>
      </c>
      <c r="EC14" s="142" t="s">
        <v>973</v>
      </c>
      <c r="ED14" s="123">
        <v>1</v>
      </c>
      <c r="EE14" s="123">
        <v>1</v>
      </c>
      <c r="EF14" s="123">
        <v>1</v>
      </c>
      <c r="EG14" s="142" t="s">
        <v>973</v>
      </c>
      <c r="EH14" s="142" t="s">
        <v>973</v>
      </c>
      <c r="EI14" s="44">
        <v>30929</v>
      </c>
      <c r="EJ14" s="44">
        <v>131.21</v>
      </c>
      <c r="EK14" s="44">
        <v>18</v>
      </c>
    </row>
    <row r="15" spans="1:141" s="145" customFormat="1" ht="24" x14ac:dyDescent="0.2">
      <c r="A15" s="142" t="s">
        <v>384</v>
      </c>
      <c r="B15" s="142" t="s">
        <v>407</v>
      </c>
      <c r="C15" s="123">
        <v>1</v>
      </c>
      <c r="D15" s="142" t="s">
        <v>406</v>
      </c>
      <c r="E15" s="142" t="s">
        <v>1510</v>
      </c>
      <c r="F15" s="142" t="s">
        <v>1511</v>
      </c>
      <c r="G15" s="142">
        <v>28401</v>
      </c>
      <c r="H15" s="142" t="s">
        <v>1512</v>
      </c>
      <c r="I15" s="142" t="s">
        <v>1513</v>
      </c>
      <c r="J15" s="142" t="s">
        <v>1514</v>
      </c>
      <c r="K15" s="142" t="s">
        <v>1411</v>
      </c>
      <c r="L15" s="142" t="s">
        <v>941</v>
      </c>
      <c r="M15" s="142" t="s">
        <v>1515</v>
      </c>
      <c r="N15" s="142" t="s">
        <v>1516</v>
      </c>
      <c r="O15" s="142" t="s">
        <v>973</v>
      </c>
      <c r="P15" s="142">
        <v>327710262</v>
      </c>
      <c r="Q15" s="142" t="s">
        <v>1517</v>
      </c>
      <c r="R15" s="142" t="s">
        <v>941</v>
      </c>
      <c r="S15" s="142" t="s">
        <v>1515</v>
      </c>
      <c r="T15" s="142" t="s">
        <v>1516</v>
      </c>
      <c r="U15" s="142" t="s">
        <v>973</v>
      </c>
      <c r="V15" s="142">
        <v>327710262</v>
      </c>
      <c r="W15" s="142" t="s">
        <v>1517</v>
      </c>
      <c r="X15" s="123">
        <v>5</v>
      </c>
      <c r="Y15" s="123">
        <v>0</v>
      </c>
      <c r="Z15" s="123">
        <v>5</v>
      </c>
      <c r="AA15" s="143">
        <v>5</v>
      </c>
      <c r="AB15" s="143">
        <v>0</v>
      </c>
      <c r="AC15" s="143">
        <v>5</v>
      </c>
      <c r="AD15" s="144" t="s">
        <v>945</v>
      </c>
      <c r="AE15" s="123">
        <v>5</v>
      </c>
      <c r="AF15" s="144" t="s">
        <v>945</v>
      </c>
      <c r="AG15" s="123">
        <v>0</v>
      </c>
      <c r="AH15" s="123">
        <v>0</v>
      </c>
      <c r="AI15" s="123">
        <v>0</v>
      </c>
      <c r="AJ15" s="123">
        <v>5</v>
      </c>
      <c r="AK15" s="123">
        <v>5</v>
      </c>
      <c r="AL15" s="144" t="s">
        <v>945</v>
      </c>
      <c r="AM15" s="123">
        <v>1</v>
      </c>
      <c r="AN15" s="123">
        <v>1</v>
      </c>
      <c r="AO15" s="123">
        <v>3</v>
      </c>
      <c r="AP15" s="123">
        <v>5</v>
      </c>
      <c r="AQ15" s="144" t="s">
        <v>945</v>
      </c>
      <c r="AR15" s="123">
        <v>0</v>
      </c>
      <c r="AS15" s="123">
        <v>0</v>
      </c>
      <c r="AT15" s="123">
        <v>0</v>
      </c>
      <c r="AU15" s="123">
        <v>5</v>
      </c>
      <c r="AV15" s="123">
        <v>0</v>
      </c>
      <c r="AW15" s="123">
        <v>0</v>
      </c>
      <c r="AX15" s="123">
        <v>5</v>
      </c>
      <c r="AY15" s="144" t="s">
        <v>945</v>
      </c>
      <c r="AZ15" s="123">
        <v>1</v>
      </c>
      <c r="BA15" s="123">
        <v>1</v>
      </c>
      <c r="BB15" s="123">
        <v>0</v>
      </c>
      <c r="BC15" s="123">
        <v>1</v>
      </c>
      <c r="BD15" s="123">
        <v>25</v>
      </c>
      <c r="BE15" s="123">
        <v>170</v>
      </c>
      <c r="BF15" s="123">
        <v>0</v>
      </c>
      <c r="BG15" s="123">
        <v>0</v>
      </c>
      <c r="BH15" s="123">
        <v>16</v>
      </c>
      <c r="BI15" s="123">
        <v>0</v>
      </c>
      <c r="BJ15" s="123">
        <v>0</v>
      </c>
      <c r="BK15" s="123">
        <v>88</v>
      </c>
      <c r="BL15" s="123">
        <v>40</v>
      </c>
      <c r="BM15" s="123">
        <v>0</v>
      </c>
      <c r="BN15" s="123">
        <v>0</v>
      </c>
      <c r="BO15" s="123">
        <v>6</v>
      </c>
      <c r="BP15" s="123">
        <v>9</v>
      </c>
      <c r="BQ15" s="123">
        <v>1</v>
      </c>
      <c r="BR15" s="123">
        <v>0</v>
      </c>
      <c r="BS15" s="123">
        <v>1</v>
      </c>
      <c r="BT15" s="123">
        <v>6</v>
      </c>
      <c r="BU15" s="123">
        <v>0</v>
      </c>
      <c r="BV15" s="123">
        <v>1</v>
      </c>
      <c r="BW15" s="123">
        <v>0</v>
      </c>
      <c r="BX15" s="123">
        <v>0</v>
      </c>
      <c r="BY15" s="123">
        <v>0</v>
      </c>
      <c r="BZ15" s="123">
        <v>0</v>
      </c>
      <c r="CA15" s="123">
        <v>0</v>
      </c>
      <c r="CB15" s="123">
        <v>0</v>
      </c>
      <c r="CC15" s="123">
        <v>0</v>
      </c>
      <c r="CD15" s="123">
        <v>0</v>
      </c>
      <c r="CE15" s="123">
        <v>0</v>
      </c>
      <c r="CF15" s="123">
        <v>3</v>
      </c>
      <c r="CG15" s="123">
        <v>0</v>
      </c>
      <c r="CH15" s="123">
        <v>0</v>
      </c>
      <c r="CI15" s="123">
        <v>6</v>
      </c>
      <c r="CJ15" s="123">
        <v>9</v>
      </c>
      <c r="CK15" s="123">
        <v>1</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6</v>
      </c>
      <c r="DA15" s="123">
        <v>0</v>
      </c>
      <c r="DB15" s="123">
        <v>0</v>
      </c>
      <c r="DC15" s="123">
        <v>0</v>
      </c>
      <c r="DD15" s="123">
        <v>0</v>
      </c>
      <c r="DE15" s="123">
        <v>0</v>
      </c>
      <c r="DF15" s="123">
        <v>0</v>
      </c>
      <c r="DG15" s="123">
        <v>0</v>
      </c>
      <c r="DH15" s="123">
        <v>0</v>
      </c>
      <c r="DI15" s="123">
        <v>0</v>
      </c>
      <c r="DJ15" s="123">
        <v>0</v>
      </c>
      <c r="DK15" s="123">
        <v>0</v>
      </c>
      <c r="DL15" s="123">
        <v>0</v>
      </c>
      <c r="DM15" s="123">
        <v>0</v>
      </c>
      <c r="DN15" s="123">
        <v>0</v>
      </c>
      <c r="DO15" s="123">
        <v>0</v>
      </c>
      <c r="DP15" s="123">
        <v>0</v>
      </c>
      <c r="DQ15" s="123">
        <v>392</v>
      </c>
      <c r="DR15" s="123">
        <v>8</v>
      </c>
      <c r="DS15" s="123">
        <v>862</v>
      </c>
      <c r="DT15" s="123">
        <v>0</v>
      </c>
      <c r="DU15" s="123"/>
      <c r="DV15" s="123">
        <v>0</v>
      </c>
      <c r="DW15" s="123">
        <v>0</v>
      </c>
      <c r="DX15" s="123">
        <v>50</v>
      </c>
      <c r="DY15" s="123">
        <v>0</v>
      </c>
      <c r="DZ15" s="142" t="s">
        <v>973</v>
      </c>
      <c r="EA15" s="123">
        <v>1</v>
      </c>
      <c r="EB15" s="142" t="s">
        <v>973</v>
      </c>
      <c r="EC15" s="142" t="s">
        <v>1518</v>
      </c>
      <c r="ED15" s="123">
        <v>1</v>
      </c>
      <c r="EE15" s="123">
        <v>1</v>
      </c>
      <c r="EF15" s="123">
        <v>1</v>
      </c>
      <c r="EG15" s="142" t="s">
        <v>973</v>
      </c>
      <c r="EH15" s="142" t="s">
        <v>973</v>
      </c>
      <c r="EI15" s="44">
        <v>49144</v>
      </c>
      <c r="EJ15" s="44">
        <v>643.01</v>
      </c>
      <c r="EK15" s="44">
        <v>51</v>
      </c>
    </row>
    <row r="16" spans="1:141" s="145" customFormat="1" ht="24" x14ac:dyDescent="0.2">
      <c r="A16" s="142" t="s">
        <v>384</v>
      </c>
      <c r="B16" s="142" t="s">
        <v>409</v>
      </c>
      <c r="C16" s="123">
        <v>1</v>
      </c>
      <c r="D16" s="142" t="s">
        <v>408</v>
      </c>
      <c r="E16" s="142" t="s">
        <v>1519</v>
      </c>
      <c r="F16" s="142" t="s">
        <v>1520</v>
      </c>
      <c r="G16" s="142">
        <v>28922</v>
      </c>
      <c r="H16" s="142" t="s">
        <v>409</v>
      </c>
      <c r="I16" s="142" t="s">
        <v>1521</v>
      </c>
      <c r="J16" s="142" t="s">
        <v>1522</v>
      </c>
      <c r="K16" s="142" t="s">
        <v>1411</v>
      </c>
      <c r="L16" s="142" t="s">
        <v>973</v>
      </c>
      <c r="M16" s="142" t="s">
        <v>973</v>
      </c>
      <c r="N16" s="142" t="s">
        <v>973</v>
      </c>
      <c r="O16" s="142" t="s">
        <v>973</v>
      </c>
      <c r="P16" s="142" t="s">
        <v>973</v>
      </c>
      <c r="Q16" s="142" t="s">
        <v>973</v>
      </c>
      <c r="R16" s="142" t="s">
        <v>941</v>
      </c>
      <c r="S16" s="142" t="s">
        <v>1523</v>
      </c>
      <c r="T16" s="142" t="s">
        <v>1524</v>
      </c>
      <c r="U16" s="142" t="s">
        <v>973</v>
      </c>
      <c r="V16" s="142">
        <v>325510201</v>
      </c>
      <c r="W16" s="142" t="s">
        <v>1525</v>
      </c>
      <c r="X16" s="123">
        <v>1</v>
      </c>
      <c r="Y16" s="123">
        <v>0</v>
      </c>
      <c r="Z16" s="123">
        <v>1</v>
      </c>
      <c r="AA16" s="143">
        <v>1</v>
      </c>
      <c r="AB16" s="143">
        <v>0</v>
      </c>
      <c r="AC16" s="143">
        <v>1</v>
      </c>
      <c r="AD16" s="144" t="s">
        <v>945</v>
      </c>
      <c r="AE16" s="123">
        <v>0</v>
      </c>
      <c r="AF16" s="144" t="s">
        <v>945</v>
      </c>
      <c r="AG16" s="123">
        <v>0</v>
      </c>
      <c r="AH16" s="123">
        <v>0</v>
      </c>
      <c r="AI16" s="123">
        <v>0</v>
      </c>
      <c r="AJ16" s="123">
        <v>1</v>
      </c>
      <c r="AK16" s="123">
        <v>1</v>
      </c>
      <c r="AL16" s="144" t="s">
        <v>945</v>
      </c>
      <c r="AM16" s="123">
        <v>0</v>
      </c>
      <c r="AN16" s="123">
        <v>0</v>
      </c>
      <c r="AO16" s="123">
        <v>1</v>
      </c>
      <c r="AP16" s="123">
        <v>1</v>
      </c>
      <c r="AQ16" s="144" t="s">
        <v>945</v>
      </c>
      <c r="AR16" s="123">
        <v>0</v>
      </c>
      <c r="AS16" s="123">
        <v>0</v>
      </c>
      <c r="AT16" s="123">
        <v>0</v>
      </c>
      <c r="AU16" s="123">
        <v>1</v>
      </c>
      <c r="AV16" s="123">
        <v>0</v>
      </c>
      <c r="AW16" s="123">
        <v>0</v>
      </c>
      <c r="AX16" s="123">
        <v>1</v>
      </c>
      <c r="AY16" s="144" t="s">
        <v>945</v>
      </c>
      <c r="AZ16" s="123">
        <v>1</v>
      </c>
      <c r="BA16" s="123">
        <v>1</v>
      </c>
      <c r="BB16" s="123">
        <v>1</v>
      </c>
      <c r="BC16" s="123">
        <v>1</v>
      </c>
      <c r="BD16" s="123">
        <v>0</v>
      </c>
      <c r="BE16" s="123">
        <v>0</v>
      </c>
      <c r="BF16" s="123">
        <v>0</v>
      </c>
      <c r="BG16" s="123">
        <v>0</v>
      </c>
      <c r="BH16" s="123">
        <v>1</v>
      </c>
      <c r="BI16" s="123">
        <v>0</v>
      </c>
      <c r="BJ16" s="123">
        <v>0</v>
      </c>
      <c r="BK16" s="123">
        <v>0</v>
      </c>
      <c r="BL16" s="123">
        <v>33</v>
      </c>
      <c r="BM16" s="123">
        <v>0</v>
      </c>
      <c r="BN16" s="123">
        <v>0</v>
      </c>
      <c r="BO16" s="123">
        <v>2</v>
      </c>
      <c r="BP16" s="123">
        <v>0</v>
      </c>
      <c r="BQ16" s="123">
        <v>0</v>
      </c>
      <c r="BR16" s="123">
        <v>0</v>
      </c>
      <c r="BS16" s="123">
        <v>0</v>
      </c>
      <c r="BT16" s="123">
        <v>3</v>
      </c>
      <c r="BU16" s="123">
        <v>0</v>
      </c>
      <c r="BV16" s="123">
        <v>0</v>
      </c>
      <c r="BW16" s="123">
        <v>0</v>
      </c>
      <c r="BX16" s="123">
        <v>0</v>
      </c>
      <c r="BY16" s="123">
        <v>0</v>
      </c>
      <c r="BZ16" s="123">
        <v>0</v>
      </c>
      <c r="CA16" s="123">
        <v>0</v>
      </c>
      <c r="CB16" s="123">
        <v>0</v>
      </c>
      <c r="CC16" s="123">
        <v>0</v>
      </c>
      <c r="CD16" s="123">
        <v>0</v>
      </c>
      <c r="CE16" s="123">
        <v>0</v>
      </c>
      <c r="CF16" s="123">
        <v>0</v>
      </c>
      <c r="CG16" s="123">
        <v>0</v>
      </c>
      <c r="CH16" s="123">
        <v>0</v>
      </c>
      <c r="CI16" s="123">
        <v>0</v>
      </c>
      <c r="CJ16" s="123">
        <v>0</v>
      </c>
      <c r="CK16" s="123">
        <v>0</v>
      </c>
      <c r="CL16" s="123">
        <v>0</v>
      </c>
      <c r="CM16" s="123">
        <v>0</v>
      </c>
      <c r="CN16" s="123">
        <v>0</v>
      </c>
      <c r="CO16" s="123">
        <v>0</v>
      </c>
      <c r="CP16" s="123">
        <v>0</v>
      </c>
      <c r="CQ16" s="123">
        <v>0</v>
      </c>
      <c r="CR16" s="123">
        <v>0</v>
      </c>
      <c r="CS16" s="123">
        <v>0</v>
      </c>
      <c r="CT16" s="123">
        <v>0</v>
      </c>
      <c r="CU16" s="123">
        <v>0</v>
      </c>
      <c r="CV16" s="123">
        <v>0</v>
      </c>
      <c r="CW16" s="123">
        <v>0</v>
      </c>
      <c r="CX16" s="123">
        <v>0</v>
      </c>
      <c r="CY16" s="123">
        <v>0</v>
      </c>
      <c r="CZ16" s="123">
        <v>0</v>
      </c>
      <c r="DA16" s="123">
        <v>0</v>
      </c>
      <c r="DB16" s="123">
        <v>0</v>
      </c>
      <c r="DC16" s="123">
        <v>0</v>
      </c>
      <c r="DD16" s="123">
        <v>0</v>
      </c>
      <c r="DE16" s="123">
        <v>0</v>
      </c>
      <c r="DF16" s="123">
        <v>0</v>
      </c>
      <c r="DG16" s="123">
        <v>0</v>
      </c>
      <c r="DH16" s="123">
        <v>0</v>
      </c>
      <c r="DI16" s="123">
        <v>0</v>
      </c>
      <c r="DJ16" s="123">
        <v>0</v>
      </c>
      <c r="DK16" s="123">
        <v>0</v>
      </c>
      <c r="DL16" s="123">
        <v>0</v>
      </c>
      <c r="DM16" s="123">
        <v>0</v>
      </c>
      <c r="DN16" s="123">
        <v>0</v>
      </c>
      <c r="DO16" s="123">
        <v>0</v>
      </c>
      <c r="DP16" s="123">
        <v>0</v>
      </c>
      <c r="DQ16" s="123">
        <v>58</v>
      </c>
      <c r="DR16" s="123">
        <v>0</v>
      </c>
      <c r="DS16" s="123">
        <v>256</v>
      </c>
      <c r="DT16" s="123">
        <v>0</v>
      </c>
      <c r="DU16" s="123">
        <v>0</v>
      </c>
      <c r="DV16" s="123">
        <v>0</v>
      </c>
      <c r="DW16" s="123">
        <v>0</v>
      </c>
      <c r="DX16" s="123">
        <v>30</v>
      </c>
      <c r="DY16" s="123">
        <v>0</v>
      </c>
      <c r="DZ16" s="142"/>
      <c r="EA16" s="123">
        <v>2</v>
      </c>
      <c r="EB16" s="142"/>
      <c r="EC16" s="142"/>
      <c r="ED16" s="123">
        <v>1</v>
      </c>
      <c r="EE16" s="123">
        <v>1</v>
      </c>
      <c r="EF16" s="123">
        <v>1</v>
      </c>
      <c r="EG16" s="142"/>
      <c r="EH16" s="142"/>
      <c r="EI16" s="44">
        <v>24767</v>
      </c>
      <c r="EJ16" s="44">
        <v>121.08</v>
      </c>
      <c r="EK16" s="44">
        <v>9</v>
      </c>
    </row>
    <row r="17" spans="1:141" s="145" customFormat="1" ht="24" x14ac:dyDescent="0.2">
      <c r="A17" s="142" t="s">
        <v>384</v>
      </c>
      <c r="B17" s="142" t="s">
        <v>411</v>
      </c>
      <c r="C17" s="123">
        <v>1</v>
      </c>
      <c r="D17" s="142" t="s">
        <v>410</v>
      </c>
      <c r="E17" s="142" t="s">
        <v>1142</v>
      </c>
      <c r="F17" s="142">
        <v>1</v>
      </c>
      <c r="G17" s="142">
        <v>27601</v>
      </c>
      <c r="H17" s="142" t="s">
        <v>411</v>
      </c>
      <c r="I17" s="142" t="s">
        <v>1526</v>
      </c>
      <c r="J17" s="142" t="s">
        <v>1527</v>
      </c>
      <c r="K17" s="142" t="s">
        <v>1057</v>
      </c>
      <c r="L17" s="142"/>
      <c r="M17" s="142" t="s">
        <v>1528</v>
      </c>
      <c r="N17" s="142" t="s">
        <v>1529</v>
      </c>
      <c r="O17" s="142" t="s">
        <v>973</v>
      </c>
      <c r="P17" s="142">
        <v>315635373</v>
      </c>
      <c r="Q17" s="142" t="s">
        <v>1530</v>
      </c>
      <c r="R17" s="142" t="s">
        <v>941</v>
      </c>
      <c r="S17" s="142"/>
      <c r="T17" s="142" t="s">
        <v>1531</v>
      </c>
      <c r="U17" s="142" t="s">
        <v>973</v>
      </c>
      <c r="V17" s="142">
        <v>315635368</v>
      </c>
      <c r="W17" s="142" t="s">
        <v>1532</v>
      </c>
      <c r="X17" s="123">
        <v>2</v>
      </c>
      <c r="Y17" s="123">
        <v>0</v>
      </c>
      <c r="Z17" s="123">
        <v>2</v>
      </c>
      <c r="AA17" s="143">
        <v>2</v>
      </c>
      <c r="AB17" s="143">
        <v>0</v>
      </c>
      <c r="AC17" s="143">
        <v>2</v>
      </c>
      <c r="AD17" s="144" t="s">
        <v>945</v>
      </c>
      <c r="AE17" s="123">
        <v>1</v>
      </c>
      <c r="AF17" s="144" t="s">
        <v>945</v>
      </c>
      <c r="AG17" s="123">
        <v>0</v>
      </c>
      <c r="AH17" s="123">
        <v>0</v>
      </c>
      <c r="AI17" s="123">
        <v>0</v>
      </c>
      <c r="AJ17" s="123">
        <v>2</v>
      </c>
      <c r="AK17" s="123">
        <v>2</v>
      </c>
      <c r="AL17" s="144" t="s">
        <v>945</v>
      </c>
      <c r="AM17" s="123">
        <v>1</v>
      </c>
      <c r="AN17" s="123">
        <v>1</v>
      </c>
      <c r="AO17" s="123">
        <v>0</v>
      </c>
      <c r="AP17" s="123">
        <v>2</v>
      </c>
      <c r="AQ17" s="144" t="s">
        <v>945</v>
      </c>
      <c r="AR17" s="123">
        <v>0</v>
      </c>
      <c r="AS17" s="123">
        <v>0</v>
      </c>
      <c r="AT17" s="123">
        <v>1</v>
      </c>
      <c r="AU17" s="123">
        <v>1</v>
      </c>
      <c r="AV17" s="123">
        <v>0</v>
      </c>
      <c r="AW17" s="123">
        <v>0</v>
      </c>
      <c r="AX17" s="123">
        <v>2</v>
      </c>
      <c r="AY17" s="144" t="s">
        <v>945</v>
      </c>
      <c r="AZ17" s="123">
        <v>1</v>
      </c>
      <c r="BA17" s="123">
        <v>1</v>
      </c>
      <c r="BB17" s="123">
        <v>0</v>
      </c>
      <c r="BC17" s="123">
        <v>1</v>
      </c>
      <c r="BD17" s="123">
        <v>21</v>
      </c>
      <c r="BE17" s="123">
        <v>74</v>
      </c>
      <c r="BF17" s="123">
        <v>0</v>
      </c>
      <c r="BG17" s="123">
        <v>0</v>
      </c>
      <c r="BH17" s="123">
        <v>12</v>
      </c>
      <c r="BI17" s="123">
        <v>0</v>
      </c>
      <c r="BJ17" s="123">
        <v>0</v>
      </c>
      <c r="BK17" s="123">
        <v>0</v>
      </c>
      <c r="BL17" s="123">
        <v>64</v>
      </c>
      <c r="BM17" s="123">
        <v>0</v>
      </c>
      <c r="BN17" s="123">
        <v>1</v>
      </c>
      <c r="BO17" s="123">
        <v>1</v>
      </c>
      <c r="BP17" s="123">
        <v>1</v>
      </c>
      <c r="BQ17" s="123">
        <v>0</v>
      </c>
      <c r="BR17" s="123">
        <v>2</v>
      </c>
      <c r="BS17" s="123">
        <v>0</v>
      </c>
      <c r="BT17" s="123">
        <v>4</v>
      </c>
      <c r="BU17" s="123">
        <v>0</v>
      </c>
      <c r="BV17" s="123">
        <v>1</v>
      </c>
      <c r="BW17" s="123">
        <v>0</v>
      </c>
      <c r="BX17" s="123">
        <v>0</v>
      </c>
      <c r="BY17" s="123">
        <v>0</v>
      </c>
      <c r="BZ17" s="123">
        <v>1</v>
      </c>
      <c r="CA17" s="123">
        <v>0</v>
      </c>
      <c r="CB17" s="123">
        <v>0</v>
      </c>
      <c r="CC17" s="123">
        <v>2</v>
      </c>
      <c r="CD17" s="123">
        <v>2</v>
      </c>
      <c r="CE17" s="123">
        <v>0</v>
      </c>
      <c r="CF17" s="123">
        <v>2</v>
      </c>
      <c r="CG17" s="123">
        <v>0</v>
      </c>
      <c r="CH17" s="123">
        <v>0</v>
      </c>
      <c r="CI17" s="123">
        <v>0</v>
      </c>
      <c r="CJ17" s="123">
        <v>0</v>
      </c>
      <c r="CK17" s="123">
        <v>2</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0</v>
      </c>
      <c r="DA17" s="123">
        <v>0</v>
      </c>
      <c r="DB17" s="123">
        <v>0</v>
      </c>
      <c r="DC17" s="123">
        <v>0</v>
      </c>
      <c r="DD17" s="123">
        <v>0</v>
      </c>
      <c r="DE17" s="123">
        <v>1</v>
      </c>
      <c r="DF17" s="123">
        <v>0</v>
      </c>
      <c r="DG17" s="123">
        <v>0</v>
      </c>
      <c r="DH17" s="123">
        <v>0</v>
      </c>
      <c r="DI17" s="123">
        <v>0</v>
      </c>
      <c r="DJ17" s="123">
        <v>0</v>
      </c>
      <c r="DK17" s="123">
        <v>2</v>
      </c>
      <c r="DL17" s="123">
        <v>0</v>
      </c>
      <c r="DM17" s="123">
        <v>0</v>
      </c>
      <c r="DN17" s="123">
        <v>5</v>
      </c>
      <c r="DO17" s="123">
        <v>0</v>
      </c>
      <c r="DP17" s="123">
        <v>0</v>
      </c>
      <c r="DQ17" s="123">
        <v>103</v>
      </c>
      <c r="DR17" s="123">
        <v>0</v>
      </c>
      <c r="DS17" s="123">
        <v>589</v>
      </c>
      <c r="DT17" s="123">
        <v>0</v>
      </c>
      <c r="DU17" s="123"/>
      <c r="DV17" s="123">
        <v>0</v>
      </c>
      <c r="DW17" s="123">
        <v>0</v>
      </c>
      <c r="DX17" s="123">
        <v>50</v>
      </c>
      <c r="DY17" s="123">
        <v>1</v>
      </c>
      <c r="DZ17" s="142" t="s">
        <v>1533</v>
      </c>
      <c r="EA17" s="123">
        <v>2</v>
      </c>
      <c r="EB17" s="142" t="s">
        <v>1534</v>
      </c>
      <c r="EC17" s="142" t="s">
        <v>1535</v>
      </c>
      <c r="ED17" s="123">
        <v>1</v>
      </c>
      <c r="EE17" s="123">
        <v>1</v>
      </c>
      <c r="EF17" s="123">
        <v>1</v>
      </c>
      <c r="EG17" s="142"/>
      <c r="EH17" s="142"/>
      <c r="EI17" s="44">
        <v>43365</v>
      </c>
      <c r="EJ17" s="44">
        <v>456.8</v>
      </c>
      <c r="EK17" s="44">
        <v>39</v>
      </c>
    </row>
    <row r="18" spans="1:141" s="145" customFormat="1" ht="36" x14ac:dyDescent="0.2">
      <c r="A18" s="142" t="s">
        <v>384</v>
      </c>
      <c r="B18" s="142" t="s">
        <v>413</v>
      </c>
      <c r="C18" s="123">
        <v>1</v>
      </c>
      <c r="D18" s="142" t="s">
        <v>412</v>
      </c>
      <c r="E18" s="142" t="s">
        <v>1053</v>
      </c>
      <c r="F18" s="142">
        <v>61</v>
      </c>
      <c r="G18" s="142">
        <v>29301</v>
      </c>
      <c r="H18" s="142" t="s">
        <v>413</v>
      </c>
      <c r="I18" s="142" t="s">
        <v>1536</v>
      </c>
      <c r="J18" s="142" t="s">
        <v>1537</v>
      </c>
      <c r="K18" s="142" t="s">
        <v>1411</v>
      </c>
      <c r="L18" s="142" t="s">
        <v>1538</v>
      </c>
      <c r="M18" s="142" t="s">
        <v>1539</v>
      </c>
      <c r="N18" s="142" t="s">
        <v>1540</v>
      </c>
      <c r="O18" s="142" t="s">
        <v>973</v>
      </c>
      <c r="P18" s="142">
        <v>326716164</v>
      </c>
      <c r="Q18" s="142" t="s">
        <v>1541</v>
      </c>
      <c r="R18" s="142" t="s">
        <v>1538</v>
      </c>
      <c r="S18" s="142" t="s">
        <v>1539</v>
      </c>
      <c r="T18" s="142" t="s">
        <v>1540</v>
      </c>
      <c r="U18" s="142" t="s">
        <v>973</v>
      </c>
      <c r="V18" s="142">
        <v>326716164</v>
      </c>
      <c r="W18" s="142" t="s">
        <v>1541</v>
      </c>
      <c r="X18" s="123">
        <v>5</v>
      </c>
      <c r="Y18" s="123">
        <v>0</v>
      </c>
      <c r="Z18" s="123">
        <v>5</v>
      </c>
      <c r="AA18" s="143">
        <v>5</v>
      </c>
      <c r="AB18" s="143">
        <v>0</v>
      </c>
      <c r="AC18" s="143">
        <v>5</v>
      </c>
      <c r="AD18" s="144" t="s">
        <v>945</v>
      </c>
      <c r="AE18" s="123">
        <v>4</v>
      </c>
      <c r="AF18" s="144" t="s">
        <v>945</v>
      </c>
      <c r="AG18" s="123">
        <v>0</v>
      </c>
      <c r="AH18" s="123">
        <v>2</v>
      </c>
      <c r="AI18" s="123">
        <v>0</v>
      </c>
      <c r="AJ18" s="123">
        <v>3</v>
      </c>
      <c r="AK18" s="123">
        <v>5</v>
      </c>
      <c r="AL18" s="144" t="s">
        <v>945</v>
      </c>
      <c r="AM18" s="123">
        <v>3</v>
      </c>
      <c r="AN18" s="123">
        <v>0</v>
      </c>
      <c r="AO18" s="123">
        <v>2</v>
      </c>
      <c r="AP18" s="123">
        <v>5</v>
      </c>
      <c r="AQ18" s="144" t="s">
        <v>945</v>
      </c>
      <c r="AR18" s="123">
        <v>0</v>
      </c>
      <c r="AS18" s="123">
        <v>0</v>
      </c>
      <c r="AT18" s="123">
        <v>1</v>
      </c>
      <c r="AU18" s="123">
        <v>3</v>
      </c>
      <c r="AV18" s="123">
        <v>1</v>
      </c>
      <c r="AW18" s="123">
        <v>0</v>
      </c>
      <c r="AX18" s="123">
        <v>5</v>
      </c>
      <c r="AY18" s="144" t="s">
        <v>945</v>
      </c>
      <c r="AZ18" s="123">
        <v>1</v>
      </c>
      <c r="BA18" s="123">
        <v>1</v>
      </c>
      <c r="BB18" s="123">
        <v>1</v>
      </c>
      <c r="BC18" s="123">
        <v>1</v>
      </c>
      <c r="BD18" s="123">
        <v>15</v>
      </c>
      <c r="BE18" s="123">
        <v>127</v>
      </c>
      <c r="BF18" s="123">
        <v>0</v>
      </c>
      <c r="BG18" s="123">
        <v>0</v>
      </c>
      <c r="BH18" s="123">
        <v>17</v>
      </c>
      <c r="BI18" s="123">
        <v>0</v>
      </c>
      <c r="BJ18" s="123">
        <v>1</v>
      </c>
      <c r="BK18" s="123">
        <v>0</v>
      </c>
      <c r="BL18" s="123">
        <v>72</v>
      </c>
      <c r="BM18" s="123">
        <v>2</v>
      </c>
      <c r="BN18" s="123">
        <v>0</v>
      </c>
      <c r="BO18" s="123">
        <v>1</v>
      </c>
      <c r="BP18" s="123">
        <v>2</v>
      </c>
      <c r="BQ18" s="123">
        <v>0</v>
      </c>
      <c r="BR18" s="123">
        <v>0</v>
      </c>
      <c r="BS18" s="123">
        <v>0</v>
      </c>
      <c r="BT18" s="123">
        <v>12</v>
      </c>
      <c r="BU18" s="123">
        <v>0</v>
      </c>
      <c r="BV18" s="123">
        <v>0</v>
      </c>
      <c r="BW18" s="123">
        <v>0</v>
      </c>
      <c r="BX18" s="123">
        <v>0</v>
      </c>
      <c r="BY18" s="123">
        <v>0</v>
      </c>
      <c r="BZ18" s="123">
        <v>0</v>
      </c>
      <c r="CA18" s="123">
        <v>0</v>
      </c>
      <c r="CB18" s="123">
        <v>0</v>
      </c>
      <c r="CC18" s="123">
        <v>1</v>
      </c>
      <c r="CD18" s="123">
        <v>2</v>
      </c>
      <c r="CE18" s="123">
        <v>0</v>
      </c>
      <c r="CF18" s="123">
        <v>2</v>
      </c>
      <c r="CG18" s="123">
        <v>0</v>
      </c>
      <c r="CH18" s="123">
        <v>0</v>
      </c>
      <c r="CI18" s="123">
        <v>4</v>
      </c>
      <c r="CJ18" s="123">
        <v>2</v>
      </c>
      <c r="CK18" s="123">
        <v>3</v>
      </c>
      <c r="CL18" s="123">
        <v>0</v>
      </c>
      <c r="CM18" s="123">
        <v>0</v>
      </c>
      <c r="CN18" s="123">
        <v>0</v>
      </c>
      <c r="CO18" s="123">
        <v>0</v>
      </c>
      <c r="CP18" s="123">
        <v>0</v>
      </c>
      <c r="CQ18" s="123">
        <v>0</v>
      </c>
      <c r="CR18" s="123">
        <v>0</v>
      </c>
      <c r="CS18" s="123">
        <v>0</v>
      </c>
      <c r="CT18" s="123">
        <v>0</v>
      </c>
      <c r="CU18" s="123">
        <v>0</v>
      </c>
      <c r="CV18" s="123">
        <v>0</v>
      </c>
      <c r="CW18" s="123">
        <v>0</v>
      </c>
      <c r="CX18" s="123">
        <v>0</v>
      </c>
      <c r="CY18" s="123">
        <v>0</v>
      </c>
      <c r="CZ18" s="123">
        <v>1</v>
      </c>
      <c r="DA18" s="123">
        <v>0</v>
      </c>
      <c r="DB18" s="123">
        <v>0</v>
      </c>
      <c r="DC18" s="123">
        <v>0</v>
      </c>
      <c r="DD18" s="123">
        <v>0</v>
      </c>
      <c r="DE18" s="123">
        <v>0</v>
      </c>
      <c r="DF18" s="123">
        <v>0</v>
      </c>
      <c r="DG18" s="123">
        <v>0</v>
      </c>
      <c r="DH18" s="123">
        <v>1</v>
      </c>
      <c r="DI18" s="123">
        <v>0</v>
      </c>
      <c r="DJ18" s="123">
        <v>0</v>
      </c>
      <c r="DK18" s="123">
        <v>0</v>
      </c>
      <c r="DL18" s="123">
        <v>0</v>
      </c>
      <c r="DM18" s="123">
        <v>0</v>
      </c>
      <c r="DN18" s="123">
        <v>0</v>
      </c>
      <c r="DO18" s="123">
        <v>0</v>
      </c>
      <c r="DP18" s="123">
        <v>0</v>
      </c>
      <c r="DQ18" s="123">
        <v>235</v>
      </c>
      <c r="DR18" s="123">
        <v>5</v>
      </c>
      <c r="DS18" s="123">
        <v>1249</v>
      </c>
      <c r="DT18" s="123">
        <v>0</v>
      </c>
      <c r="DU18" s="123">
        <v>0</v>
      </c>
      <c r="DV18" s="123">
        <v>0</v>
      </c>
      <c r="DW18" s="123">
        <v>0</v>
      </c>
      <c r="DX18" s="123">
        <v>45</v>
      </c>
      <c r="DY18" s="123">
        <v>1</v>
      </c>
      <c r="DZ18" s="142" t="s">
        <v>1542</v>
      </c>
      <c r="EA18" s="123">
        <v>3</v>
      </c>
      <c r="EB18" s="142" t="s">
        <v>1543</v>
      </c>
      <c r="EC18" s="142" t="s">
        <v>1544</v>
      </c>
      <c r="ED18" s="123">
        <v>1</v>
      </c>
      <c r="EE18" s="123">
        <v>1</v>
      </c>
      <c r="EF18" s="123">
        <v>1</v>
      </c>
      <c r="EG18" s="142"/>
      <c r="EH18" s="142" t="s">
        <v>1545</v>
      </c>
      <c r="EI18" s="44">
        <v>109186</v>
      </c>
      <c r="EJ18" s="44">
        <v>810.36</v>
      </c>
      <c r="EK18" s="44">
        <v>98</v>
      </c>
    </row>
    <row r="19" spans="1:141" s="145" customFormat="1" ht="24" x14ac:dyDescent="0.2">
      <c r="A19" s="142" t="s">
        <v>384</v>
      </c>
      <c r="B19" s="142" t="s">
        <v>415</v>
      </c>
      <c r="C19" s="123">
        <v>1</v>
      </c>
      <c r="D19" s="142" t="s">
        <v>414</v>
      </c>
      <c r="E19" s="142" t="s">
        <v>1398</v>
      </c>
      <c r="F19" s="142">
        <v>1</v>
      </c>
      <c r="G19" s="142">
        <v>29521</v>
      </c>
      <c r="H19" s="142" t="s">
        <v>415</v>
      </c>
      <c r="I19" s="142" t="s">
        <v>1546</v>
      </c>
      <c r="J19" s="142" t="s">
        <v>1547</v>
      </c>
      <c r="K19" s="142" t="s">
        <v>1548</v>
      </c>
      <c r="L19" s="142" t="s">
        <v>941</v>
      </c>
      <c r="M19" s="142" t="s">
        <v>1549</v>
      </c>
      <c r="N19" s="142" t="s">
        <v>1550</v>
      </c>
      <c r="O19" s="142"/>
      <c r="P19" s="142">
        <v>326776741</v>
      </c>
      <c r="Q19" s="142" t="s">
        <v>1551</v>
      </c>
      <c r="R19" s="142" t="s">
        <v>941</v>
      </c>
      <c r="S19" s="142" t="s">
        <v>1549</v>
      </c>
      <c r="T19" s="142" t="s">
        <v>1550</v>
      </c>
      <c r="U19" s="142"/>
      <c r="V19" s="142">
        <v>326776741</v>
      </c>
      <c r="W19" s="142" t="s">
        <v>1551</v>
      </c>
      <c r="X19" s="123">
        <v>2</v>
      </c>
      <c r="Y19" s="123">
        <v>0</v>
      </c>
      <c r="Z19" s="123">
        <v>2</v>
      </c>
      <c r="AA19" s="143">
        <v>2</v>
      </c>
      <c r="AB19" s="143">
        <v>0</v>
      </c>
      <c r="AC19" s="143">
        <v>2</v>
      </c>
      <c r="AD19" s="144" t="s">
        <v>945</v>
      </c>
      <c r="AE19" s="123">
        <v>2</v>
      </c>
      <c r="AF19" s="144" t="s">
        <v>945</v>
      </c>
      <c r="AG19" s="123">
        <v>0</v>
      </c>
      <c r="AH19" s="123">
        <v>1</v>
      </c>
      <c r="AI19" s="123">
        <v>0</v>
      </c>
      <c r="AJ19" s="123">
        <v>1</v>
      </c>
      <c r="AK19" s="123">
        <v>2</v>
      </c>
      <c r="AL19" s="144" t="s">
        <v>945</v>
      </c>
      <c r="AM19" s="123">
        <v>2</v>
      </c>
      <c r="AN19" s="123">
        <v>0</v>
      </c>
      <c r="AO19" s="123">
        <v>0</v>
      </c>
      <c r="AP19" s="123">
        <v>2</v>
      </c>
      <c r="AQ19" s="144" t="s">
        <v>945</v>
      </c>
      <c r="AR19" s="123">
        <v>0</v>
      </c>
      <c r="AS19" s="123">
        <v>0</v>
      </c>
      <c r="AT19" s="123">
        <v>0</v>
      </c>
      <c r="AU19" s="123">
        <v>2</v>
      </c>
      <c r="AV19" s="123">
        <v>0</v>
      </c>
      <c r="AW19" s="123">
        <v>0</v>
      </c>
      <c r="AX19" s="123">
        <v>2</v>
      </c>
      <c r="AY19" s="144" t="s">
        <v>945</v>
      </c>
      <c r="AZ19" s="123">
        <v>0</v>
      </c>
      <c r="BA19" s="123">
        <v>1</v>
      </c>
      <c r="BB19" s="123">
        <v>1</v>
      </c>
      <c r="BC19" s="123">
        <v>1</v>
      </c>
      <c r="BD19" s="123">
        <v>11</v>
      </c>
      <c r="BE19" s="123">
        <v>33</v>
      </c>
      <c r="BF19" s="123">
        <v>1</v>
      </c>
      <c r="BG19" s="123">
        <v>0</v>
      </c>
      <c r="BH19" s="123">
        <v>1</v>
      </c>
      <c r="BI19" s="123">
        <v>1</v>
      </c>
      <c r="BJ19" s="123">
        <v>0</v>
      </c>
      <c r="BK19" s="123">
        <v>0</v>
      </c>
      <c r="BL19" s="123">
        <v>26</v>
      </c>
      <c r="BM19" s="123">
        <v>1</v>
      </c>
      <c r="BN19" s="123">
        <v>0</v>
      </c>
      <c r="BO19" s="123">
        <v>0</v>
      </c>
      <c r="BP19" s="123">
        <v>0</v>
      </c>
      <c r="BQ19" s="123">
        <v>0</v>
      </c>
      <c r="BR19" s="123">
        <v>2</v>
      </c>
      <c r="BS19" s="123">
        <v>0</v>
      </c>
      <c r="BT19" s="123">
        <v>3</v>
      </c>
      <c r="BU19" s="123">
        <v>0</v>
      </c>
      <c r="BV19" s="123">
        <v>0</v>
      </c>
      <c r="BW19" s="123">
        <v>0</v>
      </c>
      <c r="BX19" s="123">
        <v>0</v>
      </c>
      <c r="BY19" s="123">
        <v>0</v>
      </c>
      <c r="BZ19" s="123">
        <v>0</v>
      </c>
      <c r="CA19" s="123">
        <v>0</v>
      </c>
      <c r="CB19" s="123">
        <v>0</v>
      </c>
      <c r="CC19" s="123">
        <v>0</v>
      </c>
      <c r="CD19" s="123">
        <v>0</v>
      </c>
      <c r="CE19" s="123">
        <v>0</v>
      </c>
      <c r="CF19" s="123">
        <v>0</v>
      </c>
      <c r="CG19" s="123">
        <v>0</v>
      </c>
      <c r="CH19" s="123">
        <v>0</v>
      </c>
      <c r="CI19" s="123">
        <v>10</v>
      </c>
      <c r="CJ19" s="123">
        <v>1</v>
      </c>
      <c r="CK19" s="123">
        <v>1</v>
      </c>
      <c r="CL19" s="123">
        <v>0</v>
      </c>
      <c r="CM19" s="123">
        <v>0</v>
      </c>
      <c r="CN19" s="123">
        <v>0</v>
      </c>
      <c r="CO19" s="123">
        <v>0</v>
      </c>
      <c r="CP19" s="123">
        <v>0</v>
      </c>
      <c r="CQ19" s="123">
        <v>0</v>
      </c>
      <c r="CR19" s="123">
        <v>0</v>
      </c>
      <c r="CS19" s="123">
        <v>0</v>
      </c>
      <c r="CT19" s="123">
        <v>0</v>
      </c>
      <c r="CU19" s="123">
        <v>0</v>
      </c>
      <c r="CV19" s="123">
        <v>0</v>
      </c>
      <c r="CW19" s="123">
        <v>0</v>
      </c>
      <c r="CX19" s="123">
        <v>0</v>
      </c>
      <c r="CY19" s="123">
        <v>0</v>
      </c>
      <c r="CZ19" s="123">
        <v>0</v>
      </c>
      <c r="DA19" s="123">
        <v>0</v>
      </c>
      <c r="DB19" s="123">
        <v>0</v>
      </c>
      <c r="DC19" s="123">
        <v>0</v>
      </c>
      <c r="DD19" s="123">
        <v>0</v>
      </c>
      <c r="DE19" s="123">
        <v>0</v>
      </c>
      <c r="DF19" s="123">
        <v>1</v>
      </c>
      <c r="DG19" s="123">
        <v>0</v>
      </c>
      <c r="DH19" s="123">
        <v>0</v>
      </c>
      <c r="DI19" s="123">
        <v>0</v>
      </c>
      <c r="DJ19" s="123">
        <v>0</v>
      </c>
      <c r="DK19" s="123">
        <v>0</v>
      </c>
      <c r="DL19" s="123">
        <v>0</v>
      </c>
      <c r="DM19" s="123">
        <v>0</v>
      </c>
      <c r="DN19" s="123">
        <v>1</v>
      </c>
      <c r="DO19" s="123">
        <v>0</v>
      </c>
      <c r="DP19" s="123">
        <v>0</v>
      </c>
      <c r="DQ19" s="123">
        <v>57</v>
      </c>
      <c r="DR19" s="123">
        <v>0</v>
      </c>
      <c r="DS19" s="123">
        <v>246</v>
      </c>
      <c r="DT19" s="123">
        <v>0</v>
      </c>
      <c r="DU19" s="123">
        <v>0</v>
      </c>
      <c r="DV19" s="123">
        <v>0</v>
      </c>
      <c r="DW19" s="123">
        <v>0</v>
      </c>
      <c r="DX19" s="123">
        <v>40</v>
      </c>
      <c r="DY19" s="123">
        <v>0</v>
      </c>
      <c r="DZ19" s="142"/>
      <c r="EA19" s="123">
        <v>3</v>
      </c>
      <c r="EB19" s="142"/>
      <c r="EC19" s="142" t="s">
        <v>1552</v>
      </c>
      <c r="ED19" s="123">
        <v>1</v>
      </c>
      <c r="EE19" s="123">
        <v>1</v>
      </c>
      <c r="EF19" s="123">
        <v>1</v>
      </c>
      <c r="EG19" s="142"/>
      <c r="EH19" s="142"/>
      <c r="EI19" s="44">
        <v>17100</v>
      </c>
      <c r="EJ19" s="44">
        <v>212.52</v>
      </c>
      <c r="EK19" s="44">
        <v>22</v>
      </c>
    </row>
    <row r="20" spans="1:141" s="145" customFormat="1" ht="36" x14ac:dyDescent="0.2">
      <c r="A20" s="142" t="s">
        <v>384</v>
      </c>
      <c r="B20" s="142" t="s">
        <v>417</v>
      </c>
      <c r="C20" s="123">
        <v>1</v>
      </c>
      <c r="D20" s="142" t="s">
        <v>416</v>
      </c>
      <c r="E20" s="142" t="s">
        <v>1553</v>
      </c>
      <c r="F20" s="142">
        <v>1028</v>
      </c>
      <c r="G20" s="142">
        <v>27711</v>
      </c>
      <c r="H20" s="142" t="s">
        <v>417</v>
      </c>
      <c r="I20" s="142" t="s">
        <v>1554</v>
      </c>
      <c r="J20" s="142" t="s">
        <v>1555</v>
      </c>
      <c r="K20" s="142" t="s">
        <v>1411</v>
      </c>
      <c r="L20" s="142" t="s">
        <v>941</v>
      </c>
      <c r="M20" s="142" t="s">
        <v>1556</v>
      </c>
      <c r="N20" s="142" t="s">
        <v>1557</v>
      </c>
      <c r="O20" s="142" t="s">
        <v>973</v>
      </c>
      <c r="P20" s="142">
        <v>315650313</v>
      </c>
      <c r="Q20" s="142" t="s">
        <v>1558</v>
      </c>
      <c r="R20" s="142" t="s">
        <v>1559</v>
      </c>
      <c r="S20" s="142" t="s">
        <v>1560</v>
      </c>
      <c r="T20" s="142" t="s">
        <v>1561</v>
      </c>
      <c r="U20" s="142" t="s">
        <v>973</v>
      </c>
      <c r="V20" s="142">
        <v>315650357</v>
      </c>
      <c r="W20" s="142" t="s">
        <v>1562</v>
      </c>
      <c r="X20" s="123">
        <v>1</v>
      </c>
      <c r="Y20" s="123">
        <v>1</v>
      </c>
      <c r="Z20" s="123">
        <v>2</v>
      </c>
      <c r="AA20" s="143">
        <v>1</v>
      </c>
      <c r="AB20" s="143">
        <v>1</v>
      </c>
      <c r="AC20" s="143">
        <v>2</v>
      </c>
      <c r="AD20" s="144" t="s">
        <v>945</v>
      </c>
      <c r="AE20" s="123">
        <v>1</v>
      </c>
      <c r="AF20" s="144" t="s">
        <v>945</v>
      </c>
      <c r="AG20" s="123">
        <v>0</v>
      </c>
      <c r="AH20" s="123">
        <v>0</v>
      </c>
      <c r="AI20" s="123">
        <v>1</v>
      </c>
      <c r="AJ20" s="123">
        <v>0</v>
      </c>
      <c r="AK20" s="123">
        <v>1</v>
      </c>
      <c r="AL20" s="144" t="s">
        <v>945</v>
      </c>
      <c r="AM20" s="123">
        <v>1</v>
      </c>
      <c r="AN20" s="123">
        <v>0</v>
      </c>
      <c r="AO20" s="123">
        <v>0</v>
      </c>
      <c r="AP20" s="123">
        <v>1</v>
      </c>
      <c r="AQ20" s="144" t="s">
        <v>945</v>
      </c>
      <c r="AR20" s="123">
        <v>0</v>
      </c>
      <c r="AS20" s="123">
        <v>0</v>
      </c>
      <c r="AT20" s="123">
        <v>0</v>
      </c>
      <c r="AU20" s="123">
        <v>0</v>
      </c>
      <c r="AV20" s="123">
        <v>1</v>
      </c>
      <c r="AW20" s="123">
        <v>0</v>
      </c>
      <c r="AX20" s="123">
        <v>1</v>
      </c>
      <c r="AY20" s="144" t="s">
        <v>945</v>
      </c>
      <c r="AZ20" s="123">
        <v>1</v>
      </c>
      <c r="BA20" s="123">
        <v>1</v>
      </c>
      <c r="BB20" s="123">
        <v>0</v>
      </c>
      <c r="BC20" s="123">
        <v>1</v>
      </c>
      <c r="BD20" s="123">
        <v>9</v>
      </c>
      <c r="BE20" s="123">
        <v>33</v>
      </c>
      <c r="BF20" s="123">
        <v>0</v>
      </c>
      <c r="BG20" s="123">
        <v>0</v>
      </c>
      <c r="BH20" s="123">
        <v>0</v>
      </c>
      <c r="BI20" s="123">
        <v>0</v>
      </c>
      <c r="BJ20" s="123">
        <v>0</v>
      </c>
      <c r="BK20" s="123">
        <v>0</v>
      </c>
      <c r="BL20" s="123">
        <v>26</v>
      </c>
      <c r="BM20" s="123">
        <v>0</v>
      </c>
      <c r="BN20" s="123">
        <v>0</v>
      </c>
      <c r="BO20" s="123">
        <v>1</v>
      </c>
      <c r="BP20" s="123">
        <v>33</v>
      </c>
      <c r="BQ20" s="123">
        <v>0</v>
      </c>
      <c r="BR20" s="123">
        <v>0</v>
      </c>
      <c r="BS20" s="123">
        <v>0</v>
      </c>
      <c r="BT20" s="123">
        <v>0</v>
      </c>
      <c r="BU20" s="123">
        <v>0</v>
      </c>
      <c r="BV20" s="123">
        <v>0</v>
      </c>
      <c r="BW20" s="123">
        <v>0</v>
      </c>
      <c r="BX20" s="123">
        <v>0</v>
      </c>
      <c r="BY20" s="123">
        <v>0</v>
      </c>
      <c r="BZ20" s="123">
        <v>0</v>
      </c>
      <c r="CA20" s="123">
        <v>0</v>
      </c>
      <c r="CB20" s="123">
        <v>0</v>
      </c>
      <c r="CC20" s="123">
        <v>0</v>
      </c>
      <c r="CD20" s="123">
        <v>0</v>
      </c>
      <c r="CE20" s="123">
        <v>0</v>
      </c>
      <c r="CF20" s="123">
        <v>0</v>
      </c>
      <c r="CG20" s="123">
        <v>0</v>
      </c>
      <c r="CH20" s="123">
        <v>0</v>
      </c>
      <c r="CI20" s="123">
        <v>0</v>
      </c>
      <c r="CJ20" s="123">
        <v>0</v>
      </c>
      <c r="CK20" s="123">
        <v>0</v>
      </c>
      <c r="CL20" s="123">
        <v>0</v>
      </c>
      <c r="CM20" s="123">
        <v>0</v>
      </c>
      <c r="CN20" s="123">
        <v>0</v>
      </c>
      <c r="CO20" s="123">
        <v>0</v>
      </c>
      <c r="CP20" s="123">
        <v>0</v>
      </c>
      <c r="CQ20" s="123">
        <v>0</v>
      </c>
      <c r="CR20" s="123">
        <v>0</v>
      </c>
      <c r="CS20" s="123">
        <v>0</v>
      </c>
      <c r="CT20" s="123">
        <v>0</v>
      </c>
      <c r="CU20" s="123">
        <v>0</v>
      </c>
      <c r="CV20" s="123">
        <v>0</v>
      </c>
      <c r="CW20" s="123">
        <v>0</v>
      </c>
      <c r="CX20" s="123">
        <v>0</v>
      </c>
      <c r="CY20" s="123">
        <v>0</v>
      </c>
      <c r="CZ20" s="123">
        <v>0</v>
      </c>
      <c r="DA20" s="123">
        <v>0</v>
      </c>
      <c r="DB20" s="123">
        <v>0</v>
      </c>
      <c r="DC20" s="123">
        <v>0</v>
      </c>
      <c r="DD20" s="123">
        <v>0</v>
      </c>
      <c r="DE20" s="123">
        <v>0</v>
      </c>
      <c r="DF20" s="123">
        <v>0</v>
      </c>
      <c r="DG20" s="123">
        <v>0</v>
      </c>
      <c r="DH20" s="123">
        <v>0</v>
      </c>
      <c r="DI20" s="123">
        <v>0</v>
      </c>
      <c r="DJ20" s="123">
        <v>0</v>
      </c>
      <c r="DK20" s="123">
        <v>0</v>
      </c>
      <c r="DL20" s="123">
        <v>0</v>
      </c>
      <c r="DM20" s="123">
        <v>0</v>
      </c>
      <c r="DN20" s="123">
        <v>20</v>
      </c>
      <c r="DO20" s="123">
        <v>0</v>
      </c>
      <c r="DP20" s="123">
        <v>0</v>
      </c>
      <c r="DQ20" s="123">
        <v>49</v>
      </c>
      <c r="DR20" s="123">
        <v>0</v>
      </c>
      <c r="DS20" s="123">
        <v>406</v>
      </c>
      <c r="DT20" s="123">
        <v>0</v>
      </c>
      <c r="DU20" s="123"/>
      <c r="DV20" s="123">
        <v>0</v>
      </c>
      <c r="DW20" s="123">
        <v>0</v>
      </c>
      <c r="DX20" s="123">
        <v>27</v>
      </c>
      <c r="DY20" s="123">
        <v>1</v>
      </c>
      <c r="DZ20" s="142" t="s">
        <v>1563</v>
      </c>
      <c r="EA20" s="123">
        <v>3</v>
      </c>
      <c r="EB20" s="142" t="s">
        <v>1564</v>
      </c>
      <c r="EC20" s="142"/>
      <c r="ED20" s="123">
        <v>1</v>
      </c>
      <c r="EE20" s="123">
        <v>1</v>
      </c>
      <c r="EF20" s="123">
        <v>1</v>
      </c>
      <c r="EG20" s="142" t="s">
        <v>973</v>
      </c>
      <c r="EH20" s="142" t="s">
        <v>973</v>
      </c>
      <c r="EI20" s="44">
        <v>31300</v>
      </c>
      <c r="EJ20" s="44">
        <v>113.15</v>
      </c>
      <c r="EK20" s="44">
        <v>12</v>
      </c>
    </row>
    <row r="21" spans="1:141" s="145" customFormat="1" ht="36" x14ac:dyDescent="0.2">
      <c r="A21" s="142" t="s">
        <v>384</v>
      </c>
      <c r="B21" s="142" t="s">
        <v>419</v>
      </c>
      <c r="C21" s="123">
        <v>1</v>
      </c>
      <c r="D21" s="142" t="s">
        <v>418</v>
      </c>
      <c r="E21" s="142" t="s">
        <v>1565</v>
      </c>
      <c r="F21" s="142">
        <v>163</v>
      </c>
      <c r="G21" s="142">
        <v>28828</v>
      </c>
      <c r="H21" s="142" t="s">
        <v>419</v>
      </c>
      <c r="I21" s="142" t="s">
        <v>1566</v>
      </c>
      <c r="J21" s="142" t="s">
        <v>1567</v>
      </c>
      <c r="K21" s="142" t="s">
        <v>1411</v>
      </c>
      <c r="L21" s="142" t="s">
        <v>1568</v>
      </c>
      <c r="M21" s="142" t="s">
        <v>1556</v>
      </c>
      <c r="N21" s="142" t="s">
        <v>1569</v>
      </c>
      <c r="O21" s="142" t="s">
        <v>1570</v>
      </c>
      <c r="P21" s="142">
        <v>325501401</v>
      </c>
      <c r="Q21" s="142" t="s">
        <v>1571</v>
      </c>
      <c r="R21" s="142" t="s">
        <v>941</v>
      </c>
      <c r="S21" s="142" t="s">
        <v>1123</v>
      </c>
      <c r="T21" s="142" t="s">
        <v>1572</v>
      </c>
      <c r="U21" s="142"/>
      <c r="V21" s="142">
        <v>325501452</v>
      </c>
      <c r="W21" s="142" t="s">
        <v>1573</v>
      </c>
      <c r="X21" s="123">
        <v>2</v>
      </c>
      <c r="Y21" s="123">
        <v>0</v>
      </c>
      <c r="Z21" s="123">
        <v>2</v>
      </c>
      <c r="AA21" s="143">
        <v>2</v>
      </c>
      <c r="AB21" s="143">
        <v>0</v>
      </c>
      <c r="AC21" s="143">
        <v>2</v>
      </c>
      <c r="AD21" s="144" t="s">
        <v>945</v>
      </c>
      <c r="AE21" s="123">
        <v>2</v>
      </c>
      <c r="AF21" s="144" t="s">
        <v>945</v>
      </c>
      <c r="AG21" s="123">
        <v>0</v>
      </c>
      <c r="AH21" s="123">
        <v>0</v>
      </c>
      <c r="AI21" s="123">
        <v>0</v>
      </c>
      <c r="AJ21" s="123">
        <v>2</v>
      </c>
      <c r="AK21" s="123">
        <v>2</v>
      </c>
      <c r="AL21" s="144" t="s">
        <v>945</v>
      </c>
      <c r="AM21" s="123">
        <v>0</v>
      </c>
      <c r="AN21" s="123">
        <v>1</v>
      </c>
      <c r="AO21" s="123">
        <v>1</v>
      </c>
      <c r="AP21" s="123">
        <v>2</v>
      </c>
      <c r="AQ21" s="144" t="s">
        <v>945</v>
      </c>
      <c r="AR21" s="123">
        <v>0</v>
      </c>
      <c r="AS21" s="123">
        <v>0</v>
      </c>
      <c r="AT21" s="123">
        <v>0</v>
      </c>
      <c r="AU21" s="123">
        <v>2</v>
      </c>
      <c r="AV21" s="123">
        <v>0</v>
      </c>
      <c r="AW21" s="123">
        <v>0</v>
      </c>
      <c r="AX21" s="123">
        <v>2</v>
      </c>
      <c r="AY21" s="144" t="s">
        <v>945</v>
      </c>
      <c r="AZ21" s="123">
        <v>1</v>
      </c>
      <c r="BA21" s="123">
        <v>1</v>
      </c>
      <c r="BB21" s="123">
        <v>1</v>
      </c>
      <c r="BC21" s="123">
        <v>1</v>
      </c>
      <c r="BD21" s="123">
        <v>11</v>
      </c>
      <c r="BE21" s="123">
        <v>45</v>
      </c>
      <c r="BF21" s="123">
        <v>0</v>
      </c>
      <c r="BG21" s="123">
        <v>0</v>
      </c>
      <c r="BH21" s="123">
        <v>3</v>
      </c>
      <c r="BI21" s="123">
        <v>0</v>
      </c>
      <c r="BJ21" s="123">
        <v>0</v>
      </c>
      <c r="BK21" s="123">
        <v>6</v>
      </c>
      <c r="BL21" s="123">
        <v>35</v>
      </c>
      <c r="BM21" s="123">
        <v>0</v>
      </c>
      <c r="BN21" s="123">
        <v>0</v>
      </c>
      <c r="BO21" s="123">
        <v>1</v>
      </c>
      <c r="BP21" s="123">
        <v>7</v>
      </c>
      <c r="BQ21" s="123">
        <v>0</v>
      </c>
      <c r="BR21" s="123">
        <v>0</v>
      </c>
      <c r="BS21" s="123">
        <v>0</v>
      </c>
      <c r="BT21" s="123">
        <v>0</v>
      </c>
      <c r="BU21" s="123">
        <v>0</v>
      </c>
      <c r="BV21" s="123">
        <v>0</v>
      </c>
      <c r="BW21" s="123">
        <v>0</v>
      </c>
      <c r="BX21" s="123">
        <v>0</v>
      </c>
      <c r="BY21" s="123">
        <v>0</v>
      </c>
      <c r="BZ21" s="123">
        <v>0</v>
      </c>
      <c r="CA21" s="123">
        <v>0</v>
      </c>
      <c r="CB21" s="123">
        <v>0</v>
      </c>
      <c r="CC21" s="123">
        <v>0</v>
      </c>
      <c r="CD21" s="123">
        <v>0</v>
      </c>
      <c r="CE21" s="123">
        <v>0</v>
      </c>
      <c r="CF21" s="123">
        <v>0</v>
      </c>
      <c r="CG21" s="123">
        <v>0</v>
      </c>
      <c r="CH21" s="123">
        <v>0</v>
      </c>
      <c r="CI21" s="123">
        <v>0</v>
      </c>
      <c r="CJ21" s="123">
        <v>0</v>
      </c>
      <c r="CK21" s="123">
        <v>1</v>
      </c>
      <c r="CL21" s="123">
        <v>0</v>
      </c>
      <c r="CM21" s="123">
        <v>0</v>
      </c>
      <c r="CN21" s="123">
        <v>0</v>
      </c>
      <c r="CO21" s="123">
        <v>0</v>
      </c>
      <c r="CP21" s="123">
        <v>0</v>
      </c>
      <c r="CQ21" s="123">
        <v>0</v>
      </c>
      <c r="CR21" s="123">
        <v>0</v>
      </c>
      <c r="CS21" s="123">
        <v>0</v>
      </c>
      <c r="CT21" s="123">
        <v>0</v>
      </c>
      <c r="CU21" s="123">
        <v>0</v>
      </c>
      <c r="CV21" s="123">
        <v>0</v>
      </c>
      <c r="CW21" s="123">
        <v>0</v>
      </c>
      <c r="CX21" s="123">
        <v>0</v>
      </c>
      <c r="CY21" s="123">
        <v>0</v>
      </c>
      <c r="CZ21" s="123">
        <v>0</v>
      </c>
      <c r="DA21" s="123">
        <v>0</v>
      </c>
      <c r="DB21" s="123">
        <v>0</v>
      </c>
      <c r="DC21" s="123">
        <v>0</v>
      </c>
      <c r="DD21" s="123">
        <v>0</v>
      </c>
      <c r="DE21" s="123">
        <v>0</v>
      </c>
      <c r="DF21" s="123">
        <v>0</v>
      </c>
      <c r="DG21" s="123">
        <v>0</v>
      </c>
      <c r="DH21" s="123">
        <v>0</v>
      </c>
      <c r="DI21" s="123">
        <v>0</v>
      </c>
      <c r="DJ21" s="123">
        <v>0</v>
      </c>
      <c r="DK21" s="123">
        <v>0</v>
      </c>
      <c r="DL21" s="123">
        <v>0</v>
      </c>
      <c r="DM21" s="123">
        <v>0</v>
      </c>
      <c r="DN21" s="123">
        <v>0</v>
      </c>
      <c r="DO21" s="123">
        <v>0</v>
      </c>
      <c r="DP21" s="123">
        <v>0</v>
      </c>
      <c r="DQ21" s="123">
        <v>99</v>
      </c>
      <c r="DR21" s="123">
        <v>0</v>
      </c>
      <c r="DS21" s="123">
        <v>801</v>
      </c>
      <c r="DT21" s="123"/>
      <c r="DU21" s="123"/>
      <c r="DV21" s="123">
        <v>0</v>
      </c>
      <c r="DW21" s="123">
        <v>0</v>
      </c>
      <c r="DX21" s="123">
        <v>50</v>
      </c>
      <c r="DY21" s="123">
        <v>0</v>
      </c>
      <c r="DZ21" s="142"/>
      <c r="EA21" s="123">
        <v>2</v>
      </c>
      <c r="EB21" s="142" t="s">
        <v>1574</v>
      </c>
      <c r="EC21" s="142"/>
      <c r="ED21" s="123">
        <v>1</v>
      </c>
      <c r="EE21" s="123">
        <v>1</v>
      </c>
      <c r="EF21" s="123">
        <v>1</v>
      </c>
      <c r="EG21" s="142"/>
      <c r="EH21" s="142"/>
      <c r="EI21" s="44">
        <v>39509</v>
      </c>
      <c r="EJ21" s="44">
        <v>355.54</v>
      </c>
      <c r="EK21" s="44">
        <v>39</v>
      </c>
    </row>
    <row r="22" spans="1:141" s="145" customFormat="1" ht="60" x14ac:dyDescent="0.2">
      <c r="A22" s="142" t="s">
        <v>384</v>
      </c>
      <c r="B22" s="142" t="s">
        <v>421</v>
      </c>
      <c r="C22" s="123">
        <v>1</v>
      </c>
      <c r="D22" s="142" t="s">
        <v>420</v>
      </c>
      <c r="E22" s="142" t="s">
        <v>1575</v>
      </c>
      <c r="F22" s="142">
        <v>20</v>
      </c>
      <c r="G22" s="142">
        <v>29031</v>
      </c>
      <c r="H22" s="142" t="s">
        <v>421</v>
      </c>
      <c r="I22" s="142" t="s">
        <v>1576</v>
      </c>
      <c r="J22" s="142" t="s">
        <v>1577</v>
      </c>
      <c r="K22" s="142" t="s">
        <v>1578</v>
      </c>
      <c r="L22" s="142" t="s">
        <v>941</v>
      </c>
      <c r="M22" s="142" t="s">
        <v>1123</v>
      </c>
      <c r="N22" s="142" t="s">
        <v>1557</v>
      </c>
      <c r="O22" s="142"/>
      <c r="P22" s="142">
        <v>325600480</v>
      </c>
      <c r="Q22" s="142" t="s">
        <v>1579</v>
      </c>
      <c r="R22" s="142"/>
      <c r="S22" s="142" t="s">
        <v>1580</v>
      </c>
      <c r="T22" s="142" t="s">
        <v>1581</v>
      </c>
      <c r="U22" s="142"/>
      <c r="V22" s="142">
        <v>325600486</v>
      </c>
      <c r="W22" s="142" t="s">
        <v>1577</v>
      </c>
      <c r="X22" s="123">
        <v>3</v>
      </c>
      <c r="Y22" s="123">
        <v>0</v>
      </c>
      <c r="Z22" s="123">
        <v>3</v>
      </c>
      <c r="AA22" s="143">
        <v>1</v>
      </c>
      <c r="AB22" s="143">
        <v>0</v>
      </c>
      <c r="AC22" s="143">
        <v>1</v>
      </c>
      <c r="AD22" s="144" t="s">
        <v>945</v>
      </c>
      <c r="AE22" s="123">
        <v>0</v>
      </c>
      <c r="AF22" s="144" t="s">
        <v>945</v>
      </c>
      <c r="AG22" s="123">
        <v>0</v>
      </c>
      <c r="AH22" s="123">
        <v>1</v>
      </c>
      <c r="AI22" s="123">
        <v>1</v>
      </c>
      <c r="AJ22" s="123">
        <v>1</v>
      </c>
      <c r="AK22" s="123">
        <v>3</v>
      </c>
      <c r="AL22" s="144" t="s">
        <v>945</v>
      </c>
      <c r="AM22" s="123">
        <v>1</v>
      </c>
      <c r="AN22" s="123">
        <v>1</v>
      </c>
      <c r="AO22" s="123">
        <v>1</v>
      </c>
      <c r="AP22" s="123">
        <v>3</v>
      </c>
      <c r="AQ22" s="144" t="s">
        <v>945</v>
      </c>
      <c r="AR22" s="123">
        <v>0</v>
      </c>
      <c r="AS22" s="123">
        <v>0</v>
      </c>
      <c r="AT22" s="123">
        <v>2</v>
      </c>
      <c r="AU22" s="123">
        <v>0</v>
      </c>
      <c r="AV22" s="123">
        <v>1</v>
      </c>
      <c r="AW22" s="123">
        <v>0</v>
      </c>
      <c r="AX22" s="123">
        <v>3</v>
      </c>
      <c r="AY22" s="144" t="s">
        <v>945</v>
      </c>
      <c r="AZ22" s="123">
        <v>1</v>
      </c>
      <c r="BA22" s="123">
        <v>1</v>
      </c>
      <c r="BB22" s="123">
        <v>0</v>
      </c>
      <c r="BC22" s="123">
        <v>0</v>
      </c>
      <c r="BD22" s="123">
        <v>13</v>
      </c>
      <c r="BE22" s="123">
        <v>69</v>
      </c>
      <c r="BF22" s="123">
        <v>0</v>
      </c>
      <c r="BG22" s="123">
        <v>0</v>
      </c>
      <c r="BH22" s="123">
        <v>1</v>
      </c>
      <c r="BI22" s="123">
        <v>0</v>
      </c>
      <c r="BJ22" s="123">
        <v>0</v>
      </c>
      <c r="BK22" s="123">
        <v>0</v>
      </c>
      <c r="BL22" s="123">
        <v>51</v>
      </c>
      <c r="BM22" s="123">
        <v>0</v>
      </c>
      <c r="BN22" s="123">
        <v>0</v>
      </c>
      <c r="BO22" s="123">
        <v>1</v>
      </c>
      <c r="BP22" s="123">
        <v>82</v>
      </c>
      <c r="BQ22" s="123">
        <v>0</v>
      </c>
      <c r="BR22" s="123">
        <v>0</v>
      </c>
      <c r="BS22" s="123">
        <v>1</v>
      </c>
      <c r="BT22" s="123">
        <v>1</v>
      </c>
      <c r="BU22" s="123">
        <v>0</v>
      </c>
      <c r="BV22" s="123">
        <v>0</v>
      </c>
      <c r="BW22" s="123">
        <v>0</v>
      </c>
      <c r="BX22" s="123">
        <v>0</v>
      </c>
      <c r="BY22" s="123">
        <v>0</v>
      </c>
      <c r="BZ22" s="123">
        <v>0</v>
      </c>
      <c r="CA22" s="123">
        <v>0</v>
      </c>
      <c r="CB22" s="123">
        <v>0</v>
      </c>
      <c r="CC22" s="123">
        <v>0</v>
      </c>
      <c r="CD22" s="123">
        <v>0</v>
      </c>
      <c r="CE22" s="123">
        <v>0</v>
      </c>
      <c r="CF22" s="123">
        <v>8</v>
      </c>
      <c r="CG22" s="123">
        <v>0</v>
      </c>
      <c r="CH22" s="123">
        <v>0</v>
      </c>
      <c r="CI22" s="123">
        <v>3</v>
      </c>
      <c r="CJ22" s="123">
        <v>1</v>
      </c>
      <c r="CK22" s="123">
        <v>9</v>
      </c>
      <c r="CL22" s="123">
        <v>0</v>
      </c>
      <c r="CM22" s="123">
        <v>0</v>
      </c>
      <c r="CN22" s="123">
        <v>0</v>
      </c>
      <c r="CO22" s="123">
        <v>0</v>
      </c>
      <c r="CP22" s="123">
        <v>0</v>
      </c>
      <c r="CQ22" s="123">
        <v>0</v>
      </c>
      <c r="CR22" s="123">
        <v>0</v>
      </c>
      <c r="CS22" s="123">
        <v>0</v>
      </c>
      <c r="CT22" s="123">
        <v>0</v>
      </c>
      <c r="CU22" s="123">
        <v>0</v>
      </c>
      <c r="CV22" s="123">
        <v>0</v>
      </c>
      <c r="CW22" s="123">
        <v>0</v>
      </c>
      <c r="CX22" s="123">
        <v>0</v>
      </c>
      <c r="CY22" s="123">
        <v>0</v>
      </c>
      <c r="CZ22" s="123">
        <v>3</v>
      </c>
      <c r="DA22" s="123">
        <v>0</v>
      </c>
      <c r="DB22" s="123">
        <v>0</v>
      </c>
      <c r="DC22" s="123">
        <v>0</v>
      </c>
      <c r="DD22" s="123">
        <v>0</v>
      </c>
      <c r="DE22" s="123">
        <v>0</v>
      </c>
      <c r="DF22" s="123">
        <v>2</v>
      </c>
      <c r="DG22" s="123">
        <v>0</v>
      </c>
      <c r="DH22" s="123">
        <v>0</v>
      </c>
      <c r="DI22" s="123">
        <v>0</v>
      </c>
      <c r="DJ22" s="123">
        <v>0</v>
      </c>
      <c r="DK22" s="123">
        <v>0</v>
      </c>
      <c r="DL22" s="123">
        <v>0</v>
      </c>
      <c r="DM22" s="123">
        <v>0</v>
      </c>
      <c r="DN22" s="123">
        <v>1</v>
      </c>
      <c r="DO22" s="123">
        <v>0</v>
      </c>
      <c r="DP22" s="123">
        <v>0</v>
      </c>
      <c r="DQ22" s="123">
        <v>81</v>
      </c>
      <c r="DR22" s="123">
        <v>6</v>
      </c>
      <c r="DS22" s="123">
        <v>447</v>
      </c>
      <c r="DT22" s="123">
        <v>0</v>
      </c>
      <c r="DU22" s="123">
        <v>0</v>
      </c>
      <c r="DV22" s="123">
        <v>0</v>
      </c>
      <c r="DW22" s="123">
        <v>0</v>
      </c>
      <c r="DX22" s="123">
        <v>50</v>
      </c>
      <c r="DY22" s="123">
        <v>0</v>
      </c>
      <c r="DZ22" s="142"/>
      <c r="EA22" s="123">
        <v>3</v>
      </c>
      <c r="EB22" s="142" t="s">
        <v>1582</v>
      </c>
      <c r="EC22" s="142" t="s">
        <v>1583</v>
      </c>
      <c r="ED22" s="123">
        <v>1</v>
      </c>
      <c r="EE22" s="123">
        <v>1</v>
      </c>
      <c r="EF22" s="123">
        <v>1</v>
      </c>
      <c r="EG22" s="142"/>
      <c r="EH22" s="142"/>
      <c r="EI22" s="44">
        <v>30812</v>
      </c>
      <c r="EJ22" s="44">
        <v>348.65</v>
      </c>
      <c r="EK22" s="44">
        <v>35</v>
      </c>
    </row>
    <row r="23" spans="1:141" s="145" customFormat="1" ht="24" x14ac:dyDescent="0.2">
      <c r="A23" s="142" t="s">
        <v>384</v>
      </c>
      <c r="B23" s="142" t="s">
        <v>423</v>
      </c>
      <c r="C23" s="123">
        <v>1</v>
      </c>
      <c r="D23" s="142" t="s">
        <v>422</v>
      </c>
      <c r="E23" s="142" t="s">
        <v>1584</v>
      </c>
      <c r="F23" s="142">
        <v>108</v>
      </c>
      <c r="G23" s="142">
        <v>26119</v>
      </c>
      <c r="H23" s="142" t="s">
        <v>423</v>
      </c>
      <c r="I23" s="142" t="s">
        <v>1585</v>
      </c>
      <c r="J23" s="142" t="s">
        <v>1586</v>
      </c>
      <c r="K23" s="142" t="s">
        <v>986</v>
      </c>
      <c r="L23" s="142" t="s">
        <v>973</v>
      </c>
      <c r="M23" s="142" t="s">
        <v>1587</v>
      </c>
      <c r="N23" s="142" t="s">
        <v>1588</v>
      </c>
      <c r="O23" s="142" t="s">
        <v>973</v>
      </c>
      <c r="P23" s="142">
        <v>318402482</v>
      </c>
      <c r="Q23" s="142" t="s">
        <v>973</v>
      </c>
      <c r="R23" s="142" t="s">
        <v>941</v>
      </c>
      <c r="S23" s="142" t="s">
        <v>975</v>
      </c>
      <c r="T23" s="142" t="s">
        <v>1589</v>
      </c>
      <c r="U23" s="142" t="s">
        <v>973</v>
      </c>
      <c r="V23" s="142">
        <v>318402484</v>
      </c>
      <c r="W23" s="142" t="s">
        <v>1590</v>
      </c>
      <c r="X23" s="123">
        <v>3</v>
      </c>
      <c r="Y23" s="123">
        <v>0</v>
      </c>
      <c r="Z23" s="123">
        <v>3</v>
      </c>
      <c r="AA23" s="143">
        <v>3</v>
      </c>
      <c r="AB23" s="143">
        <v>0</v>
      </c>
      <c r="AC23" s="143">
        <v>3</v>
      </c>
      <c r="AD23" s="144" t="s">
        <v>945</v>
      </c>
      <c r="AE23" s="123">
        <v>3</v>
      </c>
      <c r="AF23" s="144" t="s">
        <v>945</v>
      </c>
      <c r="AG23" s="123">
        <v>0</v>
      </c>
      <c r="AH23" s="123">
        <v>2</v>
      </c>
      <c r="AI23" s="123">
        <v>0</v>
      </c>
      <c r="AJ23" s="123">
        <v>1</v>
      </c>
      <c r="AK23" s="123">
        <v>3</v>
      </c>
      <c r="AL23" s="144" t="s">
        <v>945</v>
      </c>
      <c r="AM23" s="123">
        <v>0</v>
      </c>
      <c r="AN23" s="123">
        <v>0</v>
      </c>
      <c r="AO23" s="123">
        <v>3</v>
      </c>
      <c r="AP23" s="123">
        <v>3</v>
      </c>
      <c r="AQ23" s="144" t="s">
        <v>945</v>
      </c>
      <c r="AR23" s="123">
        <v>0</v>
      </c>
      <c r="AS23" s="123">
        <v>0</v>
      </c>
      <c r="AT23" s="123">
        <v>0</v>
      </c>
      <c r="AU23" s="123">
        <v>3</v>
      </c>
      <c r="AV23" s="123">
        <v>0</v>
      </c>
      <c r="AW23" s="123">
        <v>0</v>
      </c>
      <c r="AX23" s="123">
        <v>3</v>
      </c>
      <c r="AY23" s="144" t="s">
        <v>945</v>
      </c>
      <c r="AZ23" s="123">
        <v>1</v>
      </c>
      <c r="BA23" s="123">
        <v>1</v>
      </c>
      <c r="BB23" s="123">
        <v>0</v>
      </c>
      <c r="BC23" s="123">
        <v>1</v>
      </c>
      <c r="BD23" s="123">
        <v>3</v>
      </c>
      <c r="BE23" s="123">
        <v>169</v>
      </c>
      <c r="BF23" s="123">
        <v>0</v>
      </c>
      <c r="BG23" s="123">
        <v>0</v>
      </c>
      <c r="BH23" s="123">
        <v>9</v>
      </c>
      <c r="BI23" s="123">
        <v>0</v>
      </c>
      <c r="BJ23" s="123">
        <v>0</v>
      </c>
      <c r="BK23" s="123">
        <v>0</v>
      </c>
      <c r="BL23" s="123">
        <v>141</v>
      </c>
      <c r="BM23" s="123">
        <v>0</v>
      </c>
      <c r="BN23" s="123">
        <v>0</v>
      </c>
      <c r="BO23" s="123">
        <v>5</v>
      </c>
      <c r="BP23" s="123">
        <v>6</v>
      </c>
      <c r="BQ23" s="123">
        <v>2</v>
      </c>
      <c r="BR23" s="123">
        <v>0</v>
      </c>
      <c r="BS23" s="123">
        <v>0</v>
      </c>
      <c r="BT23" s="123">
        <v>18</v>
      </c>
      <c r="BU23" s="123">
        <v>0</v>
      </c>
      <c r="BV23" s="123">
        <v>0</v>
      </c>
      <c r="BW23" s="123">
        <v>0</v>
      </c>
      <c r="BX23" s="123">
        <v>0</v>
      </c>
      <c r="BY23" s="123">
        <v>0</v>
      </c>
      <c r="BZ23" s="123">
        <v>0</v>
      </c>
      <c r="CA23" s="123">
        <v>0</v>
      </c>
      <c r="CB23" s="123">
        <v>0</v>
      </c>
      <c r="CC23" s="123">
        <v>4</v>
      </c>
      <c r="CD23" s="123">
        <v>1</v>
      </c>
      <c r="CE23" s="123">
        <v>0</v>
      </c>
      <c r="CF23" s="123">
        <v>3</v>
      </c>
      <c r="CG23" s="123">
        <v>0</v>
      </c>
      <c r="CH23" s="123">
        <v>0</v>
      </c>
      <c r="CI23" s="123">
        <v>30</v>
      </c>
      <c r="CJ23" s="123">
        <v>0</v>
      </c>
      <c r="CK23" s="123">
        <v>3</v>
      </c>
      <c r="CL23" s="123">
        <v>0</v>
      </c>
      <c r="CM23" s="123">
        <v>0</v>
      </c>
      <c r="CN23" s="123">
        <v>0</v>
      </c>
      <c r="CO23" s="123">
        <v>0</v>
      </c>
      <c r="CP23" s="123">
        <v>0</v>
      </c>
      <c r="CQ23" s="123">
        <v>0</v>
      </c>
      <c r="CR23" s="123">
        <v>0</v>
      </c>
      <c r="CS23" s="123">
        <v>0</v>
      </c>
      <c r="CT23" s="123">
        <v>0</v>
      </c>
      <c r="CU23" s="123">
        <v>0</v>
      </c>
      <c r="CV23" s="123">
        <v>0</v>
      </c>
      <c r="CW23" s="123">
        <v>0</v>
      </c>
      <c r="CX23" s="123">
        <v>0</v>
      </c>
      <c r="CY23" s="123">
        <v>0</v>
      </c>
      <c r="CZ23" s="123">
        <v>0</v>
      </c>
      <c r="DA23" s="123">
        <v>0</v>
      </c>
      <c r="DB23" s="123">
        <v>0</v>
      </c>
      <c r="DC23" s="123">
        <v>0</v>
      </c>
      <c r="DD23" s="123">
        <v>0</v>
      </c>
      <c r="DE23" s="123">
        <v>0</v>
      </c>
      <c r="DF23" s="123">
        <v>1</v>
      </c>
      <c r="DG23" s="123">
        <v>1</v>
      </c>
      <c r="DH23" s="123">
        <v>1</v>
      </c>
      <c r="DI23" s="123">
        <v>0</v>
      </c>
      <c r="DJ23" s="123">
        <v>0</v>
      </c>
      <c r="DK23" s="123">
        <v>0</v>
      </c>
      <c r="DL23" s="123">
        <v>0</v>
      </c>
      <c r="DM23" s="123">
        <v>0</v>
      </c>
      <c r="DN23" s="123">
        <v>0</v>
      </c>
      <c r="DO23" s="123">
        <v>0</v>
      </c>
      <c r="DP23" s="123">
        <v>0</v>
      </c>
      <c r="DQ23" s="123">
        <v>250</v>
      </c>
      <c r="DR23" s="123">
        <v>6</v>
      </c>
      <c r="DS23" s="123">
        <v>565</v>
      </c>
      <c r="DT23" s="123"/>
      <c r="DU23" s="123"/>
      <c r="DV23" s="123">
        <v>0</v>
      </c>
      <c r="DW23" s="123">
        <v>0</v>
      </c>
      <c r="DX23" s="123">
        <v>50</v>
      </c>
      <c r="DY23" s="123">
        <v>0</v>
      </c>
      <c r="DZ23" s="142" t="s">
        <v>973</v>
      </c>
      <c r="EA23" s="123">
        <v>2</v>
      </c>
      <c r="EB23" s="142" t="s">
        <v>973</v>
      </c>
      <c r="EC23" s="142" t="s">
        <v>1591</v>
      </c>
      <c r="ED23" s="123">
        <v>1</v>
      </c>
      <c r="EE23" s="123">
        <v>1</v>
      </c>
      <c r="EF23" s="123">
        <v>1</v>
      </c>
      <c r="EG23" s="142" t="s">
        <v>973</v>
      </c>
      <c r="EH23" s="142" t="s">
        <v>1592</v>
      </c>
      <c r="EI23" s="44">
        <v>69976</v>
      </c>
      <c r="EJ23" s="44">
        <v>795.64</v>
      </c>
      <c r="EK23" s="44">
        <v>74</v>
      </c>
    </row>
    <row r="24" spans="1:141" s="145" customFormat="1" ht="36" x14ac:dyDescent="0.2">
      <c r="A24" s="142" t="s">
        <v>384</v>
      </c>
      <c r="B24" s="142" t="s">
        <v>425</v>
      </c>
      <c r="C24" s="123">
        <v>1</v>
      </c>
      <c r="D24" s="142" t="s">
        <v>424</v>
      </c>
      <c r="E24" s="142" t="s">
        <v>1519</v>
      </c>
      <c r="F24" s="142">
        <v>27</v>
      </c>
      <c r="G24" s="142">
        <v>26918</v>
      </c>
      <c r="H24" s="142" t="s">
        <v>1593</v>
      </c>
      <c r="I24" s="142" t="s">
        <v>1594</v>
      </c>
      <c r="J24" s="142" t="s">
        <v>1595</v>
      </c>
      <c r="K24" s="142" t="s">
        <v>1411</v>
      </c>
      <c r="L24" s="142" t="s">
        <v>941</v>
      </c>
      <c r="M24" s="142" t="s">
        <v>1596</v>
      </c>
      <c r="N24" s="142" t="s">
        <v>1597</v>
      </c>
      <c r="O24" s="142"/>
      <c r="P24" s="142">
        <v>313259237</v>
      </c>
      <c r="Q24" s="142" t="s">
        <v>1598</v>
      </c>
      <c r="R24" s="142" t="s">
        <v>941</v>
      </c>
      <c r="S24" s="142" t="s">
        <v>1596</v>
      </c>
      <c r="T24" s="142" t="s">
        <v>1597</v>
      </c>
      <c r="U24" s="142"/>
      <c r="V24" s="142">
        <v>313259237</v>
      </c>
      <c r="W24" s="142" t="s">
        <v>1598</v>
      </c>
      <c r="X24" s="123">
        <v>6</v>
      </c>
      <c r="Y24" s="123">
        <v>0</v>
      </c>
      <c r="Z24" s="123">
        <v>6</v>
      </c>
      <c r="AA24" s="143">
        <v>6</v>
      </c>
      <c r="AB24" s="143">
        <v>0</v>
      </c>
      <c r="AC24" s="143">
        <v>6</v>
      </c>
      <c r="AD24" s="144" t="s">
        <v>945</v>
      </c>
      <c r="AE24" s="123">
        <v>5</v>
      </c>
      <c r="AF24" s="144" t="s">
        <v>945</v>
      </c>
      <c r="AG24" s="123">
        <v>0</v>
      </c>
      <c r="AH24" s="123">
        <v>3</v>
      </c>
      <c r="AI24" s="123">
        <v>1</v>
      </c>
      <c r="AJ24" s="123">
        <v>2</v>
      </c>
      <c r="AK24" s="123">
        <v>6</v>
      </c>
      <c r="AL24" s="144" t="s">
        <v>945</v>
      </c>
      <c r="AM24" s="123">
        <v>1</v>
      </c>
      <c r="AN24" s="123">
        <v>1</v>
      </c>
      <c r="AO24" s="123">
        <v>4</v>
      </c>
      <c r="AP24" s="123">
        <v>6</v>
      </c>
      <c r="AQ24" s="144" t="s">
        <v>945</v>
      </c>
      <c r="AR24" s="123">
        <v>0</v>
      </c>
      <c r="AS24" s="123">
        <v>0</v>
      </c>
      <c r="AT24" s="123">
        <v>2</v>
      </c>
      <c r="AU24" s="123">
        <v>3</v>
      </c>
      <c r="AV24" s="123">
        <v>1</v>
      </c>
      <c r="AW24" s="123">
        <v>0</v>
      </c>
      <c r="AX24" s="123">
        <v>6</v>
      </c>
      <c r="AY24" s="144" t="s">
        <v>945</v>
      </c>
      <c r="AZ24" s="123">
        <v>1</v>
      </c>
      <c r="BA24" s="123">
        <v>1</v>
      </c>
      <c r="BB24" s="123">
        <v>0</v>
      </c>
      <c r="BC24" s="123">
        <v>1</v>
      </c>
      <c r="BD24" s="123">
        <v>13</v>
      </c>
      <c r="BE24" s="123">
        <v>114</v>
      </c>
      <c r="BF24" s="123">
        <v>0</v>
      </c>
      <c r="BG24" s="123">
        <v>0</v>
      </c>
      <c r="BH24" s="123">
        <v>6</v>
      </c>
      <c r="BI24" s="123">
        <v>0</v>
      </c>
      <c r="BJ24" s="123">
        <v>0</v>
      </c>
      <c r="BK24" s="123">
        <v>0</v>
      </c>
      <c r="BL24" s="123">
        <v>97</v>
      </c>
      <c r="BM24" s="123">
        <v>0</v>
      </c>
      <c r="BN24" s="123">
        <v>2</v>
      </c>
      <c r="BO24" s="123">
        <v>4</v>
      </c>
      <c r="BP24" s="123">
        <v>39</v>
      </c>
      <c r="BQ24" s="123">
        <v>0</v>
      </c>
      <c r="BR24" s="123">
        <v>1</v>
      </c>
      <c r="BS24" s="123">
        <v>1</v>
      </c>
      <c r="BT24" s="123">
        <v>7</v>
      </c>
      <c r="BU24" s="123">
        <v>0</v>
      </c>
      <c r="BV24" s="123">
        <v>0</v>
      </c>
      <c r="BW24" s="123">
        <v>0</v>
      </c>
      <c r="BX24" s="123">
        <v>0</v>
      </c>
      <c r="BY24" s="123">
        <v>0</v>
      </c>
      <c r="BZ24" s="123">
        <v>0</v>
      </c>
      <c r="CA24" s="123">
        <v>0</v>
      </c>
      <c r="CB24" s="123">
        <v>0</v>
      </c>
      <c r="CC24" s="123">
        <v>0</v>
      </c>
      <c r="CD24" s="123">
        <v>0</v>
      </c>
      <c r="CE24" s="123">
        <v>0</v>
      </c>
      <c r="CF24" s="123">
        <v>0</v>
      </c>
      <c r="CG24" s="123">
        <v>5</v>
      </c>
      <c r="CH24" s="123">
        <v>0</v>
      </c>
      <c r="CI24" s="123">
        <v>7</v>
      </c>
      <c r="CJ24" s="123">
        <v>1</v>
      </c>
      <c r="CK24" s="123">
        <v>3</v>
      </c>
      <c r="CL24" s="123">
        <v>0</v>
      </c>
      <c r="CM24" s="123">
        <v>0</v>
      </c>
      <c r="CN24" s="123">
        <v>0</v>
      </c>
      <c r="CO24" s="123">
        <v>0</v>
      </c>
      <c r="CP24" s="123">
        <v>0</v>
      </c>
      <c r="CQ24" s="123">
        <v>0</v>
      </c>
      <c r="CR24" s="123">
        <v>0</v>
      </c>
      <c r="CS24" s="123">
        <v>0</v>
      </c>
      <c r="CT24" s="123">
        <v>0</v>
      </c>
      <c r="CU24" s="123">
        <v>0</v>
      </c>
      <c r="CV24" s="123">
        <v>0</v>
      </c>
      <c r="CW24" s="123">
        <v>0</v>
      </c>
      <c r="CX24" s="123">
        <v>0</v>
      </c>
      <c r="CY24" s="123">
        <v>0</v>
      </c>
      <c r="CZ24" s="123">
        <v>0</v>
      </c>
      <c r="DA24" s="123">
        <v>0</v>
      </c>
      <c r="DB24" s="123">
        <v>2</v>
      </c>
      <c r="DC24" s="123">
        <v>0</v>
      </c>
      <c r="DD24" s="123">
        <v>0</v>
      </c>
      <c r="DE24" s="123">
        <v>0</v>
      </c>
      <c r="DF24" s="123">
        <v>1</v>
      </c>
      <c r="DG24" s="123">
        <v>0</v>
      </c>
      <c r="DH24" s="123">
        <v>2</v>
      </c>
      <c r="DI24" s="123">
        <v>0</v>
      </c>
      <c r="DJ24" s="123">
        <v>0</v>
      </c>
      <c r="DK24" s="123">
        <v>0</v>
      </c>
      <c r="DL24" s="123">
        <v>0</v>
      </c>
      <c r="DM24" s="123">
        <v>0</v>
      </c>
      <c r="DN24" s="123">
        <v>6</v>
      </c>
      <c r="DO24" s="123">
        <v>0</v>
      </c>
      <c r="DP24" s="123">
        <v>0</v>
      </c>
      <c r="DQ24" s="123">
        <v>189</v>
      </c>
      <c r="DR24" s="123">
        <v>3</v>
      </c>
      <c r="DS24" s="123">
        <v>594</v>
      </c>
      <c r="DT24" s="123">
        <v>0</v>
      </c>
      <c r="DU24" s="123"/>
      <c r="DV24" s="123">
        <v>0</v>
      </c>
      <c r="DW24" s="123">
        <v>0</v>
      </c>
      <c r="DX24" s="123">
        <v>50</v>
      </c>
      <c r="DY24" s="123">
        <v>0</v>
      </c>
      <c r="DZ24" s="142"/>
      <c r="EA24" s="123">
        <v>3</v>
      </c>
      <c r="EB24" s="142" t="s">
        <v>1599</v>
      </c>
      <c r="EC24" s="142" t="s">
        <v>1600</v>
      </c>
      <c r="ED24" s="123">
        <v>1</v>
      </c>
      <c r="EE24" s="123">
        <v>1</v>
      </c>
      <c r="EF24" s="123">
        <v>1</v>
      </c>
      <c r="EG24" s="142"/>
      <c r="EH24" s="142" t="s">
        <v>1601</v>
      </c>
      <c r="EI24" s="44">
        <v>55258</v>
      </c>
      <c r="EJ24" s="44">
        <v>896.3</v>
      </c>
      <c r="EK24" s="44">
        <v>83</v>
      </c>
    </row>
    <row r="25" spans="1:141" s="145" customFormat="1" x14ac:dyDescent="0.2">
      <c r="A25" s="142" t="s">
        <v>384</v>
      </c>
      <c r="B25" s="142" t="s">
        <v>427</v>
      </c>
      <c r="C25" s="123">
        <v>1</v>
      </c>
      <c r="D25" s="142" t="s">
        <v>426</v>
      </c>
      <c r="E25" s="142" t="s">
        <v>1398</v>
      </c>
      <c r="F25" s="142" t="s">
        <v>1602</v>
      </c>
      <c r="G25" s="142">
        <v>25101</v>
      </c>
      <c r="H25" s="142" t="s">
        <v>427</v>
      </c>
      <c r="I25" s="142" t="s">
        <v>1603</v>
      </c>
      <c r="J25" s="142" t="s">
        <v>1604</v>
      </c>
      <c r="K25" s="142" t="s">
        <v>1605</v>
      </c>
      <c r="L25" s="142" t="s">
        <v>941</v>
      </c>
      <c r="M25" s="142" t="s">
        <v>1606</v>
      </c>
      <c r="N25" s="142" t="s">
        <v>1607</v>
      </c>
      <c r="O25" s="142"/>
      <c r="P25" s="142">
        <v>323618282</v>
      </c>
      <c r="Q25" s="142" t="s">
        <v>1608</v>
      </c>
      <c r="R25" s="142" t="s">
        <v>941</v>
      </c>
      <c r="S25" s="142" t="s">
        <v>1606</v>
      </c>
      <c r="T25" s="142" t="s">
        <v>1607</v>
      </c>
      <c r="U25" s="142"/>
      <c r="V25" s="142">
        <v>323618282</v>
      </c>
      <c r="W25" s="142" t="s">
        <v>1608</v>
      </c>
      <c r="X25" s="123">
        <v>6</v>
      </c>
      <c r="Y25" s="123">
        <v>0</v>
      </c>
      <c r="Z25" s="123">
        <v>6</v>
      </c>
      <c r="AA25" s="143">
        <v>0</v>
      </c>
      <c r="AB25" s="143">
        <v>0</v>
      </c>
      <c r="AC25" s="143">
        <v>0</v>
      </c>
      <c r="AD25" s="144" t="s">
        <v>945</v>
      </c>
      <c r="AE25" s="123">
        <v>5</v>
      </c>
      <c r="AF25" s="144" t="s">
        <v>945</v>
      </c>
      <c r="AG25" s="123">
        <v>0</v>
      </c>
      <c r="AH25" s="123">
        <v>0</v>
      </c>
      <c r="AI25" s="123">
        <v>0</v>
      </c>
      <c r="AJ25" s="123">
        <v>6</v>
      </c>
      <c r="AK25" s="123">
        <v>6</v>
      </c>
      <c r="AL25" s="144" t="s">
        <v>945</v>
      </c>
      <c r="AM25" s="123">
        <v>3</v>
      </c>
      <c r="AN25" s="123">
        <v>2</v>
      </c>
      <c r="AO25" s="123">
        <v>1</v>
      </c>
      <c r="AP25" s="123">
        <v>6</v>
      </c>
      <c r="AQ25" s="144" t="s">
        <v>945</v>
      </c>
      <c r="AR25" s="123">
        <v>0</v>
      </c>
      <c r="AS25" s="123">
        <v>0</v>
      </c>
      <c r="AT25" s="123">
        <v>0</v>
      </c>
      <c r="AU25" s="123">
        <v>5</v>
      </c>
      <c r="AV25" s="123">
        <v>1</v>
      </c>
      <c r="AW25" s="123">
        <v>0</v>
      </c>
      <c r="AX25" s="123">
        <v>6</v>
      </c>
      <c r="AY25" s="144" t="s">
        <v>945</v>
      </c>
      <c r="AZ25" s="123">
        <v>1</v>
      </c>
      <c r="BA25" s="123">
        <v>1</v>
      </c>
      <c r="BB25" s="123">
        <v>0</v>
      </c>
      <c r="BC25" s="123">
        <v>0</v>
      </c>
      <c r="BD25" s="123">
        <v>32</v>
      </c>
      <c r="BE25" s="123">
        <v>262</v>
      </c>
      <c r="BF25" s="123">
        <v>0</v>
      </c>
      <c r="BG25" s="123">
        <v>0</v>
      </c>
      <c r="BH25" s="123">
        <v>27</v>
      </c>
      <c r="BI25" s="123">
        <v>0</v>
      </c>
      <c r="BJ25" s="123">
        <v>0</v>
      </c>
      <c r="BK25" s="123">
        <v>5</v>
      </c>
      <c r="BL25" s="123">
        <v>223</v>
      </c>
      <c r="BM25" s="123">
        <v>2</v>
      </c>
      <c r="BN25" s="123">
        <v>5</v>
      </c>
      <c r="BO25" s="123">
        <v>7</v>
      </c>
      <c r="BP25" s="123">
        <v>6</v>
      </c>
      <c r="BQ25" s="123">
        <v>1</v>
      </c>
      <c r="BR25" s="123">
        <v>2</v>
      </c>
      <c r="BS25" s="123">
        <v>1</v>
      </c>
      <c r="BT25" s="123">
        <v>18</v>
      </c>
      <c r="BU25" s="123">
        <v>0</v>
      </c>
      <c r="BV25" s="123">
        <v>0</v>
      </c>
      <c r="BW25" s="123">
        <v>0</v>
      </c>
      <c r="BX25" s="123">
        <v>0</v>
      </c>
      <c r="BY25" s="123">
        <v>0</v>
      </c>
      <c r="BZ25" s="123">
        <v>0</v>
      </c>
      <c r="CA25" s="123">
        <v>0</v>
      </c>
      <c r="CB25" s="123">
        <v>0</v>
      </c>
      <c r="CC25" s="123">
        <v>0</v>
      </c>
      <c r="CD25" s="123">
        <v>4</v>
      </c>
      <c r="CE25" s="123">
        <v>0</v>
      </c>
      <c r="CF25" s="123">
        <v>2</v>
      </c>
      <c r="CG25" s="123">
        <v>0</v>
      </c>
      <c r="CH25" s="123">
        <v>0</v>
      </c>
      <c r="CI25" s="123">
        <v>29</v>
      </c>
      <c r="CJ25" s="123">
        <v>13</v>
      </c>
      <c r="CK25" s="123">
        <v>5</v>
      </c>
      <c r="CL25" s="123">
        <v>0</v>
      </c>
      <c r="CM25" s="123">
        <v>0</v>
      </c>
      <c r="CN25" s="123">
        <v>0</v>
      </c>
      <c r="CO25" s="123">
        <v>0</v>
      </c>
      <c r="CP25" s="123">
        <v>0</v>
      </c>
      <c r="CQ25" s="123">
        <v>0</v>
      </c>
      <c r="CR25" s="123">
        <v>0</v>
      </c>
      <c r="CS25" s="123">
        <v>0</v>
      </c>
      <c r="CT25" s="123">
        <v>0</v>
      </c>
      <c r="CU25" s="123">
        <v>0</v>
      </c>
      <c r="CV25" s="123">
        <v>0</v>
      </c>
      <c r="CW25" s="123">
        <v>0</v>
      </c>
      <c r="CX25" s="123">
        <v>1</v>
      </c>
      <c r="CY25" s="123">
        <v>0</v>
      </c>
      <c r="CZ25" s="123">
        <v>11</v>
      </c>
      <c r="DA25" s="123">
        <v>3</v>
      </c>
      <c r="DB25" s="123">
        <v>0</v>
      </c>
      <c r="DC25" s="123">
        <v>0</v>
      </c>
      <c r="DD25" s="123">
        <v>0</v>
      </c>
      <c r="DE25" s="123">
        <v>0</v>
      </c>
      <c r="DF25" s="123">
        <v>2</v>
      </c>
      <c r="DG25" s="123">
        <v>0</v>
      </c>
      <c r="DH25" s="123">
        <v>3</v>
      </c>
      <c r="DI25" s="123">
        <v>0</v>
      </c>
      <c r="DJ25" s="123">
        <v>0</v>
      </c>
      <c r="DK25" s="123">
        <v>0</v>
      </c>
      <c r="DL25" s="123">
        <v>0</v>
      </c>
      <c r="DM25" s="123">
        <v>0</v>
      </c>
      <c r="DN25" s="123">
        <v>8</v>
      </c>
      <c r="DO25" s="123">
        <v>0</v>
      </c>
      <c r="DP25" s="123">
        <v>0</v>
      </c>
      <c r="DQ25" s="123">
        <v>302</v>
      </c>
      <c r="DR25" s="123">
        <v>4</v>
      </c>
      <c r="DS25" s="123">
        <v>1193</v>
      </c>
      <c r="DT25" s="123">
        <v>0</v>
      </c>
      <c r="DU25" s="123">
        <v>0</v>
      </c>
      <c r="DV25" s="123">
        <v>0</v>
      </c>
      <c r="DW25" s="123">
        <v>0</v>
      </c>
      <c r="DX25" s="123">
        <v>40</v>
      </c>
      <c r="DY25" s="123">
        <v>1</v>
      </c>
      <c r="DZ25" s="142" t="s">
        <v>1609</v>
      </c>
      <c r="EA25" s="123">
        <v>2</v>
      </c>
      <c r="EB25" s="142"/>
      <c r="EC25" s="142" t="s">
        <v>1610</v>
      </c>
      <c r="ED25" s="123">
        <v>1</v>
      </c>
      <c r="EE25" s="123">
        <v>1</v>
      </c>
      <c r="EF25" s="123">
        <v>1</v>
      </c>
      <c r="EG25" s="142"/>
      <c r="EH25" s="142"/>
      <c r="EI25" s="44">
        <v>65136</v>
      </c>
      <c r="EJ25" s="44">
        <v>377.27</v>
      </c>
      <c r="EK25" s="44">
        <v>52</v>
      </c>
    </row>
    <row r="26" spans="1:141" s="145" customFormat="1" ht="24" x14ac:dyDescent="0.2">
      <c r="A26" s="142" t="s">
        <v>384</v>
      </c>
      <c r="B26" s="142" t="s">
        <v>572</v>
      </c>
      <c r="C26" s="123">
        <v>1</v>
      </c>
      <c r="D26" s="142" t="s">
        <v>428</v>
      </c>
      <c r="E26" s="142" t="s">
        <v>1611</v>
      </c>
      <c r="F26" s="142">
        <v>32</v>
      </c>
      <c r="G26" s="142">
        <v>26480</v>
      </c>
      <c r="H26" s="142" t="s">
        <v>1612</v>
      </c>
      <c r="I26" s="142" t="s">
        <v>1613</v>
      </c>
      <c r="J26" s="142" t="s">
        <v>1614</v>
      </c>
      <c r="K26" s="142" t="s">
        <v>1411</v>
      </c>
      <c r="L26" s="142" t="s">
        <v>941</v>
      </c>
      <c r="M26" s="142" t="s">
        <v>1315</v>
      </c>
      <c r="N26" s="142" t="s">
        <v>1615</v>
      </c>
      <c r="O26" s="142"/>
      <c r="P26" s="142">
        <v>736264665</v>
      </c>
      <c r="Q26" s="142" t="s">
        <v>1616</v>
      </c>
      <c r="R26" s="142"/>
      <c r="S26" s="142"/>
      <c r="T26" s="142"/>
      <c r="U26" s="142"/>
      <c r="V26" s="142"/>
      <c r="W26" s="142"/>
      <c r="X26" s="123">
        <v>3</v>
      </c>
      <c r="Y26" s="123">
        <v>1</v>
      </c>
      <c r="Z26" s="123">
        <v>4</v>
      </c>
      <c r="AA26" s="143">
        <v>3</v>
      </c>
      <c r="AB26" s="143">
        <v>0.2</v>
      </c>
      <c r="AC26" s="143">
        <v>3.2</v>
      </c>
      <c r="AD26" s="144" t="s">
        <v>945</v>
      </c>
      <c r="AE26" s="123">
        <v>3</v>
      </c>
      <c r="AF26" s="144" t="s">
        <v>945</v>
      </c>
      <c r="AG26" s="123">
        <v>0</v>
      </c>
      <c r="AH26" s="123">
        <v>1</v>
      </c>
      <c r="AI26" s="123">
        <v>0</v>
      </c>
      <c r="AJ26" s="123">
        <v>2</v>
      </c>
      <c r="AK26" s="123">
        <v>3</v>
      </c>
      <c r="AL26" s="144" t="s">
        <v>945</v>
      </c>
      <c r="AM26" s="123">
        <v>0</v>
      </c>
      <c r="AN26" s="123">
        <v>0</v>
      </c>
      <c r="AO26" s="123">
        <v>0</v>
      </c>
      <c r="AP26" s="123">
        <v>0</v>
      </c>
      <c r="AQ26" s="144" t="s">
        <v>614</v>
      </c>
      <c r="AR26" s="123">
        <v>0</v>
      </c>
      <c r="AS26" s="123">
        <v>0</v>
      </c>
      <c r="AT26" s="123">
        <v>1</v>
      </c>
      <c r="AU26" s="123">
        <v>2</v>
      </c>
      <c r="AV26" s="123">
        <v>0</v>
      </c>
      <c r="AW26" s="123">
        <v>0</v>
      </c>
      <c r="AX26" s="123">
        <v>3</v>
      </c>
      <c r="AY26" s="144" t="s">
        <v>945</v>
      </c>
      <c r="AZ26" s="123">
        <v>0</v>
      </c>
      <c r="BA26" s="123">
        <v>1</v>
      </c>
      <c r="BB26" s="123">
        <v>0</v>
      </c>
      <c r="BC26" s="123">
        <v>1</v>
      </c>
      <c r="BD26" s="123">
        <v>11</v>
      </c>
      <c r="BE26" s="123">
        <v>91</v>
      </c>
      <c r="BF26" s="123">
        <v>0</v>
      </c>
      <c r="BG26" s="123">
        <v>0</v>
      </c>
      <c r="BH26" s="123">
        <v>16</v>
      </c>
      <c r="BI26" s="123">
        <v>0</v>
      </c>
      <c r="BJ26" s="123">
        <v>0</v>
      </c>
      <c r="BK26" s="123">
        <v>47</v>
      </c>
      <c r="BL26" s="123">
        <v>9</v>
      </c>
      <c r="BM26" s="123">
        <v>1</v>
      </c>
      <c r="BN26" s="123">
        <v>0</v>
      </c>
      <c r="BO26" s="123">
        <v>0</v>
      </c>
      <c r="BP26" s="123">
        <v>4</v>
      </c>
      <c r="BQ26" s="123">
        <v>0</v>
      </c>
      <c r="BR26" s="123">
        <v>0</v>
      </c>
      <c r="BS26" s="123">
        <v>0</v>
      </c>
      <c r="BT26" s="123">
        <v>2</v>
      </c>
      <c r="BU26" s="123">
        <v>0</v>
      </c>
      <c r="BV26" s="123">
        <v>0</v>
      </c>
      <c r="BW26" s="123">
        <v>0</v>
      </c>
      <c r="BX26" s="123">
        <v>0</v>
      </c>
      <c r="BY26" s="123">
        <v>0</v>
      </c>
      <c r="BZ26" s="123">
        <v>0</v>
      </c>
      <c r="CA26" s="123">
        <v>0</v>
      </c>
      <c r="CB26" s="123">
        <v>0</v>
      </c>
      <c r="CC26" s="123">
        <v>2</v>
      </c>
      <c r="CD26" s="123">
        <v>1</v>
      </c>
      <c r="CE26" s="123">
        <v>0</v>
      </c>
      <c r="CF26" s="123">
        <v>1</v>
      </c>
      <c r="CG26" s="123">
        <v>0</v>
      </c>
      <c r="CH26" s="123">
        <v>0</v>
      </c>
      <c r="CI26" s="123">
        <v>0</v>
      </c>
      <c r="CJ26" s="123">
        <v>15</v>
      </c>
      <c r="CK26" s="123">
        <v>2</v>
      </c>
      <c r="CL26" s="123">
        <v>0</v>
      </c>
      <c r="CM26" s="123">
        <v>0</v>
      </c>
      <c r="CN26" s="123">
        <v>0</v>
      </c>
      <c r="CO26" s="123">
        <v>0</v>
      </c>
      <c r="CP26" s="123">
        <v>0</v>
      </c>
      <c r="CQ26" s="123">
        <v>0</v>
      </c>
      <c r="CR26" s="123">
        <v>0</v>
      </c>
      <c r="CS26" s="123">
        <v>0</v>
      </c>
      <c r="CT26" s="123">
        <v>0</v>
      </c>
      <c r="CU26" s="123">
        <v>0</v>
      </c>
      <c r="CV26" s="123">
        <v>0</v>
      </c>
      <c r="CW26" s="123">
        <v>0</v>
      </c>
      <c r="CX26" s="123">
        <v>0</v>
      </c>
      <c r="CY26" s="123">
        <v>0</v>
      </c>
      <c r="CZ26" s="123">
        <v>1</v>
      </c>
      <c r="DA26" s="123">
        <v>0</v>
      </c>
      <c r="DB26" s="123">
        <v>0</v>
      </c>
      <c r="DC26" s="123">
        <v>0</v>
      </c>
      <c r="DD26" s="123">
        <v>0</v>
      </c>
      <c r="DE26" s="123">
        <v>0</v>
      </c>
      <c r="DF26" s="123">
        <v>1</v>
      </c>
      <c r="DG26" s="123">
        <v>1</v>
      </c>
      <c r="DH26" s="123">
        <v>0</v>
      </c>
      <c r="DI26" s="123">
        <v>0</v>
      </c>
      <c r="DJ26" s="123">
        <v>0</v>
      </c>
      <c r="DK26" s="123">
        <v>0</v>
      </c>
      <c r="DL26" s="123">
        <v>0</v>
      </c>
      <c r="DM26" s="123">
        <v>0</v>
      </c>
      <c r="DN26" s="123">
        <v>3</v>
      </c>
      <c r="DO26" s="123">
        <v>0</v>
      </c>
      <c r="DP26" s="123">
        <v>0</v>
      </c>
      <c r="DQ26" s="123">
        <v>131</v>
      </c>
      <c r="DR26" s="123">
        <v>11</v>
      </c>
      <c r="DS26" s="123">
        <v>92</v>
      </c>
      <c r="DT26" s="123">
        <v>0</v>
      </c>
      <c r="DU26" s="123">
        <v>0</v>
      </c>
      <c r="DV26" s="123">
        <v>0</v>
      </c>
      <c r="DW26" s="123">
        <v>0</v>
      </c>
      <c r="DX26" s="123">
        <v>40</v>
      </c>
      <c r="DY26" s="123">
        <v>0</v>
      </c>
      <c r="DZ26" s="142"/>
      <c r="EA26" s="123">
        <v>3</v>
      </c>
      <c r="EB26" s="142"/>
      <c r="EC26" s="142"/>
      <c r="ED26" s="123">
        <v>1</v>
      </c>
      <c r="EE26" s="123">
        <v>1</v>
      </c>
      <c r="EF26" s="123">
        <v>1</v>
      </c>
      <c r="EG26" s="142"/>
      <c r="EH26" s="142"/>
      <c r="EI26" s="44">
        <v>22060</v>
      </c>
      <c r="EJ26" s="44">
        <v>448.71</v>
      </c>
      <c r="EK26" s="44">
        <v>22</v>
      </c>
    </row>
    <row r="27" spans="1:141" s="145" customFormat="1" ht="48" x14ac:dyDescent="0.2">
      <c r="A27" s="142" t="s">
        <v>384</v>
      </c>
      <c r="B27" s="142" t="s">
        <v>430</v>
      </c>
      <c r="C27" s="123">
        <v>1</v>
      </c>
      <c r="D27" s="142" t="s">
        <v>429</v>
      </c>
      <c r="E27" s="142" t="s">
        <v>1617</v>
      </c>
      <c r="F27" s="142">
        <v>136</v>
      </c>
      <c r="G27" s="142">
        <v>27453</v>
      </c>
      <c r="H27" s="142" t="s">
        <v>430</v>
      </c>
      <c r="I27" s="142" t="s">
        <v>1618</v>
      </c>
      <c r="J27" s="142" t="s">
        <v>1619</v>
      </c>
      <c r="K27" s="142" t="s">
        <v>1620</v>
      </c>
      <c r="L27" s="142" t="s">
        <v>941</v>
      </c>
      <c r="M27" s="142" t="s">
        <v>1515</v>
      </c>
      <c r="N27" s="142" t="s">
        <v>1621</v>
      </c>
      <c r="O27" s="142"/>
      <c r="P27" s="142">
        <v>312511210</v>
      </c>
      <c r="Q27" s="142" t="s">
        <v>1622</v>
      </c>
      <c r="R27" s="142"/>
      <c r="S27" s="142" t="s">
        <v>1015</v>
      </c>
      <c r="T27" s="142" t="s">
        <v>1623</v>
      </c>
      <c r="U27" s="142"/>
      <c r="V27" s="142">
        <v>312511209</v>
      </c>
      <c r="W27" s="142" t="s">
        <v>1624</v>
      </c>
      <c r="X27" s="123">
        <v>2</v>
      </c>
      <c r="Y27" s="123">
        <v>0</v>
      </c>
      <c r="Z27" s="123">
        <v>2</v>
      </c>
      <c r="AA27" s="143">
        <v>2</v>
      </c>
      <c r="AB27" s="143">
        <v>0</v>
      </c>
      <c r="AC27" s="143">
        <v>2</v>
      </c>
      <c r="AD27" s="144" t="s">
        <v>945</v>
      </c>
      <c r="AE27" s="123">
        <v>1</v>
      </c>
      <c r="AF27" s="144" t="s">
        <v>945</v>
      </c>
      <c r="AG27" s="123">
        <v>0</v>
      </c>
      <c r="AH27" s="123">
        <v>2</v>
      </c>
      <c r="AI27" s="123">
        <v>0</v>
      </c>
      <c r="AJ27" s="123">
        <v>0</v>
      </c>
      <c r="AK27" s="123">
        <v>2</v>
      </c>
      <c r="AL27" s="144" t="s">
        <v>945</v>
      </c>
      <c r="AM27" s="123">
        <v>2</v>
      </c>
      <c r="AN27" s="123">
        <v>0</v>
      </c>
      <c r="AO27" s="123">
        <v>0</v>
      </c>
      <c r="AP27" s="123">
        <v>2</v>
      </c>
      <c r="AQ27" s="144" t="s">
        <v>945</v>
      </c>
      <c r="AR27" s="123">
        <v>0</v>
      </c>
      <c r="AS27" s="123">
        <v>0</v>
      </c>
      <c r="AT27" s="123">
        <v>2</v>
      </c>
      <c r="AU27" s="123">
        <v>0</v>
      </c>
      <c r="AV27" s="123">
        <v>0</v>
      </c>
      <c r="AW27" s="123">
        <v>0</v>
      </c>
      <c r="AX27" s="123">
        <v>2</v>
      </c>
      <c r="AY27" s="144" t="s">
        <v>945</v>
      </c>
      <c r="AZ27" s="123">
        <v>0</v>
      </c>
      <c r="BA27" s="123">
        <v>1</v>
      </c>
      <c r="BB27" s="123">
        <v>1</v>
      </c>
      <c r="BC27" s="123">
        <v>1</v>
      </c>
      <c r="BD27" s="123">
        <v>11</v>
      </c>
      <c r="BE27" s="123">
        <v>28</v>
      </c>
      <c r="BF27" s="123">
        <v>0</v>
      </c>
      <c r="BG27" s="123">
        <v>0</v>
      </c>
      <c r="BH27" s="123">
        <v>8</v>
      </c>
      <c r="BI27" s="123">
        <v>0</v>
      </c>
      <c r="BJ27" s="123">
        <v>1</v>
      </c>
      <c r="BK27" s="123">
        <v>9</v>
      </c>
      <c r="BL27" s="123">
        <v>32</v>
      </c>
      <c r="BM27" s="123">
        <v>1</v>
      </c>
      <c r="BN27" s="123">
        <v>1</v>
      </c>
      <c r="BO27" s="123">
        <v>4</v>
      </c>
      <c r="BP27" s="123">
        <v>0</v>
      </c>
      <c r="BQ27" s="123">
        <v>0</v>
      </c>
      <c r="BR27" s="123">
        <v>0</v>
      </c>
      <c r="BS27" s="123">
        <v>0</v>
      </c>
      <c r="BT27" s="123">
        <v>0</v>
      </c>
      <c r="BU27" s="123">
        <v>0</v>
      </c>
      <c r="BV27" s="123">
        <v>0</v>
      </c>
      <c r="BW27" s="123">
        <v>0</v>
      </c>
      <c r="BX27" s="123">
        <v>0</v>
      </c>
      <c r="BY27" s="123">
        <v>0</v>
      </c>
      <c r="BZ27" s="123">
        <v>0</v>
      </c>
      <c r="CA27" s="123">
        <v>0</v>
      </c>
      <c r="CB27" s="123">
        <v>0</v>
      </c>
      <c r="CC27" s="123">
        <v>1</v>
      </c>
      <c r="CD27" s="123">
        <v>0</v>
      </c>
      <c r="CE27" s="123">
        <v>0</v>
      </c>
      <c r="CF27" s="123">
        <v>4</v>
      </c>
      <c r="CG27" s="123">
        <v>0</v>
      </c>
      <c r="CH27" s="123">
        <v>0</v>
      </c>
      <c r="CI27" s="123">
        <v>11</v>
      </c>
      <c r="CJ27" s="123">
        <v>0</v>
      </c>
      <c r="CK27" s="123">
        <v>1</v>
      </c>
      <c r="CL27" s="123">
        <v>0</v>
      </c>
      <c r="CM27" s="123">
        <v>0</v>
      </c>
      <c r="CN27" s="123">
        <v>0</v>
      </c>
      <c r="CO27" s="123">
        <v>0</v>
      </c>
      <c r="CP27" s="123">
        <v>0</v>
      </c>
      <c r="CQ27" s="123">
        <v>0</v>
      </c>
      <c r="CR27" s="123">
        <v>0</v>
      </c>
      <c r="CS27" s="123">
        <v>0</v>
      </c>
      <c r="CT27" s="123">
        <v>0</v>
      </c>
      <c r="CU27" s="123">
        <v>0</v>
      </c>
      <c r="CV27" s="123">
        <v>0</v>
      </c>
      <c r="CW27" s="123">
        <v>0</v>
      </c>
      <c r="CX27" s="123">
        <v>0</v>
      </c>
      <c r="CY27" s="123">
        <v>0</v>
      </c>
      <c r="CZ27" s="123">
        <v>0</v>
      </c>
      <c r="DA27" s="123">
        <v>0</v>
      </c>
      <c r="DB27" s="123">
        <v>0</v>
      </c>
      <c r="DC27" s="123">
        <v>0</v>
      </c>
      <c r="DD27" s="123">
        <v>0</v>
      </c>
      <c r="DE27" s="123">
        <v>0</v>
      </c>
      <c r="DF27" s="123">
        <v>0</v>
      </c>
      <c r="DG27" s="123">
        <v>0</v>
      </c>
      <c r="DH27" s="123">
        <v>0</v>
      </c>
      <c r="DI27" s="123">
        <v>0</v>
      </c>
      <c r="DJ27" s="123">
        <v>0</v>
      </c>
      <c r="DK27" s="123">
        <v>0</v>
      </c>
      <c r="DL27" s="123">
        <v>0</v>
      </c>
      <c r="DM27" s="123">
        <v>0</v>
      </c>
      <c r="DN27" s="123">
        <v>1</v>
      </c>
      <c r="DO27" s="123">
        <v>0</v>
      </c>
      <c r="DP27" s="123">
        <v>0</v>
      </c>
      <c r="DQ27" s="123">
        <v>54</v>
      </c>
      <c r="DR27" s="123">
        <v>3</v>
      </c>
      <c r="DS27" s="123">
        <v>366</v>
      </c>
      <c r="DT27" s="123">
        <v>1</v>
      </c>
      <c r="DU27" s="123"/>
      <c r="DV27" s="123">
        <v>0</v>
      </c>
      <c r="DW27" s="123">
        <v>0</v>
      </c>
      <c r="DX27" s="123">
        <v>20</v>
      </c>
      <c r="DY27" s="123">
        <v>1</v>
      </c>
      <c r="DZ27" s="142" t="s">
        <v>1625</v>
      </c>
      <c r="EA27" s="123">
        <v>3</v>
      </c>
      <c r="EB27" s="142" t="s">
        <v>1626</v>
      </c>
      <c r="EC27" s="142"/>
      <c r="ED27" s="123">
        <v>1</v>
      </c>
      <c r="EE27" s="123">
        <v>1</v>
      </c>
      <c r="EF27" s="123">
        <v>1</v>
      </c>
      <c r="EG27" s="142"/>
      <c r="EH27" s="142"/>
      <c r="EI27" s="44">
        <v>39811</v>
      </c>
      <c r="EJ27" s="44">
        <v>368.78</v>
      </c>
      <c r="EK27" s="44">
        <v>52</v>
      </c>
    </row>
    <row r="28" spans="1:141" s="145" customFormat="1" ht="24" x14ac:dyDescent="0.2">
      <c r="A28" s="142" t="s">
        <v>384</v>
      </c>
      <c r="B28" s="142" t="s">
        <v>432</v>
      </c>
      <c r="C28" s="123">
        <v>1</v>
      </c>
      <c r="D28" s="142" t="s">
        <v>431</v>
      </c>
      <c r="E28" s="142" t="s">
        <v>1627</v>
      </c>
      <c r="F28" s="142">
        <v>302</v>
      </c>
      <c r="G28" s="142">
        <v>25813</v>
      </c>
      <c r="H28" s="142" t="s">
        <v>432</v>
      </c>
      <c r="I28" s="142" t="s">
        <v>1628</v>
      </c>
      <c r="J28" s="142" t="s">
        <v>1629</v>
      </c>
      <c r="K28" s="142" t="s">
        <v>1605</v>
      </c>
      <c r="L28" s="142" t="s">
        <v>941</v>
      </c>
      <c r="M28" s="142" t="s">
        <v>1098</v>
      </c>
      <c r="N28" s="142" t="s">
        <v>1630</v>
      </c>
      <c r="O28" s="142"/>
      <c r="P28" s="142">
        <v>777279965</v>
      </c>
      <c r="Q28" s="142" t="s">
        <v>1631</v>
      </c>
      <c r="R28" s="142" t="s">
        <v>941</v>
      </c>
      <c r="S28" s="142" t="s">
        <v>1098</v>
      </c>
      <c r="T28" s="142" t="s">
        <v>1630</v>
      </c>
      <c r="U28" s="142"/>
      <c r="V28" s="142">
        <v>777279965</v>
      </c>
      <c r="W28" s="142" t="s">
        <v>1631</v>
      </c>
      <c r="X28" s="123">
        <v>4</v>
      </c>
      <c r="Y28" s="123">
        <v>0</v>
      </c>
      <c r="Z28" s="123">
        <v>4</v>
      </c>
      <c r="AA28" s="143">
        <v>4</v>
      </c>
      <c r="AB28" s="143">
        <v>0</v>
      </c>
      <c r="AC28" s="143">
        <v>4</v>
      </c>
      <c r="AD28" s="144" t="s">
        <v>945</v>
      </c>
      <c r="AE28" s="123">
        <v>4</v>
      </c>
      <c r="AF28" s="144" t="s">
        <v>945</v>
      </c>
      <c r="AG28" s="123">
        <v>0</v>
      </c>
      <c r="AH28" s="123">
        <v>3</v>
      </c>
      <c r="AI28" s="123">
        <v>0</v>
      </c>
      <c r="AJ28" s="123">
        <v>1</v>
      </c>
      <c r="AK28" s="123">
        <v>4</v>
      </c>
      <c r="AL28" s="144" t="s">
        <v>945</v>
      </c>
      <c r="AM28" s="123">
        <v>0</v>
      </c>
      <c r="AN28" s="123">
        <v>2</v>
      </c>
      <c r="AO28" s="123">
        <v>2</v>
      </c>
      <c r="AP28" s="123">
        <v>4</v>
      </c>
      <c r="AQ28" s="144" t="s">
        <v>945</v>
      </c>
      <c r="AR28" s="123">
        <v>0</v>
      </c>
      <c r="AS28" s="123">
        <v>0</v>
      </c>
      <c r="AT28" s="123">
        <v>0</v>
      </c>
      <c r="AU28" s="123">
        <v>4</v>
      </c>
      <c r="AV28" s="123">
        <v>0</v>
      </c>
      <c r="AW28" s="123">
        <v>0</v>
      </c>
      <c r="AX28" s="123">
        <v>4</v>
      </c>
      <c r="AY28" s="144" t="s">
        <v>945</v>
      </c>
      <c r="AZ28" s="123">
        <v>0</v>
      </c>
      <c r="BA28" s="123">
        <v>1</v>
      </c>
      <c r="BB28" s="123">
        <v>1</v>
      </c>
      <c r="BC28" s="123">
        <v>1</v>
      </c>
      <c r="BD28" s="123">
        <v>15</v>
      </c>
      <c r="BE28" s="123">
        <v>94</v>
      </c>
      <c r="BF28" s="123">
        <v>0</v>
      </c>
      <c r="BG28" s="123">
        <v>0</v>
      </c>
      <c r="BH28" s="123">
        <v>3</v>
      </c>
      <c r="BI28" s="123">
        <v>0</v>
      </c>
      <c r="BJ28" s="123">
        <v>0</v>
      </c>
      <c r="BK28" s="123">
        <v>0</v>
      </c>
      <c r="BL28" s="123">
        <v>59</v>
      </c>
      <c r="BM28" s="123">
        <v>0</v>
      </c>
      <c r="BN28" s="123">
        <v>0</v>
      </c>
      <c r="BO28" s="123">
        <v>1</v>
      </c>
      <c r="BP28" s="123">
        <v>121</v>
      </c>
      <c r="BQ28" s="123">
        <v>0</v>
      </c>
      <c r="BR28" s="123">
        <v>0</v>
      </c>
      <c r="BS28" s="123">
        <v>1</v>
      </c>
      <c r="BT28" s="123">
        <v>1</v>
      </c>
      <c r="BU28" s="123">
        <v>0</v>
      </c>
      <c r="BV28" s="123">
        <v>0</v>
      </c>
      <c r="BW28" s="123">
        <v>0</v>
      </c>
      <c r="BX28" s="123">
        <v>0</v>
      </c>
      <c r="BY28" s="123">
        <v>0</v>
      </c>
      <c r="BZ28" s="123">
        <v>0</v>
      </c>
      <c r="CA28" s="123">
        <v>0</v>
      </c>
      <c r="CB28" s="123">
        <v>0</v>
      </c>
      <c r="CC28" s="123">
        <v>0</v>
      </c>
      <c r="CD28" s="123">
        <v>0</v>
      </c>
      <c r="CE28" s="123">
        <v>0</v>
      </c>
      <c r="CF28" s="123">
        <v>0</v>
      </c>
      <c r="CG28" s="123">
        <v>0</v>
      </c>
      <c r="CH28" s="123">
        <v>0</v>
      </c>
      <c r="CI28" s="123">
        <v>11</v>
      </c>
      <c r="CJ28" s="123">
        <v>0</v>
      </c>
      <c r="CK28" s="123">
        <v>1</v>
      </c>
      <c r="CL28" s="123">
        <v>0</v>
      </c>
      <c r="CM28" s="123">
        <v>0</v>
      </c>
      <c r="CN28" s="123">
        <v>0</v>
      </c>
      <c r="CO28" s="123">
        <v>0</v>
      </c>
      <c r="CP28" s="123">
        <v>0</v>
      </c>
      <c r="CQ28" s="123">
        <v>0</v>
      </c>
      <c r="CR28" s="123">
        <v>0</v>
      </c>
      <c r="CS28" s="123">
        <v>0</v>
      </c>
      <c r="CT28" s="123">
        <v>0</v>
      </c>
      <c r="CU28" s="123">
        <v>0</v>
      </c>
      <c r="CV28" s="123">
        <v>0</v>
      </c>
      <c r="CW28" s="123">
        <v>0</v>
      </c>
      <c r="CX28" s="123">
        <v>0</v>
      </c>
      <c r="CY28" s="123">
        <v>0</v>
      </c>
      <c r="CZ28" s="123">
        <v>1</v>
      </c>
      <c r="DA28" s="123">
        <v>0</v>
      </c>
      <c r="DB28" s="123">
        <v>0</v>
      </c>
      <c r="DC28" s="123">
        <v>0</v>
      </c>
      <c r="DD28" s="123">
        <v>0</v>
      </c>
      <c r="DE28" s="123">
        <v>0</v>
      </c>
      <c r="DF28" s="123">
        <v>0</v>
      </c>
      <c r="DG28" s="123">
        <v>0</v>
      </c>
      <c r="DH28" s="123">
        <v>0</v>
      </c>
      <c r="DI28" s="123">
        <v>0</v>
      </c>
      <c r="DJ28" s="123">
        <v>0</v>
      </c>
      <c r="DK28" s="123">
        <v>0</v>
      </c>
      <c r="DL28" s="123">
        <v>0</v>
      </c>
      <c r="DM28" s="123">
        <v>0</v>
      </c>
      <c r="DN28" s="123">
        <v>0</v>
      </c>
      <c r="DO28" s="123">
        <v>0</v>
      </c>
      <c r="DP28" s="123">
        <v>0</v>
      </c>
      <c r="DQ28" s="123">
        <v>121</v>
      </c>
      <c r="DR28" s="123">
        <v>0</v>
      </c>
      <c r="DS28" s="123">
        <v>1063</v>
      </c>
      <c r="DT28" s="123">
        <v>0</v>
      </c>
      <c r="DU28" s="123">
        <v>0</v>
      </c>
      <c r="DV28" s="123">
        <v>0</v>
      </c>
      <c r="DW28" s="123">
        <v>0</v>
      </c>
      <c r="DX28" s="123">
        <v>50</v>
      </c>
      <c r="DY28" s="123">
        <v>1</v>
      </c>
      <c r="DZ28" s="142" t="s">
        <v>1632</v>
      </c>
      <c r="EA28" s="123">
        <v>2</v>
      </c>
      <c r="EB28" s="142"/>
      <c r="EC28" s="142"/>
      <c r="ED28" s="123">
        <v>1</v>
      </c>
      <c r="EE28" s="123">
        <v>1</v>
      </c>
      <c r="EF28" s="123">
        <v>1</v>
      </c>
      <c r="EG28" s="142"/>
      <c r="EH28" s="142"/>
      <c r="EI28" s="44">
        <v>25751</v>
      </c>
      <c r="EJ28" s="44">
        <v>495.96</v>
      </c>
      <c r="EK28" s="44">
        <v>48</v>
      </c>
    </row>
    <row r="29" spans="1:141" s="145" customFormat="1" ht="60" x14ac:dyDescent="0.2">
      <c r="A29" s="142" t="s">
        <v>384</v>
      </c>
      <c r="B29" s="142" t="s">
        <v>434</v>
      </c>
      <c r="C29" s="123">
        <v>1</v>
      </c>
      <c r="D29" s="142" t="s">
        <v>433</v>
      </c>
      <c r="E29" s="142" t="s">
        <v>1633</v>
      </c>
      <c r="F29" s="142">
        <v>700</v>
      </c>
      <c r="G29" s="142">
        <v>25917</v>
      </c>
      <c r="H29" s="142" t="s">
        <v>434</v>
      </c>
      <c r="I29" s="142" t="s">
        <v>1634</v>
      </c>
      <c r="J29" s="142" t="s">
        <v>1635</v>
      </c>
      <c r="K29" s="142" t="s">
        <v>1636</v>
      </c>
      <c r="L29" s="142" t="s">
        <v>941</v>
      </c>
      <c r="M29" s="142" t="s">
        <v>1046</v>
      </c>
      <c r="N29" s="142" t="s">
        <v>1637</v>
      </c>
      <c r="O29" s="142" t="s">
        <v>973</v>
      </c>
      <c r="P29" s="142">
        <v>317830130</v>
      </c>
      <c r="Q29" s="142" t="s">
        <v>1638</v>
      </c>
      <c r="R29" s="142" t="s">
        <v>941</v>
      </c>
      <c r="S29" s="142" t="s">
        <v>1046</v>
      </c>
      <c r="T29" s="142" t="s">
        <v>1637</v>
      </c>
      <c r="U29" s="142" t="s">
        <v>973</v>
      </c>
      <c r="V29" s="142">
        <v>317830130</v>
      </c>
      <c r="W29" s="142" t="s">
        <v>1638</v>
      </c>
      <c r="X29" s="123">
        <v>1</v>
      </c>
      <c r="Y29" s="123">
        <v>0</v>
      </c>
      <c r="Z29" s="123">
        <v>1</v>
      </c>
      <c r="AA29" s="143">
        <v>1</v>
      </c>
      <c r="AB29" s="143">
        <v>0</v>
      </c>
      <c r="AC29" s="143">
        <v>1</v>
      </c>
      <c r="AD29" s="144" t="s">
        <v>945</v>
      </c>
      <c r="AE29" s="123">
        <v>1</v>
      </c>
      <c r="AF29" s="144" t="s">
        <v>945</v>
      </c>
      <c r="AG29" s="123">
        <v>0</v>
      </c>
      <c r="AH29" s="123">
        <v>0</v>
      </c>
      <c r="AI29" s="123">
        <v>0</v>
      </c>
      <c r="AJ29" s="123">
        <v>1</v>
      </c>
      <c r="AK29" s="123">
        <v>1</v>
      </c>
      <c r="AL29" s="144" t="s">
        <v>945</v>
      </c>
      <c r="AM29" s="123">
        <v>0</v>
      </c>
      <c r="AN29" s="123">
        <v>0</v>
      </c>
      <c r="AO29" s="123">
        <v>1</v>
      </c>
      <c r="AP29" s="123">
        <v>1</v>
      </c>
      <c r="AQ29" s="144" t="s">
        <v>945</v>
      </c>
      <c r="AR29" s="123">
        <v>0</v>
      </c>
      <c r="AS29" s="123">
        <v>0</v>
      </c>
      <c r="AT29" s="123">
        <v>0</v>
      </c>
      <c r="AU29" s="123">
        <v>0</v>
      </c>
      <c r="AV29" s="123">
        <v>1</v>
      </c>
      <c r="AW29" s="123">
        <v>0</v>
      </c>
      <c r="AX29" s="123">
        <v>1</v>
      </c>
      <c r="AY29" s="144" t="s">
        <v>945</v>
      </c>
      <c r="AZ29" s="123">
        <v>0</v>
      </c>
      <c r="BA29" s="123">
        <v>1</v>
      </c>
      <c r="BB29" s="123">
        <v>0</v>
      </c>
      <c r="BC29" s="123">
        <v>1</v>
      </c>
      <c r="BD29" s="123">
        <v>2</v>
      </c>
      <c r="BE29" s="123">
        <v>60</v>
      </c>
      <c r="BF29" s="123">
        <v>0</v>
      </c>
      <c r="BG29" s="123">
        <v>0</v>
      </c>
      <c r="BH29" s="123">
        <v>1</v>
      </c>
      <c r="BI29" s="123">
        <v>0</v>
      </c>
      <c r="BJ29" s="123">
        <v>0</v>
      </c>
      <c r="BK29" s="123">
        <v>2</v>
      </c>
      <c r="BL29" s="123">
        <v>46</v>
      </c>
      <c r="BM29" s="123">
        <v>0</v>
      </c>
      <c r="BN29" s="123">
        <v>0</v>
      </c>
      <c r="BO29" s="123">
        <v>2</v>
      </c>
      <c r="BP29" s="123">
        <v>64</v>
      </c>
      <c r="BQ29" s="123">
        <v>0</v>
      </c>
      <c r="BR29" s="123">
        <v>1</v>
      </c>
      <c r="BS29" s="123">
        <v>1</v>
      </c>
      <c r="BT29" s="123">
        <v>4</v>
      </c>
      <c r="BU29" s="123">
        <v>0</v>
      </c>
      <c r="BV29" s="123">
        <v>0</v>
      </c>
      <c r="BW29" s="123">
        <v>0</v>
      </c>
      <c r="BX29" s="123">
        <v>0</v>
      </c>
      <c r="BY29" s="123">
        <v>0</v>
      </c>
      <c r="BZ29" s="123">
        <v>0</v>
      </c>
      <c r="CA29" s="123">
        <v>0</v>
      </c>
      <c r="CB29" s="123">
        <v>0</v>
      </c>
      <c r="CC29" s="123">
        <v>0</v>
      </c>
      <c r="CD29" s="123">
        <v>0</v>
      </c>
      <c r="CE29" s="123">
        <v>0</v>
      </c>
      <c r="CF29" s="123">
        <v>0</v>
      </c>
      <c r="CG29" s="123">
        <v>0</v>
      </c>
      <c r="CH29" s="123">
        <v>1</v>
      </c>
      <c r="CI29" s="123">
        <v>3</v>
      </c>
      <c r="CJ29" s="123">
        <v>5</v>
      </c>
      <c r="CK29" s="123">
        <v>2</v>
      </c>
      <c r="CL29" s="123">
        <v>0</v>
      </c>
      <c r="CM29" s="123">
        <v>0</v>
      </c>
      <c r="CN29" s="123">
        <v>0</v>
      </c>
      <c r="CO29" s="123">
        <v>0</v>
      </c>
      <c r="CP29" s="123">
        <v>0</v>
      </c>
      <c r="CQ29" s="123">
        <v>0</v>
      </c>
      <c r="CR29" s="123">
        <v>0</v>
      </c>
      <c r="CS29" s="123">
        <v>0</v>
      </c>
      <c r="CT29" s="123">
        <v>0</v>
      </c>
      <c r="CU29" s="123">
        <v>0</v>
      </c>
      <c r="CV29" s="123">
        <v>0</v>
      </c>
      <c r="CW29" s="123">
        <v>0</v>
      </c>
      <c r="CX29" s="123">
        <v>0</v>
      </c>
      <c r="CY29" s="123">
        <v>0</v>
      </c>
      <c r="CZ29" s="123">
        <v>0</v>
      </c>
      <c r="DA29" s="123">
        <v>0</v>
      </c>
      <c r="DB29" s="123">
        <v>0</v>
      </c>
      <c r="DC29" s="123">
        <v>0</v>
      </c>
      <c r="DD29" s="123">
        <v>0</v>
      </c>
      <c r="DE29" s="123">
        <v>0</v>
      </c>
      <c r="DF29" s="123">
        <v>0</v>
      </c>
      <c r="DG29" s="123">
        <v>0</v>
      </c>
      <c r="DH29" s="123">
        <v>0</v>
      </c>
      <c r="DI29" s="123">
        <v>0</v>
      </c>
      <c r="DJ29" s="123">
        <v>0</v>
      </c>
      <c r="DK29" s="123">
        <v>0</v>
      </c>
      <c r="DL29" s="123">
        <v>0</v>
      </c>
      <c r="DM29" s="123">
        <v>0</v>
      </c>
      <c r="DN29" s="123">
        <v>0</v>
      </c>
      <c r="DO29" s="123">
        <v>0</v>
      </c>
      <c r="DP29" s="123">
        <v>0</v>
      </c>
      <c r="DQ29" s="123">
        <v>79</v>
      </c>
      <c r="DR29" s="123">
        <v>0</v>
      </c>
      <c r="DS29" s="123">
        <v>215</v>
      </c>
      <c r="DT29" s="123">
        <v>0</v>
      </c>
      <c r="DU29" s="123"/>
      <c r="DV29" s="123">
        <v>0</v>
      </c>
      <c r="DW29" s="123">
        <v>0</v>
      </c>
      <c r="DX29" s="123">
        <v>40</v>
      </c>
      <c r="DY29" s="123">
        <v>1</v>
      </c>
      <c r="DZ29" s="142" t="s">
        <v>1639</v>
      </c>
      <c r="EA29" s="123">
        <v>2</v>
      </c>
      <c r="EB29" s="142" t="s">
        <v>1640</v>
      </c>
      <c r="EC29" s="142" t="s">
        <v>1641</v>
      </c>
      <c r="ED29" s="123">
        <v>1</v>
      </c>
      <c r="EE29" s="123">
        <v>1</v>
      </c>
      <c r="EF29" s="123">
        <v>1</v>
      </c>
      <c r="EG29" s="142" t="s">
        <v>1642</v>
      </c>
      <c r="EH29" s="142" t="s">
        <v>1643</v>
      </c>
      <c r="EI29" s="44">
        <v>12353</v>
      </c>
      <c r="EJ29" s="44">
        <v>288.85000000000002</v>
      </c>
      <c r="EK29" s="44">
        <v>15</v>
      </c>
    </row>
    <row r="30" spans="1:141" s="145" customFormat="1" x14ac:dyDescent="0.2">
      <c r="A30" s="142" t="s">
        <v>96</v>
      </c>
      <c r="B30" s="142" t="s">
        <v>98</v>
      </c>
      <c r="C30" s="123">
        <v>1</v>
      </c>
      <c r="D30" s="142" t="s">
        <v>97</v>
      </c>
      <c r="E30" s="142" t="s">
        <v>1644</v>
      </c>
      <c r="F30" s="142">
        <v>322</v>
      </c>
      <c r="G30" s="142">
        <v>38811</v>
      </c>
      <c r="H30" s="142" t="s">
        <v>98</v>
      </c>
      <c r="I30" s="142" t="s">
        <v>1645</v>
      </c>
      <c r="J30" s="142" t="s">
        <v>1646</v>
      </c>
      <c r="K30" s="142" t="s">
        <v>1411</v>
      </c>
      <c r="L30" s="142" t="s">
        <v>941</v>
      </c>
      <c r="M30" s="142" t="s">
        <v>1151</v>
      </c>
      <c r="N30" s="142" t="s">
        <v>1647</v>
      </c>
      <c r="O30" s="142"/>
      <c r="P30" s="142">
        <v>383416230</v>
      </c>
      <c r="Q30" s="142" t="s">
        <v>1648</v>
      </c>
      <c r="R30" s="142"/>
      <c r="S30" s="142" t="s">
        <v>1201</v>
      </c>
      <c r="T30" s="142" t="s">
        <v>1649</v>
      </c>
      <c r="U30" s="142" t="s">
        <v>1087</v>
      </c>
      <c r="V30" s="142">
        <v>383416236</v>
      </c>
      <c r="W30" s="142" t="s">
        <v>1650</v>
      </c>
      <c r="X30" s="123">
        <v>3</v>
      </c>
      <c r="Y30" s="123">
        <v>0</v>
      </c>
      <c r="Z30" s="123">
        <v>3</v>
      </c>
      <c r="AA30" s="143">
        <v>1.75</v>
      </c>
      <c r="AB30" s="143">
        <v>0</v>
      </c>
      <c r="AC30" s="143">
        <v>1.75</v>
      </c>
      <c r="AD30" s="144" t="s">
        <v>945</v>
      </c>
      <c r="AE30" s="123">
        <v>3</v>
      </c>
      <c r="AF30" s="144" t="s">
        <v>945</v>
      </c>
      <c r="AG30" s="123">
        <v>0</v>
      </c>
      <c r="AH30" s="123">
        <v>1</v>
      </c>
      <c r="AI30" s="123">
        <v>0</v>
      </c>
      <c r="AJ30" s="123">
        <v>2</v>
      </c>
      <c r="AK30" s="123">
        <v>3</v>
      </c>
      <c r="AL30" s="144" t="s">
        <v>945</v>
      </c>
      <c r="AM30" s="123">
        <v>0</v>
      </c>
      <c r="AN30" s="123">
        <v>0</v>
      </c>
      <c r="AO30" s="123">
        <v>3</v>
      </c>
      <c r="AP30" s="123">
        <v>3</v>
      </c>
      <c r="AQ30" s="144" t="s">
        <v>945</v>
      </c>
      <c r="AR30" s="123">
        <v>0</v>
      </c>
      <c r="AS30" s="123">
        <v>0</v>
      </c>
      <c r="AT30" s="123">
        <v>2</v>
      </c>
      <c r="AU30" s="123">
        <v>0</v>
      </c>
      <c r="AV30" s="123">
        <v>1</v>
      </c>
      <c r="AW30" s="123">
        <v>0</v>
      </c>
      <c r="AX30" s="123">
        <v>3</v>
      </c>
      <c r="AY30" s="144" t="s">
        <v>945</v>
      </c>
      <c r="AZ30" s="123">
        <v>0</v>
      </c>
      <c r="BA30" s="123">
        <v>1</v>
      </c>
      <c r="BB30" s="123">
        <v>1</v>
      </c>
      <c r="BC30" s="123">
        <v>1</v>
      </c>
      <c r="BD30" s="123">
        <v>6</v>
      </c>
      <c r="BE30" s="123">
        <v>59</v>
      </c>
      <c r="BF30" s="123">
        <v>0</v>
      </c>
      <c r="BG30" s="123">
        <v>0</v>
      </c>
      <c r="BH30" s="123">
        <v>1</v>
      </c>
      <c r="BI30" s="123">
        <v>0</v>
      </c>
      <c r="BJ30" s="123">
        <v>0</v>
      </c>
      <c r="BK30" s="123">
        <v>23</v>
      </c>
      <c r="BL30" s="123">
        <v>27</v>
      </c>
      <c r="BM30" s="123">
        <v>2</v>
      </c>
      <c r="BN30" s="123">
        <v>0</v>
      </c>
      <c r="BO30" s="123">
        <v>2</v>
      </c>
      <c r="BP30" s="123">
        <v>59</v>
      </c>
      <c r="BQ30" s="123">
        <v>0</v>
      </c>
      <c r="BR30" s="123">
        <v>0</v>
      </c>
      <c r="BS30" s="123">
        <v>0</v>
      </c>
      <c r="BT30" s="123">
        <v>1</v>
      </c>
      <c r="BU30" s="123">
        <v>0</v>
      </c>
      <c r="BV30" s="123">
        <v>0</v>
      </c>
      <c r="BW30" s="123">
        <v>0</v>
      </c>
      <c r="BX30" s="123">
        <v>0</v>
      </c>
      <c r="BY30" s="123">
        <v>0</v>
      </c>
      <c r="BZ30" s="123">
        <v>0</v>
      </c>
      <c r="CA30" s="123">
        <v>0</v>
      </c>
      <c r="CB30" s="123">
        <v>0</v>
      </c>
      <c r="CC30" s="123">
        <v>0</v>
      </c>
      <c r="CD30" s="123">
        <v>0</v>
      </c>
      <c r="CE30" s="123">
        <v>0</v>
      </c>
      <c r="CF30" s="123">
        <v>1</v>
      </c>
      <c r="CG30" s="123">
        <v>0</v>
      </c>
      <c r="CH30" s="123">
        <v>0</v>
      </c>
      <c r="CI30" s="123">
        <v>5</v>
      </c>
      <c r="CJ30" s="123">
        <v>1</v>
      </c>
      <c r="CK30" s="123">
        <v>2</v>
      </c>
      <c r="CL30" s="123">
        <v>0</v>
      </c>
      <c r="CM30" s="123">
        <v>0</v>
      </c>
      <c r="CN30" s="123">
        <v>0</v>
      </c>
      <c r="CO30" s="123">
        <v>0</v>
      </c>
      <c r="CP30" s="123">
        <v>0</v>
      </c>
      <c r="CQ30" s="123">
        <v>0</v>
      </c>
      <c r="CR30" s="123">
        <v>0</v>
      </c>
      <c r="CS30" s="123">
        <v>0</v>
      </c>
      <c r="CT30" s="123">
        <v>0</v>
      </c>
      <c r="CU30" s="123">
        <v>0</v>
      </c>
      <c r="CV30" s="123">
        <v>0</v>
      </c>
      <c r="CW30" s="123">
        <v>0</v>
      </c>
      <c r="CX30" s="123">
        <v>0</v>
      </c>
      <c r="CY30" s="123">
        <v>0</v>
      </c>
      <c r="CZ30" s="123">
        <v>13</v>
      </c>
      <c r="DA30" s="123">
        <v>0</v>
      </c>
      <c r="DB30" s="123">
        <v>0</v>
      </c>
      <c r="DC30" s="123">
        <v>0</v>
      </c>
      <c r="DD30" s="123">
        <v>0</v>
      </c>
      <c r="DE30" s="123">
        <v>0</v>
      </c>
      <c r="DF30" s="123">
        <v>0</v>
      </c>
      <c r="DG30" s="123">
        <v>0</v>
      </c>
      <c r="DH30" s="123">
        <v>1</v>
      </c>
      <c r="DI30" s="123">
        <v>1</v>
      </c>
      <c r="DJ30" s="123">
        <v>0</v>
      </c>
      <c r="DK30" s="123">
        <v>0</v>
      </c>
      <c r="DL30" s="123">
        <v>0</v>
      </c>
      <c r="DM30" s="123">
        <v>0</v>
      </c>
      <c r="DN30" s="123">
        <v>0</v>
      </c>
      <c r="DO30" s="123">
        <v>0</v>
      </c>
      <c r="DP30" s="123">
        <v>0</v>
      </c>
      <c r="DQ30" s="123">
        <v>203</v>
      </c>
      <c r="DR30" s="123">
        <v>8</v>
      </c>
      <c r="DS30" s="123">
        <v>193</v>
      </c>
      <c r="DT30" s="123">
        <v>1</v>
      </c>
      <c r="DU30" s="123"/>
      <c r="DV30" s="123">
        <v>0</v>
      </c>
      <c r="DW30" s="123">
        <v>0</v>
      </c>
      <c r="DX30" s="123">
        <v>50</v>
      </c>
      <c r="DY30" s="123">
        <v>0</v>
      </c>
      <c r="DZ30" s="142"/>
      <c r="EA30" s="123">
        <v>2</v>
      </c>
      <c r="EB30" s="142"/>
      <c r="EC30" s="142"/>
      <c r="ED30" s="123">
        <v>1</v>
      </c>
      <c r="EE30" s="123">
        <v>1</v>
      </c>
      <c r="EF30" s="123">
        <v>0</v>
      </c>
      <c r="EG30" s="142"/>
      <c r="EH30" s="142"/>
      <c r="EI30" s="44">
        <v>13787</v>
      </c>
      <c r="EJ30" s="44">
        <v>278.56</v>
      </c>
      <c r="EK30" s="44">
        <v>26</v>
      </c>
    </row>
    <row r="31" spans="1:141" s="145" customFormat="1" ht="60" x14ac:dyDescent="0.2">
      <c r="A31" s="142" t="s">
        <v>96</v>
      </c>
      <c r="B31" s="142" t="s">
        <v>100</v>
      </c>
      <c r="C31" s="123">
        <v>1</v>
      </c>
      <c r="D31" s="142" t="s">
        <v>99</v>
      </c>
      <c r="E31" s="142" t="s">
        <v>1651</v>
      </c>
      <c r="F31" s="142" t="s">
        <v>1652</v>
      </c>
      <c r="G31" s="142">
        <v>37092</v>
      </c>
      <c r="H31" s="142" t="s">
        <v>967</v>
      </c>
      <c r="I31" s="142" t="s">
        <v>1653</v>
      </c>
      <c r="J31" s="142" t="s">
        <v>1654</v>
      </c>
      <c r="K31" s="142" t="s">
        <v>1655</v>
      </c>
      <c r="L31" s="142" t="s">
        <v>941</v>
      </c>
      <c r="M31" s="142" t="s">
        <v>1656</v>
      </c>
      <c r="N31" s="142" t="s">
        <v>1657</v>
      </c>
      <c r="O31" s="142"/>
      <c r="P31" s="142">
        <v>386801101</v>
      </c>
      <c r="Q31" s="142" t="s">
        <v>1658</v>
      </c>
      <c r="R31" s="142" t="s">
        <v>941</v>
      </c>
      <c r="S31" s="142" t="s">
        <v>1319</v>
      </c>
      <c r="T31" s="142" t="s">
        <v>1659</v>
      </c>
      <c r="U31" s="142"/>
      <c r="V31" s="142">
        <v>386801110</v>
      </c>
      <c r="W31" s="142" t="s">
        <v>1660</v>
      </c>
      <c r="X31" s="123">
        <v>6</v>
      </c>
      <c r="Y31" s="123">
        <v>0</v>
      </c>
      <c r="Z31" s="123">
        <v>6</v>
      </c>
      <c r="AA31" s="143">
        <v>6</v>
      </c>
      <c r="AB31" s="143">
        <v>0</v>
      </c>
      <c r="AC31" s="143">
        <v>6</v>
      </c>
      <c r="AD31" s="144" t="s">
        <v>945</v>
      </c>
      <c r="AE31" s="123">
        <v>5</v>
      </c>
      <c r="AF31" s="144" t="s">
        <v>945</v>
      </c>
      <c r="AG31" s="123">
        <v>0</v>
      </c>
      <c r="AH31" s="123">
        <v>1</v>
      </c>
      <c r="AI31" s="123">
        <v>0</v>
      </c>
      <c r="AJ31" s="123">
        <v>5</v>
      </c>
      <c r="AK31" s="123">
        <v>6</v>
      </c>
      <c r="AL31" s="144" t="s">
        <v>945</v>
      </c>
      <c r="AM31" s="123">
        <v>2</v>
      </c>
      <c r="AN31" s="123">
        <v>0</v>
      </c>
      <c r="AO31" s="123">
        <v>4</v>
      </c>
      <c r="AP31" s="123">
        <v>6</v>
      </c>
      <c r="AQ31" s="144" t="s">
        <v>945</v>
      </c>
      <c r="AR31" s="123">
        <v>0</v>
      </c>
      <c r="AS31" s="123">
        <v>0</v>
      </c>
      <c r="AT31" s="123">
        <v>1</v>
      </c>
      <c r="AU31" s="123">
        <v>5</v>
      </c>
      <c r="AV31" s="123">
        <v>0</v>
      </c>
      <c r="AW31" s="123">
        <v>0</v>
      </c>
      <c r="AX31" s="123">
        <v>6</v>
      </c>
      <c r="AY31" s="144" t="s">
        <v>945</v>
      </c>
      <c r="AZ31" s="123">
        <v>1</v>
      </c>
      <c r="BA31" s="123">
        <v>1</v>
      </c>
      <c r="BB31" s="123">
        <v>1</v>
      </c>
      <c r="BC31" s="123">
        <v>1</v>
      </c>
      <c r="BD31" s="123">
        <v>5</v>
      </c>
      <c r="BE31" s="123">
        <v>259</v>
      </c>
      <c r="BF31" s="123">
        <v>0</v>
      </c>
      <c r="BG31" s="123">
        <v>0</v>
      </c>
      <c r="BH31" s="123">
        <v>7</v>
      </c>
      <c r="BI31" s="123">
        <v>2</v>
      </c>
      <c r="BJ31" s="123">
        <v>0</v>
      </c>
      <c r="BK31" s="123">
        <v>0</v>
      </c>
      <c r="BL31" s="123">
        <v>128</v>
      </c>
      <c r="BM31" s="123">
        <v>0</v>
      </c>
      <c r="BN31" s="123">
        <v>1</v>
      </c>
      <c r="BO31" s="123">
        <v>1</v>
      </c>
      <c r="BP31" s="123">
        <v>2</v>
      </c>
      <c r="BQ31" s="123">
        <v>1</v>
      </c>
      <c r="BR31" s="123">
        <v>0</v>
      </c>
      <c r="BS31" s="123">
        <v>0</v>
      </c>
      <c r="BT31" s="123">
        <v>2</v>
      </c>
      <c r="BU31" s="123">
        <v>2</v>
      </c>
      <c r="BV31" s="123">
        <v>0</v>
      </c>
      <c r="BW31" s="123">
        <v>0</v>
      </c>
      <c r="BX31" s="123">
        <v>0</v>
      </c>
      <c r="BY31" s="123">
        <v>0</v>
      </c>
      <c r="BZ31" s="123">
        <v>0</v>
      </c>
      <c r="CA31" s="123">
        <v>0</v>
      </c>
      <c r="CB31" s="123">
        <v>0</v>
      </c>
      <c r="CC31" s="123">
        <v>10</v>
      </c>
      <c r="CD31" s="123">
        <v>2</v>
      </c>
      <c r="CE31" s="123">
        <v>0</v>
      </c>
      <c r="CF31" s="123">
        <v>2</v>
      </c>
      <c r="CG31" s="123">
        <v>0</v>
      </c>
      <c r="CH31" s="123">
        <v>0</v>
      </c>
      <c r="CI31" s="123">
        <v>1</v>
      </c>
      <c r="CJ31" s="123">
        <v>0</v>
      </c>
      <c r="CK31" s="123">
        <v>2</v>
      </c>
      <c r="CL31" s="123">
        <v>0</v>
      </c>
      <c r="CM31" s="123">
        <v>1</v>
      </c>
      <c r="CN31" s="123">
        <v>0</v>
      </c>
      <c r="CO31" s="123">
        <v>0</v>
      </c>
      <c r="CP31" s="123">
        <v>1</v>
      </c>
      <c r="CQ31" s="123">
        <v>0</v>
      </c>
      <c r="CR31" s="123">
        <v>0</v>
      </c>
      <c r="CS31" s="123">
        <v>0</v>
      </c>
      <c r="CT31" s="123">
        <v>0</v>
      </c>
      <c r="CU31" s="123">
        <v>0</v>
      </c>
      <c r="CV31" s="123">
        <v>0</v>
      </c>
      <c r="CW31" s="123">
        <v>0</v>
      </c>
      <c r="CX31" s="123">
        <v>0</v>
      </c>
      <c r="CY31" s="123">
        <v>0</v>
      </c>
      <c r="CZ31" s="123">
        <v>11</v>
      </c>
      <c r="DA31" s="123">
        <v>0</v>
      </c>
      <c r="DB31" s="123">
        <v>1</v>
      </c>
      <c r="DC31" s="123">
        <v>0</v>
      </c>
      <c r="DD31" s="123">
        <v>0</v>
      </c>
      <c r="DE31" s="123">
        <v>2</v>
      </c>
      <c r="DF31" s="123">
        <v>0</v>
      </c>
      <c r="DG31" s="123">
        <v>0</v>
      </c>
      <c r="DH31" s="123">
        <v>0</v>
      </c>
      <c r="DI31" s="123">
        <v>0</v>
      </c>
      <c r="DJ31" s="123">
        <v>0</v>
      </c>
      <c r="DK31" s="123">
        <v>13</v>
      </c>
      <c r="DL31" s="123">
        <v>0</v>
      </c>
      <c r="DM31" s="123">
        <v>0</v>
      </c>
      <c r="DN31" s="123">
        <v>6</v>
      </c>
      <c r="DO31" s="123">
        <v>0</v>
      </c>
      <c r="DP31" s="123">
        <v>0</v>
      </c>
      <c r="DQ31" s="123">
        <v>42</v>
      </c>
      <c r="DR31" s="123">
        <v>5</v>
      </c>
      <c r="DS31" s="123">
        <v>2450</v>
      </c>
      <c r="DT31" s="123"/>
      <c r="DU31" s="123"/>
      <c r="DV31" s="123">
        <v>0</v>
      </c>
      <c r="DW31" s="123">
        <v>0</v>
      </c>
      <c r="DX31" s="123">
        <v>75</v>
      </c>
      <c r="DY31" s="123">
        <v>1</v>
      </c>
      <c r="DZ31" s="142" t="s">
        <v>1661</v>
      </c>
      <c r="EA31" s="123">
        <v>2</v>
      </c>
      <c r="EB31" s="142"/>
      <c r="EC31" s="142" t="s">
        <v>1662</v>
      </c>
      <c r="ED31" s="123">
        <v>1</v>
      </c>
      <c r="EE31" s="123">
        <v>1</v>
      </c>
      <c r="EF31" s="123">
        <v>1</v>
      </c>
      <c r="EG31" s="142"/>
      <c r="EH31" s="142"/>
      <c r="EI31" s="44">
        <v>157925</v>
      </c>
      <c r="EJ31" s="44">
        <v>923.76</v>
      </c>
      <c r="EK31" s="44">
        <v>79</v>
      </c>
    </row>
    <row r="32" spans="1:141" s="145" customFormat="1" ht="48" x14ac:dyDescent="0.2">
      <c r="A32" s="142" t="s">
        <v>96</v>
      </c>
      <c r="B32" s="142" t="s">
        <v>102</v>
      </c>
      <c r="C32" s="123">
        <v>1</v>
      </c>
      <c r="D32" s="142" t="s">
        <v>101</v>
      </c>
      <c r="E32" s="142" t="s">
        <v>1663</v>
      </c>
      <c r="F32" s="142">
        <v>439</v>
      </c>
      <c r="G32" s="142">
        <v>38101</v>
      </c>
      <c r="H32" s="142" t="s">
        <v>102</v>
      </c>
      <c r="I32" s="142" t="s">
        <v>1664</v>
      </c>
      <c r="J32" s="142" t="s">
        <v>1665</v>
      </c>
      <c r="K32" s="142" t="s">
        <v>1057</v>
      </c>
      <c r="L32" s="142" t="s">
        <v>941</v>
      </c>
      <c r="M32" s="142" t="s">
        <v>1019</v>
      </c>
      <c r="N32" s="142" t="s">
        <v>1666</v>
      </c>
      <c r="O32" s="142" t="s">
        <v>973</v>
      </c>
      <c r="P32" s="142">
        <v>380766550</v>
      </c>
      <c r="Q32" s="142" t="s">
        <v>1667</v>
      </c>
      <c r="R32" s="142" t="s">
        <v>973</v>
      </c>
      <c r="S32" s="142" t="s">
        <v>1082</v>
      </c>
      <c r="T32" s="142" t="s">
        <v>1668</v>
      </c>
      <c r="U32" s="142" t="s">
        <v>1087</v>
      </c>
      <c r="V32" s="142">
        <v>380766560</v>
      </c>
      <c r="W32" s="142" t="s">
        <v>1669</v>
      </c>
      <c r="X32" s="123">
        <v>3</v>
      </c>
      <c r="Y32" s="123">
        <v>0</v>
      </c>
      <c r="Z32" s="123">
        <v>3</v>
      </c>
      <c r="AA32" s="143">
        <v>3</v>
      </c>
      <c r="AB32" s="143">
        <v>0</v>
      </c>
      <c r="AC32" s="143">
        <v>3</v>
      </c>
      <c r="AD32" s="144" t="s">
        <v>945</v>
      </c>
      <c r="AE32" s="123">
        <v>3</v>
      </c>
      <c r="AF32" s="144" t="s">
        <v>945</v>
      </c>
      <c r="AG32" s="123">
        <v>0</v>
      </c>
      <c r="AH32" s="123">
        <v>3</v>
      </c>
      <c r="AI32" s="123">
        <v>0</v>
      </c>
      <c r="AJ32" s="123">
        <v>0</v>
      </c>
      <c r="AK32" s="123">
        <v>3</v>
      </c>
      <c r="AL32" s="144" t="s">
        <v>945</v>
      </c>
      <c r="AM32" s="123">
        <v>0</v>
      </c>
      <c r="AN32" s="123">
        <v>2</v>
      </c>
      <c r="AO32" s="123">
        <v>1</v>
      </c>
      <c r="AP32" s="123">
        <v>3</v>
      </c>
      <c r="AQ32" s="144" t="s">
        <v>945</v>
      </c>
      <c r="AR32" s="123">
        <v>0</v>
      </c>
      <c r="AS32" s="123">
        <v>0</v>
      </c>
      <c r="AT32" s="123">
        <v>3</v>
      </c>
      <c r="AU32" s="123">
        <v>0</v>
      </c>
      <c r="AV32" s="123">
        <v>0</v>
      </c>
      <c r="AW32" s="123">
        <v>0</v>
      </c>
      <c r="AX32" s="123">
        <v>3</v>
      </c>
      <c r="AY32" s="144" t="s">
        <v>945</v>
      </c>
      <c r="AZ32" s="123">
        <v>1</v>
      </c>
      <c r="BA32" s="123">
        <v>1</v>
      </c>
      <c r="BB32" s="123">
        <v>1</v>
      </c>
      <c r="BC32" s="123">
        <v>1</v>
      </c>
      <c r="BD32" s="123">
        <v>12</v>
      </c>
      <c r="BE32" s="123">
        <v>76</v>
      </c>
      <c r="BF32" s="123">
        <v>0</v>
      </c>
      <c r="BG32" s="123">
        <v>0</v>
      </c>
      <c r="BH32" s="123">
        <v>11</v>
      </c>
      <c r="BI32" s="123">
        <v>0</v>
      </c>
      <c r="BJ32" s="123">
        <v>0</v>
      </c>
      <c r="BK32" s="123">
        <v>0</v>
      </c>
      <c r="BL32" s="123">
        <v>74</v>
      </c>
      <c r="BM32" s="123">
        <v>0</v>
      </c>
      <c r="BN32" s="123">
        <v>0</v>
      </c>
      <c r="BO32" s="123">
        <v>5</v>
      </c>
      <c r="BP32" s="123">
        <v>7</v>
      </c>
      <c r="BQ32" s="123">
        <v>1</v>
      </c>
      <c r="BR32" s="123">
        <v>0</v>
      </c>
      <c r="BS32" s="123">
        <v>0</v>
      </c>
      <c r="BT32" s="123">
        <v>3</v>
      </c>
      <c r="BU32" s="123">
        <v>0</v>
      </c>
      <c r="BV32" s="123">
        <v>0</v>
      </c>
      <c r="BW32" s="123">
        <v>0</v>
      </c>
      <c r="BX32" s="123">
        <v>0</v>
      </c>
      <c r="BY32" s="123">
        <v>0</v>
      </c>
      <c r="BZ32" s="123">
        <v>0</v>
      </c>
      <c r="CA32" s="123">
        <v>0</v>
      </c>
      <c r="CB32" s="123">
        <v>0</v>
      </c>
      <c r="CC32" s="123">
        <v>0</v>
      </c>
      <c r="CD32" s="123">
        <v>0</v>
      </c>
      <c r="CE32" s="123">
        <v>0</v>
      </c>
      <c r="CF32" s="123">
        <v>2</v>
      </c>
      <c r="CG32" s="123">
        <v>0</v>
      </c>
      <c r="CH32" s="123">
        <v>0</v>
      </c>
      <c r="CI32" s="123">
        <v>5</v>
      </c>
      <c r="CJ32" s="123">
        <v>0</v>
      </c>
      <c r="CK32" s="123">
        <v>1</v>
      </c>
      <c r="CL32" s="123">
        <v>0</v>
      </c>
      <c r="CM32" s="123">
        <v>0</v>
      </c>
      <c r="CN32" s="123">
        <v>0</v>
      </c>
      <c r="CO32" s="123">
        <v>0</v>
      </c>
      <c r="CP32" s="123">
        <v>0</v>
      </c>
      <c r="CQ32" s="123">
        <v>0</v>
      </c>
      <c r="CR32" s="123">
        <v>0</v>
      </c>
      <c r="CS32" s="123">
        <v>0</v>
      </c>
      <c r="CT32" s="123">
        <v>0</v>
      </c>
      <c r="CU32" s="123">
        <v>0</v>
      </c>
      <c r="CV32" s="123">
        <v>0</v>
      </c>
      <c r="CW32" s="123">
        <v>0</v>
      </c>
      <c r="CX32" s="123">
        <v>0</v>
      </c>
      <c r="CY32" s="123">
        <v>0</v>
      </c>
      <c r="CZ32" s="123">
        <v>0</v>
      </c>
      <c r="DA32" s="123">
        <v>0</v>
      </c>
      <c r="DB32" s="123">
        <v>1</v>
      </c>
      <c r="DC32" s="123">
        <v>0</v>
      </c>
      <c r="DD32" s="123">
        <v>0</v>
      </c>
      <c r="DE32" s="123">
        <v>0</v>
      </c>
      <c r="DF32" s="123">
        <v>1</v>
      </c>
      <c r="DG32" s="123">
        <v>0</v>
      </c>
      <c r="DH32" s="123">
        <v>0</v>
      </c>
      <c r="DI32" s="123">
        <v>0</v>
      </c>
      <c r="DJ32" s="123">
        <v>0</v>
      </c>
      <c r="DK32" s="123">
        <v>0</v>
      </c>
      <c r="DL32" s="123">
        <v>0</v>
      </c>
      <c r="DM32" s="123">
        <v>0</v>
      </c>
      <c r="DN32" s="123">
        <v>0</v>
      </c>
      <c r="DO32" s="123">
        <v>0</v>
      </c>
      <c r="DP32" s="123">
        <v>2</v>
      </c>
      <c r="DQ32" s="123">
        <v>154</v>
      </c>
      <c r="DR32" s="123">
        <v>1</v>
      </c>
      <c r="DS32" s="123">
        <v>94</v>
      </c>
      <c r="DT32" s="123">
        <v>1</v>
      </c>
      <c r="DU32" s="123"/>
      <c r="DV32" s="123">
        <v>0</v>
      </c>
      <c r="DW32" s="123">
        <v>0</v>
      </c>
      <c r="DX32" s="123">
        <v>40</v>
      </c>
      <c r="DY32" s="123">
        <v>0</v>
      </c>
      <c r="DZ32" s="142" t="s">
        <v>973</v>
      </c>
      <c r="EA32" s="123">
        <v>3</v>
      </c>
      <c r="EB32" s="142" t="s">
        <v>1670</v>
      </c>
      <c r="EC32" s="142" t="s">
        <v>1671</v>
      </c>
      <c r="ED32" s="123">
        <v>1</v>
      </c>
      <c r="EE32" s="123">
        <v>1</v>
      </c>
      <c r="EF32" s="123">
        <v>1</v>
      </c>
      <c r="EG32" s="142" t="s">
        <v>1672</v>
      </c>
      <c r="EH32" s="142" t="s">
        <v>1673</v>
      </c>
      <c r="EI32" s="44">
        <v>41674</v>
      </c>
      <c r="EJ32" s="44">
        <v>1129.04</v>
      </c>
      <c r="EK32" s="44">
        <v>32</v>
      </c>
    </row>
    <row r="33" spans="1:141" s="145" customFormat="1" ht="96" x14ac:dyDescent="0.2">
      <c r="A33" s="142" t="s">
        <v>96</v>
      </c>
      <c r="B33" s="142" t="s">
        <v>104</v>
      </c>
      <c r="C33" s="123">
        <v>1</v>
      </c>
      <c r="D33" s="142" t="s">
        <v>103</v>
      </c>
      <c r="E33" s="142" t="s">
        <v>1674</v>
      </c>
      <c r="F33" s="142" t="s">
        <v>1675</v>
      </c>
      <c r="G33" s="142">
        <v>38001</v>
      </c>
      <c r="H33" s="142" t="s">
        <v>104</v>
      </c>
      <c r="I33" s="142" t="s">
        <v>1676</v>
      </c>
      <c r="J33" s="142" t="s">
        <v>1677</v>
      </c>
      <c r="K33" s="142" t="s">
        <v>1401</v>
      </c>
      <c r="L33" s="142" t="s">
        <v>941</v>
      </c>
      <c r="M33" s="142" t="s">
        <v>1528</v>
      </c>
      <c r="N33" s="142" t="s">
        <v>1678</v>
      </c>
      <c r="O33" s="142"/>
      <c r="P33" s="142">
        <v>384401241</v>
      </c>
      <c r="Q33" s="142" t="s">
        <v>1679</v>
      </c>
      <c r="R33" s="142" t="s">
        <v>941</v>
      </c>
      <c r="S33" s="142" t="s">
        <v>1528</v>
      </c>
      <c r="T33" s="142" t="s">
        <v>1678</v>
      </c>
      <c r="U33" s="142"/>
      <c r="V33" s="142">
        <v>384401241</v>
      </c>
      <c r="W33" s="142" t="s">
        <v>1679</v>
      </c>
      <c r="X33" s="123">
        <v>4</v>
      </c>
      <c r="Y33" s="123">
        <v>0</v>
      </c>
      <c r="Z33" s="123">
        <v>4</v>
      </c>
      <c r="AA33" s="143">
        <v>2.1</v>
      </c>
      <c r="AB33" s="143">
        <v>0</v>
      </c>
      <c r="AC33" s="143">
        <v>2.1</v>
      </c>
      <c r="AD33" s="144" t="s">
        <v>945</v>
      </c>
      <c r="AE33" s="123">
        <v>4</v>
      </c>
      <c r="AF33" s="144" t="s">
        <v>945</v>
      </c>
      <c r="AG33" s="123">
        <v>0</v>
      </c>
      <c r="AH33" s="123">
        <v>2</v>
      </c>
      <c r="AI33" s="123">
        <v>0</v>
      </c>
      <c r="AJ33" s="123">
        <v>2</v>
      </c>
      <c r="AK33" s="123">
        <v>4</v>
      </c>
      <c r="AL33" s="144" t="s">
        <v>945</v>
      </c>
      <c r="AM33" s="123">
        <v>0</v>
      </c>
      <c r="AN33" s="123">
        <v>2</v>
      </c>
      <c r="AO33" s="123">
        <v>2</v>
      </c>
      <c r="AP33" s="123">
        <v>4</v>
      </c>
      <c r="AQ33" s="144" t="s">
        <v>945</v>
      </c>
      <c r="AR33" s="123">
        <v>0</v>
      </c>
      <c r="AS33" s="123">
        <v>0</v>
      </c>
      <c r="AT33" s="123">
        <v>0</v>
      </c>
      <c r="AU33" s="123">
        <v>3</v>
      </c>
      <c r="AV33" s="123">
        <v>1</v>
      </c>
      <c r="AW33" s="123">
        <v>0</v>
      </c>
      <c r="AX33" s="123">
        <v>4</v>
      </c>
      <c r="AY33" s="144" t="s">
        <v>945</v>
      </c>
      <c r="AZ33" s="123">
        <v>1</v>
      </c>
      <c r="BA33" s="123">
        <v>1</v>
      </c>
      <c r="BB33" s="123">
        <v>1</v>
      </c>
      <c r="BC33" s="123">
        <v>1</v>
      </c>
      <c r="BD33" s="123">
        <v>0</v>
      </c>
      <c r="BE33" s="123">
        <v>63</v>
      </c>
      <c r="BF33" s="123">
        <v>0</v>
      </c>
      <c r="BG33" s="123">
        <v>0</v>
      </c>
      <c r="BH33" s="123">
        <v>9</v>
      </c>
      <c r="BI33" s="123">
        <v>0</v>
      </c>
      <c r="BJ33" s="123">
        <v>0</v>
      </c>
      <c r="BK33" s="123">
        <v>0</v>
      </c>
      <c r="BL33" s="123">
        <v>46</v>
      </c>
      <c r="BM33" s="123">
        <v>1</v>
      </c>
      <c r="BN33" s="123">
        <v>0</v>
      </c>
      <c r="BO33" s="123">
        <v>4</v>
      </c>
      <c r="BP33" s="123">
        <v>65</v>
      </c>
      <c r="BQ33" s="123">
        <v>0</v>
      </c>
      <c r="BR33" s="123">
        <v>3</v>
      </c>
      <c r="BS33" s="123">
        <v>0</v>
      </c>
      <c r="BT33" s="123">
        <v>6</v>
      </c>
      <c r="BU33" s="123">
        <v>0</v>
      </c>
      <c r="BV33" s="123">
        <v>0</v>
      </c>
      <c r="BW33" s="123">
        <v>0</v>
      </c>
      <c r="BX33" s="123">
        <v>0</v>
      </c>
      <c r="BY33" s="123">
        <v>0</v>
      </c>
      <c r="BZ33" s="123">
        <v>0</v>
      </c>
      <c r="CA33" s="123">
        <v>0</v>
      </c>
      <c r="CB33" s="123">
        <v>0</v>
      </c>
      <c r="CC33" s="123">
        <v>2</v>
      </c>
      <c r="CD33" s="123">
        <v>0</v>
      </c>
      <c r="CE33" s="123">
        <v>0</v>
      </c>
      <c r="CF33" s="123">
        <v>0</v>
      </c>
      <c r="CG33" s="123">
        <v>0</v>
      </c>
      <c r="CH33" s="123">
        <v>0</v>
      </c>
      <c r="CI33" s="123">
        <v>2</v>
      </c>
      <c r="CJ33" s="123">
        <v>8</v>
      </c>
      <c r="CK33" s="123">
        <v>0</v>
      </c>
      <c r="CL33" s="123">
        <v>0</v>
      </c>
      <c r="CM33" s="123">
        <v>0</v>
      </c>
      <c r="CN33" s="123">
        <v>0</v>
      </c>
      <c r="CO33" s="123">
        <v>0</v>
      </c>
      <c r="CP33" s="123">
        <v>0</v>
      </c>
      <c r="CQ33" s="123">
        <v>0</v>
      </c>
      <c r="CR33" s="123">
        <v>0</v>
      </c>
      <c r="CS33" s="123">
        <v>0</v>
      </c>
      <c r="CT33" s="123">
        <v>0</v>
      </c>
      <c r="CU33" s="123">
        <v>0</v>
      </c>
      <c r="CV33" s="123">
        <v>0</v>
      </c>
      <c r="CW33" s="123">
        <v>0</v>
      </c>
      <c r="CX33" s="123">
        <v>1</v>
      </c>
      <c r="CY33" s="123">
        <v>0</v>
      </c>
      <c r="CZ33" s="123">
        <v>0</v>
      </c>
      <c r="DA33" s="123">
        <v>0</v>
      </c>
      <c r="DB33" s="123">
        <v>0</v>
      </c>
      <c r="DC33" s="123">
        <v>0</v>
      </c>
      <c r="DD33" s="123">
        <v>0</v>
      </c>
      <c r="DE33" s="123">
        <v>0</v>
      </c>
      <c r="DF33" s="123">
        <v>0</v>
      </c>
      <c r="DG33" s="123">
        <v>0</v>
      </c>
      <c r="DH33" s="123">
        <v>0</v>
      </c>
      <c r="DI33" s="123">
        <v>0</v>
      </c>
      <c r="DJ33" s="123">
        <v>0</v>
      </c>
      <c r="DK33" s="123">
        <v>0</v>
      </c>
      <c r="DL33" s="123">
        <v>0</v>
      </c>
      <c r="DM33" s="123">
        <v>0</v>
      </c>
      <c r="DN33" s="123">
        <v>0</v>
      </c>
      <c r="DO33" s="123">
        <v>0</v>
      </c>
      <c r="DP33" s="123">
        <v>0</v>
      </c>
      <c r="DQ33" s="123">
        <v>135</v>
      </c>
      <c r="DR33" s="123">
        <v>6</v>
      </c>
      <c r="DS33" s="123">
        <v>423</v>
      </c>
      <c r="DT33" s="123">
        <v>1</v>
      </c>
      <c r="DU33" s="123">
        <v>1</v>
      </c>
      <c r="DV33" s="123">
        <v>0</v>
      </c>
      <c r="DW33" s="123">
        <v>0</v>
      </c>
      <c r="DX33" s="123">
        <v>50</v>
      </c>
      <c r="DY33" s="123">
        <v>0</v>
      </c>
      <c r="DZ33" s="142"/>
      <c r="EA33" s="123">
        <v>1</v>
      </c>
      <c r="EB33" s="142" t="s">
        <v>1680</v>
      </c>
      <c r="EC33" s="142" t="s">
        <v>1681</v>
      </c>
      <c r="ED33" s="123"/>
      <c r="EE33" s="123"/>
      <c r="EF33" s="123"/>
      <c r="EG33" s="142"/>
      <c r="EH33" s="142"/>
      <c r="EI33" s="44">
        <v>19210</v>
      </c>
      <c r="EJ33" s="44">
        <v>471.9</v>
      </c>
      <c r="EK33" s="44">
        <v>23</v>
      </c>
    </row>
    <row r="34" spans="1:141" s="145" customFormat="1" ht="24" x14ac:dyDescent="0.2">
      <c r="A34" s="142" t="s">
        <v>96</v>
      </c>
      <c r="B34" s="142" t="s">
        <v>106</v>
      </c>
      <c r="C34" s="123">
        <v>1</v>
      </c>
      <c r="D34" s="142" t="s">
        <v>105</v>
      </c>
      <c r="E34" s="142" t="s">
        <v>1682</v>
      </c>
      <c r="F34" s="142" t="s">
        <v>1683</v>
      </c>
      <c r="G34" s="142">
        <v>37701</v>
      </c>
      <c r="H34" s="142" t="s">
        <v>106</v>
      </c>
      <c r="I34" s="142" t="s">
        <v>1684</v>
      </c>
      <c r="J34" s="142" t="s">
        <v>1685</v>
      </c>
      <c r="K34" s="142" t="s">
        <v>986</v>
      </c>
      <c r="L34" s="142" t="s">
        <v>941</v>
      </c>
      <c r="M34" s="142" t="s">
        <v>1082</v>
      </c>
      <c r="N34" s="142" t="s">
        <v>1686</v>
      </c>
      <c r="O34" s="142"/>
      <c r="P34" s="142">
        <v>384351280</v>
      </c>
      <c r="Q34" s="142" t="s">
        <v>1687</v>
      </c>
      <c r="R34" s="142" t="s">
        <v>941</v>
      </c>
      <c r="S34" s="142" t="s">
        <v>1082</v>
      </c>
      <c r="T34" s="142" t="s">
        <v>1688</v>
      </c>
      <c r="U34" s="142"/>
      <c r="V34" s="142">
        <v>384351281</v>
      </c>
      <c r="W34" s="142" t="s">
        <v>1689</v>
      </c>
      <c r="X34" s="123">
        <v>3</v>
      </c>
      <c r="Y34" s="123">
        <v>0</v>
      </c>
      <c r="Z34" s="123">
        <v>3</v>
      </c>
      <c r="AA34" s="143">
        <v>2.6</v>
      </c>
      <c r="AB34" s="143">
        <v>0</v>
      </c>
      <c r="AC34" s="143">
        <v>2.6</v>
      </c>
      <c r="AD34" s="144" t="s">
        <v>945</v>
      </c>
      <c r="AE34" s="123">
        <v>3</v>
      </c>
      <c r="AF34" s="144" t="s">
        <v>945</v>
      </c>
      <c r="AG34" s="123">
        <v>0</v>
      </c>
      <c r="AH34" s="123">
        <v>0</v>
      </c>
      <c r="AI34" s="123">
        <v>0</v>
      </c>
      <c r="AJ34" s="123">
        <v>3</v>
      </c>
      <c r="AK34" s="123">
        <v>3</v>
      </c>
      <c r="AL34" s="144" t="s">
        <v>945</v>
      </c>
      <c r="AM34" s="123">
        <v>0</v>
      </c>
      <c r="AN34" s="123">
        <v>0</v>
      </c>
      <c r="AO34" s="123">
        <v>3</v>
      </c>
      <c r="AP34" s="123">
        <v>3</v>
      </c>
      <c r="AQ34" s="144" t="s">
        <v>945</v>
      </c>
      <c r="AR34" s="123">
        <v>0</v>
      </c>
      <c r="AS34" s="123">
        <v>0</v>
      </c>
      <c r="AT34" s="123">
        <v>1</v>
      </c>
      <c r="AU34" s="123">
        <v>2</v>
      </c>
      <c r="AV34" s="123">
        <v>0</v>
      </c>
      <c r="AW34" s="123">
        <v>0</v>
      </c>
      <c r="AX34" s="123">
        <v>3</v>
      </c>
      <c r="AY34" s="144" t="s">
        <v>945</v>
      </c>
      <c r="AZ34" s="123">
        <v>0</v>
      </c>
      <c r="BA34" s="123">
        <v>1</v>
      </c>
      <c r="BB34" s="123">
        <v>0</v>
      </c>
      <c r="BC34" s="123">
        <v>1</v>
      </c>
      <c r="BD34" s="123">
        <v>20</v>
      </c>
      <c r="BE34" s="123">
        <v>115</v>
      </c>
      <c r="BF34" s="123">
        <v>0</v>
      </c>
      <c r="BG34" s="123">
        <v>0</v>
      </c>
      <c r="BH34" s="123">
        <v>24</v>
      </c>
      <c r="BI34" s="123">
        <v>0</v>
      </c>
      <c r="BJ34" s="123">
        <v>0</v>
      </c>
      <c r="BK34" s="123">
        <v>0</v>
      </c>
      <c r="BL34" s="123">
        <v>87</v>
      </c>
      <c r="BM34" s="123">
        <v>0</v>
      </c>
      <c r="BN34" s="123">
        <v>1</v>
      </c>
      <c r="BO34" s="123">
        <v>5</v>
      </c>
      <c r="BP34" s="123">
        <v>6</v>
      </c>
      <c r="BQ34" s="123">
        <v>0</v>
      </c>
      <c r="BR34" s="123">
        <v>0</v>
      </c>
      <c r="BS34" s="123">
        <v>0</v>
      </c>
      <c r="BT34" s="123">
        <v>1</v>
      </c>
      <c r="BU34" s="123">
        <v>0</v>
      </c>
      <c r="BV34" s="123">
        <v>0</v>
      </c>
      <c r="BW34" s="123">
        <v>0</v>
      </c>
      <c r="BX34" s="123">
        <v>0</v>
      </c>
      <c r="BY34" s="123">
        <v>0</v>
      </c>
      <c r="BZ34" s="123">
        <v>0</v>
      </c>
      <c r="CA34" s="123">
        <v>0</v>
      </c>
      <c r="CB34" s="123">
        <v>0</v>
      </c>
      <c r="CC34" s="123">
        <v>0</v>
      </c>
      <c r="CD34" s="123">
        <v>1</v>
      </c>
      <c r="CE34" s="123">
        <v>0</v>
      </c>
      <c r="CF34" s="123">
        <v>2</v>
      </c>
      <c r="CG34" s="123">
        <v>0</v>
      </c>
      <c r="CH34" s="123">
        <v>0</v>
      </c>
      <c r="CI34" s="123">
        <v>2</v>
      </c>
      <c r="CJ34" s="123">
        <v>0</v>
      </c>
      <c r="CK34" s="123">
        <v>1</v>
      </c>
      <c r="CL34" s="123">
        <v>0</v>
      </c>
      <c r="CM34" s="123">
        <v>0</v>
      </c>
      <c r="CN34" s="123">
        <v>0</v>
      </c>
      <c r="CO34" s="123">
        <v>0</v>
      </c>
      <c r="CP34" s="123">
        <v>0</v>
      </c>
      <c r="CQ34" s="123">
        <v>0</v>
      </c>
      <c r="CR34" s="123">
        <v>0</v>
      </c>
      <c r="CS34" s="123">
        <v>0</v>
      </c>
      <c r="CT34" s="123">
        <v>0</v>
      </c>
      <c r="CU34" s="123">
        <v>1</v>
      </c>
      <c r="CV34" s="123">
        <v>0</v>
      </c>
      <c r="CW34" s="123">
        <v>0</v>
      </c>
      <c r="CX34" s="123">
        <v>0</v>
      </c>
      <c r="CY34" s="123">
        <v>0</v>
      </c>
      <c r="CZ34" s="123">
        <v>0</v>
      </c>
      <c r="DA34" s="123">
        <v>0</v>
      </c>
      <c r="DB34" s="123">
        <v>0</v>
      </c>
      <c r="DC34" s="123">
        <v>0</v>
      </c>
      <c r="DD34" s="123">
        <v>0</v>
      </c>
      <c r="DE34" s="123">
        <v>0</v>
      </c>
      <c r="DF34" s="123">
        <v>1</v>
      </c>
      <c r="DG34" s="123">
        <v>0</v>
      </c>
      <c r="DH34" s="123">
        <v>0</v>
      </c>
      <c r="DI34" s="123">
        <v>0</v>
      </c>
      <c r="DJ34" s="123">
        <v>0</v>
      </c>
      <c r="DK34" s="123">
        <v>0</v>
      </c>
      <c r="DL34" s="123">
        <v>0</v>
      </c>
      <c r="DM34" s="123">
        <v>0</v>
      </c>
      <c r="DN34" s="123">
        <v>1</v>
      </c>
      <c r="DO34" s="123">
        <v>0</v>
      </c>
      <c r="DP34" s="123">
        <v>0</v>
      </c>
      <c r="DQ34" s="123">
        <v>218</v>
      </c>
      <c r="DR34" s="123">
        <v>5</v>
      </c>
      <c r="DS34" s="123">
        <v>970</v>
      </c>
      <c r="DT34" s="123"/>
      <c r="DU34" s="123"/>
      <c r="DV34" s="123">
        <v>0</v>
      </c>
      <c r="DW34" s="123">
        <v>0</v>
      </c>
      <c r="DX34" s="123">
        <v>70</v>
      </c>
      <c r="DY34" s="123">
        <v>1</v>
      </c>
      <c r="DZ34" s="142" t="s">
        <v>1690</v>
      </c>
      <c r="EA34" s="123">
        <v>1</v>
      </c>
      <c r="EB34" s="142"/>
      <c r="EC34" s="142"/>
      <c r="ED34" s="123">
        <v>1</v>
      </c>
      <c r="EE34" s="123">
        <v>1</v>
      </c>
      <c r="EF34" s="123">
        <v>0</v>
      </c>
      <c r="EG34" s="142"/>
      <c r="EH34" s="142"/>
      <c r="EI34" s="44">
        <v>47377</v>
      </c>
      <c r="EJ34" s="44">
        <v>933.64</v>
      </c>
      <c r="EK34" s="44">
        <v>58</v>
      </c>
    </row>
    <row r="35" spans="1:141" s="145" customFormat="1" ht="36" x14ac:dyDescent="0.2">
      <c r="A35" s="142" t="s">
        <v>96</v>
      </c>
      <c r="B35" s="142" t="s">
        <v>108</v>
      </c>
      <c r="C35" s="123">
        <v>1</v>
      </c>
      <c r="D35" s="142" t="s">
        <v>107</v>
      </c>
      <c r="E35" s="142" t="s">
        <v>1691</v>
      </c>
      <c r="F35" s="142">
        <v>70</v>
      </c>
      <c r="G35" s="142">
        <v>38241</v>
      </c>
      <c r="H35" s="142" t="s">
        <v>108</v>
      </c>
      <c r="I35" s="142" t="s">
        <v>1692</v>
      </c>
      <c r="J35" s="142" t="s">
        <v>1693</v>
      </c>
      <c r="K35" s="142" t="s">
        <v>1694</v>
      </c>
      <c r="L35" s="142" t="s">
        <v>1180</v>
      </c>
      <c r="M35" s="142" t="s">
        <v>1695</v>
      </c>
      <c r="N35" s="142" t="s">
        <v>1696</v>
      </c>
      <c r="O35" s="142"/>
      <c r="P35" s="142">
        <v>380303142</v>
      </c>
      <c r="Q35" s="142" t="s">
        <v>1697</v>
      </c>
      <c r="R35" s="142" t="s">
        <v>1180</v>
      </c>
      <c r="S35" s="142" t="s">
        <v>1695</v>
      </c>
      <c r="T35" s="142" t="s">
        <v>1696</v>
      </c>
      <c r="U35" s="142"/>
      <c r="V35" s="142">
        <v>380303142</v>
      </c>
      <c r="W35" s="142" t="s">
        <v>1697</v>
      </c>
      <c r="X35" s="123">
        <v>2</v>
      </c>
      <c r="Y35" s="123">
        <v>0</v>
      </c>
      <c r="Z35" s="123">
        <v>2</v>
      </c>
      <c r="AA35" s="143">
        <v>2</v>
      </c>
      <c r="AB35" s="143">
        <v>0</v>
      </c>
      <c r="AC35" s="143">
        <v>2</v>
      </c>
      <c r="AD35" s="144" t="s">
        <v>945</v>
      </c>
      <c r="AE35" s="123">
        <v>1</v>
      </c>
      <c r="AF35" s="144" t="s">
        <v>945</v>
      </c>
      <c r="AG35" s="123">
        <v>0</v>
      </c>
      <c r="AH35" s="123">
        <v>0</v>
      </c>
      <c r="AI35" s="123">
        <v>1</v>
      </c>
      <c r="AJ35" s="123">
        <v>1</v>
      </c>
      <c r="AK35" s="123">
        <v>2</v>
      </c>
      <c r="AL35" s="144" t="s">
        <v>945</v>
      </c>
      <c r="AM35" s="123">
        <v>1</v>
      </c>
      <c r="AN35" s="123">
        <v>1</v>
      </c>
      <c r="AO35" s="123">
        <v>0</v>
      </c>
      <c r="AP35" s="123">
        <v>2</v>
      </c>
      <c r="AQ35" s="144" t="s">
        <v>945</v>
      </c>
      <c r="AR35" s="123">
        <v>0</v>
      </c>
      <c r="AS35" s="123">
        <v>0</v>
      </c>
      <c r="AT35" s="123">
        <v>0</v>
      </c>
      <c r="AU35" s="123">
        <v>1</v>
      </c>
      <c r="AV35" s="123">
        <v>1</v>
      </c>
      <c r="AW35" s="123">
        <v>0</v>
      </c>
      <c r="AX35" s="123">
        <v>2</v>
      </c>
      <c r="AY35" s="144" t="s">
        <v>945</v>
      </c>
      <c r="AZ35" s="123">
        <v>1</v>
      </c>
      <c r="BA35" s="123">
        <v>1</v>
      </c>
      <c r="BB35" s="123">
        <v>1</v>
      </c>
      <c r="BC35" s="123">
        <v>1</v>
      </c>
      <c r="BD35" s="123">
        <v>19</v>
      </c>
      <c r="BE35" s="123">
        <v>33</v>
      </c>
      <c r="BF35" s="123">
        <v>0</v>
      </c>
      <c r="BG35" s="123">
        <v>0</v>
      </c>
      <c r="BH35" s="123">
        <v>0</v>
      </c>
      <c r="BI35" s="123">
        <v>0</v>
      </c>
      <c r="BJ35" s="123">
        <v>0</v>
      </c>
      <c r="BK35" s="123">
        <v>0</v>
      </c>
      <c r="BL35" s="123">
        <v>17</v>
      </c>
      <c r="BM35" s="123">
        <v>0</v>
      </c>
      <c r="BN35" s="123">
        <v>0</v>
      </c>
      <c r="BO35" s="123">
        <v>0</v>
      </c>
      <c r="BP35" s="123">
        <v>33</v>
      </c>
      <c r="BQ35" s="123">
        <v>0</v>
      </c>
      <c r="BR35" s="123">
        <v>0</v>
      </c>
      <c r="BS35" s="123">
        <v>0</v>
      </c>
      <c r="BT35" s="123">
        <v>0</v>
      </c>
      <c r="BU35" s="123">
        <v>0</v>
      </c>
      <c r="BV35" s="123">
        <v>0</v>
      </c>
      <c r="BW35" s="123">
        <v>0</v>
      </c>
      <c r="BX35" s="123">
        <v>0</v>
      </c>
      <c r="BY35" s="123">
        <v>0</v>
      </c>
      <c r="BZ35" s="123">
        <v>0</v>
      </c>
      <c r="CA35" s="123">
        <v>0</v>
      </c>
      <c r="CB35" s="123">
        <v>0</v>
      </c>
      <c r="CC35" s="123">
        <v>0</v>
      </c>
      <c r="CD35" s="123">
        <v>0</v>
      </c>
      <c r="CE35" s="123">
        <v>0</v>
      </c>
      <c r="CF35" s="123">
        <v>0</v>
      </c>
      <c r="CG35" s="123">
        <v>0</v>
      </c>
      <c r="CH35" s="123">
        <v>0</v>
      </c>
      <c r="CI35" s="123">
        <v>0</v>
      </c>
      <c r="CJ35" s="123">
        <v>0</v>
      </c>
      <c r="CK35" s="123">
        <v>0</v>
      </c>
      <c r="CL35" s="123">
        <v>0</v>
      </c>
      <c r="CM35" s="123">
        <v>0</v>
      </c>
      <c r="CN35" s="123">
        <v>0</v>
      </c>
      <c r="CO35" s="123">
        <v>0</v>
      </c>
      <c r="CP35" s="123">
        <v>0</v>
      </c>
      <c r="CQ35" s="123">
        <v>0</v>
      </c>
      <c r="CR35" s="123">
        <v>0</v>
      </c>
      <c r="CS35" s="123">
        <v>0</v>
      </c>
      <c r="CT35" s="123">
        <v>0</v>
      </c>
      <c r="CU35" s="123">
        <v>0</v>
      </c>
      <c r="CV35" s="123">
        <v>0</v>
      </c>
      <c r="CW35" s="123">
        <v>0</v>
      </c>
      <c r="CX35" s="123">
        <v>0</v>
      </c>
      <c r="CY35" s="123">
        <v>0</v>
      </c>
      <c r="CZ35" s="123">
        <v>0</v>
      </c>
      <c r="DA35" s="123">
        <v>0</v>
      </c>
      <c r="DB35" s="123">
        <v>0</v>
      </c>
      <c r="DC35" s="123">
        <v>0</v>
      </c>
      <c r="DD35" s="123">
        <v>0</v>
      </c>
      <c r="DE35" s="123">
        <v>0</v>
      </c>
      <c r="DF35" s="123">
        <v>0</v>
      </c>
      <c r="DG35" s="123">
        <v>0</v>
      </c>
      <c r="DH35" s="123">
        <v>0</v>
      </c>
      <c r="DI35" s="123">
        <v>0</v>
      </c>
      <c r="DJ35" s="123">
        <v>0</v>
      </c>
      <c r="DK35" s="123">
        <v>0</v>
      </c>
      <c r="DL35" s="123">
        <v>0</v>
      </c>
      <c r="DM35" s="123">
        <v>0</v>
      </c>
      <c r="DN35" s="123">
        <v>0</v>
      </c>
      <c r="DO35" s="123">
        <v>0</v>
      </c>
      <c r="DP35" s="123">
        <v>0</v>
      </c>
      <c r="DQ35" s="123">
        <v>101</v>
      </c>
      <c r="DR35" s="123">
        <v>2</v>
      </c>
      <c r="DS35" s="123">
        <v>307</v>
      </c>
      <c r="DT35" s="123">
        <v>1</v>
      </c>
      <c r="DU35" s="123"/>
      <c r="DV35" s="123">
        <v>0</v>
      </c>
      <c r="DW35" s="123">
        <v>0</v>
      </c>
      <c r="DX35" s="123">
        <v>50</v>
      </c>
      <c r="DY35" s="123">
        <v>1</v>
      </c>
      <c r="DZ35" s="142" t="s">
        <v>1698</v>
      </c>
      <c r="EA35" s="123">
        <v>2</v>
      </c>
      <c r="EB35" s="142"/>
      <c r="EC35" s="142"/>
      <c r="ED35" s="123">
        <v>1</v>
      </c>
      <c r="EE35" s="123">
        <v>1</v>
      </c>
      <c r="EF35" s="123">
        <v>1</v>
      </c>
      <c r="EG35" s="142"/>
      <c r="EH35" s="142"/>
      <c r="EI35" s="44">
        <v>19426</v>
      </c>
      <c r="EJ35" s="44">
        <v>484.69</v>
      </c>
      <c r="EK35" s="44">
        <v>15</v>
      </c>
    </row>
    <row r="36" spans="1:141" s="145" customFormat="1" ht="24" x14ac:dyDescent="0.2">
      <c r="A36" s="142" t="s">
        <v>96</v>
      </c>
      <c r="B36" s="142" t="s">
        <v>110</v>
      </c>
      <c r="C36" s="123">
        <v>1</v>
      </c>
      <c r="D36" s="142" t="s">
        <v>109</v>
      </c>
      <c r="E36" s="142" t="s">
        <v>1699</v>
      </c>
      <c r="F36" s="142">
        <v>420</v>
      </c>
      <c r="G36" s="142">
        <v>39901</v>
      </c>
      <c r="H36" s="142" t="s">
        <v>110</v>
      </c>
      <c r="I36" s="142" t="s">
        <v>1700</v>
      </c>
      <c r="J36" s="142" t="s">
        <v>1701</v>
      </c>
      <c r="K36" s="142" t="s">
        <v>1411</v>
      </c>
      <c r="L36" s="142" t="s">
        <v>941</v>
      </c>
      <c r="M36" s="142" t="s">
        <v>1002</v>
      </c>
      <c r="N36" s="142" t="s">
        <v>1702</v>
      </c>
      <c r="O36" s="142" t="s">
        <v>973</v>
      </c>
      <c r="P36" s="142">
        <v>382504202</v>
      </c>
      <c r="Q36" s="142" t="s">
        <v>1703</v>
      </c>
      <c r="R36" s="142" t="s">
        <v>941</v>
      </c>
      <c r="S36" s="142" t="s">
        <v>1704</v>
      </c>
      <c r="T36" s="142" t="s">
        <v>1705</v>
      </c>
      <c r="U36" s="142" t="s">
        <v>973</v>
      </c>
      <c r="V36" s="142">
        <v>382504203</v>
      </c>
      <c r="W36" s="142" t="s">
        <v>1706</v>
      </c>
      <c r="X36" s="123">
        <v>3</v>
      </c>
      <c r="Y36" s="123">
        <v>0</v>
      </c>
      <c r="Z36" s="123">
        <v>3</v>
      </c>
      <c r="AA36" s="143">
        <v>1.7</v>
      </c>
      <c r="AB36" s="143">
        <v>0</v>
      </c>
      <c r="AC36" s="143">
        <v>1.7</v>
      </c>
      <c r="AD36" s="144" t="s">
        <v>945</v>
      </c>
      <c r="AE36" s="123">
        <v>3</v>
      </c>
      <c r="AF36" s="144" t="s">
        <v>945</v>
      </c>
      <c r="AG36" s="123">
        <v>0</v>
      </c>
      <c r="AH36" s="123">
        <v>0</v>
      </c>
      <c r="AI36" s="123">
        <v>0</v>
      </c>
      <c r="AJ36" s="123">
        <v>3</v>
      </c>
      <c r="AK36" s="123">
        <v>3</v>
      </c>
      <c r="AL36" s="144" t="s">
        <v>945</v>
      </c>
      <c r="AM36" s="123">
        <v>1</v>
      </c>
      <c r="AN36" s="123">
        <v>0</v>
      </c>
      <c r="AO36" s="123">
        <v>2</v>
      </c>
      <c r="AP36" s="123">
        <v>3</v>
      </c>
      <c r="AQ36" s="144" t="s">
        <v>945</v>
      </c>
      <c r="AR36" s="123">
        <v>0</v>
      </c>
      <c r="AS36" s="123">
        <v>0</v>
      </c>
      <c r="AT36" s="123">
        <v>0</v>
      </c>
      <c r="AU36" s="123">
        <v>2</v>
      </c>
      <c r="AV36" s="123">
        <v>1</v>
      </c>
      <c r="AW36" s="123">
        <v>0</v>
      </c>
      <c r="AX36" s="123">
        <v>3</v>
      </c>
      <c r="AY36" s="144" t="s">
        <v>945</v>
      </c>
      <c r="AZ36" s="123">
        <v>1</v>
      </c>
      <c r="BA36" s="123">
        <v>1</v>
      </c>
      <c r="BB36" s="123">
        <v>1</v>
      </c>
      <c r="BC36" s="123">
        <v>1</v>
      </c>
      <c r="BD36" s="123">
        <v>12</v>
      </c>
      <c r="BE36" s="123">
        <v>43</v>
      </c>
      <c r="BF36" s="123">
        <v>0</v>
      </c>
      <c r="BG36" s="123">
        <v>0</v>
      </c>
      <c r="BH36" s="123">
        <v>1</v>
      </c>
      <c r="BI36" s="123">
        <v>0</v>
      </c>
      <c r="BJ36" s="123">
        <v>0</v>
      </c>
      <c r="BK36" s="123">
        <v>21</v>
      </c>
      <c r="BL36" s="123">
        <v>19</v>
      </c>
      <c r="BM36" s="123">
        <v>0</v>
      </c>
      <c r="BN36" s="123">
        <v>0</v>
      </c>
      <c r="BO36" s="123">
        <v>0</v>
      </c>
      <c r="BP36" s="123">
        <v>64</v>
      </c>
      <c r="BQ36" s="123">
        <v>0</v>
      </c>
      <c r="BR36" s="123">
        <v>0</v>
      </c>
      <c r="BS36" s="123">
        <v>0</v>
      </c>
      <c r="BT36" s="123">
        <v>4</v>
      </c>
      <c r="BU36" s="123">
        <v>0</v>
      </c>
      <c r="BV36" s="123">
        <v>0</v>
      </c>
      <c r="BW36" s="123">
        <v>0</v>
      </c>
      <c r="BX36" s="123">
        <v>0</v>
      </c>
      <c r="BY36" s="123">
        <v>0</v>
      </c>
      <c r="BZ36" s="123">
        <v>0</v>
      </c>
      <c r="CA36" s="123">
        <v>0</v>
      </c>
      <c r="CB36" s="123">
        <v>0</v>
      </c>
      <c r="CC36" s="123">
        <v>1</v>
      </c>
      <c r="CD36" s="123">
        <v>1</v>
      </c>
      <c r="CE36" s="123">
        <v>0</v>
      </c>
      <c r="CF36" s="123">
        <v>0</v>
      </c>
      <c r="CG36" s="123">
        <v>0</v>
      </c>
      <c r="CH36" s="123">
        <v>0</v>
      </c>
      <c r="CI36" s="123">
        <v>0</v>
      </c>
      <c r="CJ36" s="123">
        <v>4</v>
      </c>
      <c r="CK36" s="123">
        <v>1</v>
      </c>
      <c r="CL36" s="123">
        <v>0</v>
      </c>
      <c r="CM36" s="123">
        <v>0</v>
      </c>
      <c r="CN36" s="123">
        <v>0</v>
      </c>
      <c r="CO36" s="123">
        <v>0</v>
      </c>
      <c r="CP36" s="123">
        <v>0</v>
      </c>
      <c r="CQ36" s="123">
        <v>0</v>
      </c>
      <c r="CR36" s="123">
        <v>0</v>
      </c>
      <c r="CS36" s="123">
        <v>0</v>
      </c>
      <c r="CT36" s="123">
        <v>0</v>
      </c>
      <c r="CU36" s="123">
        <v>0</v>
      </c>
      <c r="CV36" s="123">
        <v>0</v>
      </c>
      <c r="CW36" s="123">
        <v>0</v>
      </c>
      <c r="CX36" s="123">
        <v>0</v>
      </c>
      <c r="CY36" s="123">
        <v>0</v>
      </c>
      <c r="CZ36" s="123">
        <v>0</v>
      </c>
      <c r="DA36" s="123">
        <v>0</v>
      </c>
      <c r="DB36" s="123">
        <v>0</v>
      </c>
      <c r="DC36" s="123">
        <v>0</v>
      </c>
      <c r="DD36" s="123">
        <v>0</v>
      </c>
      <c r="DE36" s="123">
        <v>0</v>
      </c>
      <c r="DF36" s="123">
        <v>0</v>
      </c>
      <c r="DG36" s="123">
        <v>1</v>
      </c>
      <c r="DH36" s="123">
        <v>0</v>
      </c>
      <c r="DI36" s="123">
        <v>0</v>
      </c>
      <c r="DJ36" s="123">
        <v>0</v>
      </c>
      <c r="DK36" s="123">
        <v>0</v>
      </c>
      <c r="DL36" s="123">
        <v>0</v>
      </c>
      <c r="DM36" s="123">
        <v>0</v>
      </c>
      <c r="DN36" s="123">
        <v>0</v>
      </c>
      <c r="DO36" s="123">
        <v>0</v>
      </c>
      <c r="DP36" s="123">
        <v>1</v>
      </c>
      <c r="DQ36" s="123">
        <v>72</v>
      </c>
      <c r="DR36" s="123">
        <v>1</v>
      </c>
      <c r="DS36" s="123">
        <v>395</v>
      </c>
      <c r="DT36" s="123">
        <v>0</v>
      </c>
      <c r="DU36" s="123">
        <v>0</v>
      </c>
      <c r="DV36" s="123">
        <v>0</v>
      </c>
      <c r="DW36" s="123">
        <v>0</v>
      </c>
      <c r="DX36" s="123">
        <v>40</v>
      </c>
      <c r="DY36" s="123">
        <v>0</v>
      </c>
      <c r="DZ36" s="142"/>
      <c r="EA36" s="123">
        <v>2</v>
      </c>
      <c r="EB36" s="142" t="s">
        <v>1707</v>
      </c>
      <c r="EC36" s="142" t="s">
        <v>973</v>
      </c>
      <c r="ED36" s="123">
        <v>1</v>
      </c>
      <c r="EE36" s="123">
        <v>1</v>
      </c>
      <c r="EF36" s="123">
        <v>1</v>
      </c>
      <c r="EG36" s="142" t="s">
        <v>973</v>
      </c>
      <c r="EH36" s="142" t="s">
        <v>1708</v>
      </c>
      <c r="EI36" s="44">
        <v>18476</v>
      </c>
      <c r="EJ36" s="44">
        <v>385.25</v>
      </c>
      <c r="EK36" s="44">
        <v>26</v>
      </c>
    </row>
    <row r="37" spans="1:141" s="145" customFormat="1" ht="72" x14ac:dyDescent="0.2">
      <c r="A37" s="142" t="s">
        <v>96</v>
      </c>
      <c r="B37" s="142" t="s">
        <v>112</v>
      </c>
      <c r="C37" s="123">
        <v>1</v>
      </c>
      <c r="D37" s="142" t="s">
        <v>111</v>
      </c>
      <c r="E37" s="142" t="s">
        <v>1709</v>
      </c>
      <c r="F37" s="142" t="s">
        <v>1710</v>
      </c>
      <c r="G37" s="142">
        <v>39719</v>
      </c>
      <c r="H37" s="142" t="s">
        <v>112</v>
      </c>
      <c r="I37" s="142" t="s">
        <v>1711</v>
      </c>
      <c r="J37" s="142" t="s">
        <v>1712</v>
      </c>
      <c r="K37" s="142" t="s">
        <v>1411</v>
      </c>
      <c r="L37" s="142" t="s">
        <v>941</v>
      </c>
      <c r="M37" s="142" t="s">
        <v>1713</v>
      </c>
      <c r="N37" s="142" t="s">
        <v>1714</v>
      </c>
      <c r="O37" s="142"/>
      <c r="P37" s="142">
        <v>382330650</v>
      </c>
      <c r="Q37" s="142"/>
      <c r="R37" s="142" t="s">
        <v>941</v>
      </c>
      <c r="S37" s="142" t="s">
        <v>1715</v>
      </c>
      <c r="T37" s="142" t="s">
        <v>1716</v>
      </c>
      <c r="U37" s="142"/>
      <c r="V37" s="142">
        <v>398330653</v>
      </c>
      <c r="W37" s="142" t="s">
        <v>1717</v>
      </c>
      <c r="X37" s="123">
        <v>3</v>
      </c>
      <c r="Y37" s="123">
        <v>0</v>
      </c>
      <c r="Z37" s="123">
        <v>3</v>
      </c>
      <c r="AA37" s="143">
        <v>3</v>
      </c>
      <c r="AB37" s="143">
        <v>0</v>
      </c>
      <c r="AC37" s="143">
        <v>3</v>
      </c>
      <c r="AD37" s="144" t="s">
        <v>945</v>
      </c>
      <c r="AE37" s="123">
        <v>3</v>
      </c>
      <c r="AF37" s="144" t="s">
        <v>945</v>
      </c>
      <c r="AG37" s="123">
        <v>0</v>
      </c>
      <c r="AH37" s="123">
        <v>2</v>
      </c>
      <c r="AI37" s="123">
        <v>0</v>
      </c>
      <c r="AJ37" s="123">
        <v>1</v>
      </c>
      <c r="AK37" s="123">
        <v>3</v>
      </c>
      <c r="AL37" s="144" t="s">
        <v>945</v>
      </c>
      <c r="AM37" s="123">
        <v>0</v>
      </c>
      <c r="AN37" s="123">
        <v>0</v>
      </c>
      <c r="AO37" s="123">
        <v>3</v>
      </c>
      <c r="AP37" s="123">
        <v>3</v>
      </c>
      <c r="AQ37" s="144" t="s">
        <v>945</v>
      </c>
      <c r="AR37" s="123">
        <v>0</v>
      </c>
      <c r="AS37" s="123">
        <v>0</v>
      </c>
      <c r="AT37" s="123">
        <v>2</v>
      </c>
      <c r="AU37" s="123">
        <v>1</v>
      </c>
      <c r="AV37" s="123">
        <v>0</v>
      </c>
      <c r="AW37" s="123">
        <v>0</v>
      </c>
      <c r="AX37" s="123">
        <v>3</v>
      </c>
      <c r="AY37" s="144" t="s">
        <v>945</v>
      </c>
      <c r="AZ37" s="123">
        <v>0</v>
      </c>
      <c r="BA37" s="123">
        <v>1</v>
      </c>
      <c r="BB37" s="123">
        <v>0</v>
      </c>
      <c r="BC37" s="123">
        <v>1</v>
      </c>
      <c r="BD37" s="123">
        <v>9</v>
      </c>
      <c r="BE37" s="123">
        <v>135</v>
      </c>
      <c r="BF37" s="123">
        <v>0</v>
      </c>
      <c r="BG37" s="123">
        <v>0</v>
      </c>
      <c r="BH37" s="123">
        <v>12</v>
      </c>
      <c r="BI37" s="123">
        <v>0</v>
      </c>
      <c r="BJ37" s="123">
        <v>0</v>
      </c>
      <c r="BK37" s="123">
        <v>9</v>
      </c>
      <c r="BL37" s="123">
        <v>31</v>
      </c>
      <c r="BM37" s="123">
        <v>0</v>
      </c>
      <c r="BN37" s="123">
        <v>1</v>
      </c>
      <c r="BO37" s="123">
        <v>3</v>
      </c>
      <c r="BP37" s="123">
        <v>3</v>
      </c>
      <c r="BQ37" s="123">
        <v>0</v>
      </c>
      <c r="BR37" s="123">
        <v>2</v>
      </c>
      <c r="BS37" s="123">
        <v>0</v>
      </c>
      <c r="BT37" s="123">
        <v>11</v>
      </c>
      <c r="BU37" s="123">
        <v>0</v>
      </c>
      <c r="BV37" s="123">
        <v>0</v>
      </c>
      <c r="BW37" s="123">
        <v>0</v>
      </c>
      <c r="BX37" s="123">
        <v>0</v>
      </c>
      <c r="BY37" s="123">
        <v>0</v>
      </c>
      <c r="BZ37" s="123">
        <v>0</v>
      </c>
      <c r="CA37" s="123">
        <v>0</v>
      </c>
      <c r="CB37" s="123">
        <v>0</v>
      </c>
      <c r="CC37" s="123">
        <v>4</v>
      </c>
      <c r="CD37" s="123">
        <v>2</v>
      </c>
      <c r="CE37" s="123">
        <v>0</v>
      </c>
      <c r="CF37" s="123">
        <v>3</v>
      </c>
      <c r="CG37" s="123">
        <v>0</v>
      </c>
      <c r="CH37" s="123">
        <v>0</v>
      </c>
      <c r="CI37" s="123">
        <v>8</v>
      </c>
      <c r="CJ37" s="123">
        <v>2</v>
      </c>
      <c r="CK37" s="123">
        <v>4</v>
      </c>
      <c r="CL37" s="123">
        <v>0</v>
      </c>
      <c r="CM37" s="123">
        <v>0</v>
      </c>
      <c r="CN37" s="123">
        <v>0</v>
      </c>
      <c r="CO37" s="123">
        <v>0</v>
      </c>
      <c r="CP37" s="123">
        <v>0</v>
      </c>
      <c r="CQ37" s="123">
        <v>0</v>
      </c>
      <c r="CR37" s="123">
        <v>0</v>
      </c>
      <c r="CS37" s="123">
        <v>0</v>
      </c>
      <c r="CT37" s="123">
        <v>0</v>
      </c>
      <c r="CU37" s="123">
        <v>0</v>
      </c>
      <c r="CV37" s="123">
        <v>0</v>
      </c>
      <c r="CW37" s="123">
        <v>0</v>
      </c>
      <c r="CX37" s="123">
        <v>0</v>
      </c>
      <c r="CY37" s="123">
        <v>0</v>
      </c>
      <c r="CZ37" s="123">
        <v>0</v>
      </c>
      <c r="DA37" s="123">
        <v>0</v>
      </c>
      <c r="DB37" s="123">
        <v>0</v>
      </c>
      <c r="DC37" s="123">
        <v>0</v>
      </c>
      <c r="DD37" s="123">
        <v>0</v>
      </c>
      <c r="DE37" s="123">
        <v>1</v>
      </c>
      <c r="DF37" s="123">
        <v>0</v>
      </c>
      <c r="DG37" s="123">
        <v>1</v>
      </c>
      <c r="DH37" s="123">
        <v>1</v>
      </c>
      <c r="DI37" s="123">
        <v>1</v>
      </c>
      <c r="DJ37" s="123">
        <v>0</v>
      </c>
      <c r="DK37" s="123">
        <v>0</v>
      </c>
      <c r="DL37" s="123">
        <v>0</v>
      </c>
      <c r="DM37" s="123">
        <v>0</v>
      </c>
      <c r="DN37" s="123">
        <v>0</v>
      </c>
      <c r="DO37" s="123">
        <v>0</v>
      </c>
      <c r="DP37" s="123">
        <v>5</v>
      </c>
      <c r="DQ37" s="123">
        <v>256</v>
      </c>
      <c r="DR37" s="123">
        <v>9</v>
      </c>
      <c r="DS37" s="123">
        <v>1508</v>
      </c>
      <c r="DT37" s="123"/>
      <c r="DU37" s="123">
        <v>0</v>
      </c>
      <c r="DV37" s="123">
        <v>0</v>
      </c>
      <c r="DW37" s="123">
        <v>0</v>
      </c>
      <c r="DX37" s="123">
        <v>35</v>
      </c>
      <c r="DY37" s="123">
        <v>1</v>
      </c>
      <c r="DZ37" s="142" t="s">
        <v>1718</v>
      </c>
      <c r="EA37" s="123">
        <v>2</v>
      </c>
      <c r="EB37" s="142" t="s">
        <v>1719</v>
      </c>
      <c r="EC37" s="142" t="s">
        <v>973</v>
      </c>
      <c r="ED37" s="123">
        <v>1</v>
      </c>
      <c r="EE37" s="123">
        <v>1</v>
      </c>
      <c r="EF37" s="123">
        <v>1</v>
      </c>
      <c r="EG37" s="142"/>
      <c r="EH37" s="142" t="s">
        <v>1720</v>
      </c>
      <c r="EI37" s="44">
        <v>52265</v>
      </c>
      <c r="EJ37" s="44">
        <v>741.83</v>
      </c>
      <c r="EK37" s="44">
        <v>49</v>
      </c>
    </row>
    <row r="38" spans="1:141" s="145" customFormat="1" x14ac:dyDescent="0.2">
      <c r="A38" s="142" t="s">
        <v>96</v>
      </c>
      <c r="B38" s="142" t="s">
        <v>114</v>
      </c>
      <c r="C38" s="123">
        <v>1</v>
      </c>
      <c r="D38" s="142" t="s">
        <v>113</v>
      </c>
      <c r="E38" s="142" t="s">
        <v>1709</v>
      </c>
      <c r="F38" s="142">
        <v>3</v>
      </c>
      <c r="G38" s="142">
        <v>38301</v>
      </c>
      <c r="H38" s="142" t="s">
        <v>114</v>
      </c>
      <c r="I38" s="142" t="s">
        <v>1721</v>
      </c>
      <c r="J38" s="142" t="s">
        <v>1722</v>
      </c>
      <c r="K38" s="142" t="s">
        <v>1411</v>
      </c>
      <c r="L38" s="142"/>
      <c r="M38" s="142" t="s">
        <v>1189</v>
      </c>
      <c r="N38" s="142" t="s">
        <v>1723</v>
      </c>
      <c r="O38" s="142"/>
      <c r="P38" s="142">
        <v>388607214</v>
      </c>
      <c r="Q38" s="142" t="s">
        <v>1724</v>
      </c>
      <c r="R38" s="142"/>
      <c r="S38" s="142" t="s">
        <v>1189</v>
      </c>
      <c r="T38" s="142" t="s">
        <v>1723</v>
      </c>
      <c r="U38" s="142"/>
      <c r="V38" s="142">
        <v>388607214</v>
      </c>
      <c r="W38" s="142" t="s">
        <v>1724</v>
      </c>
      <c r="X38" s="123">
        <v>3</v>
      </c>
      <c r="Y38" s="123">
        <v>0</v>
      </c>
      <c r="Z38" s="123">
        <v>3</v>
      </c>
      <c r="AA38" s="143">
        <v>3</v>
      </c>
      <c r="AB38" s="143">
        <v>0</v>
      </c>
      <c r="AC38" s="143">
        <v>3</v>
      </c>
      <c r="AD38" s="144" t="s">
        <v>945</v>
      </c>
      <c r="AE38" s="123">
        <v>3</v>
      </c>
      <c r="AF38" s="144" t="s">
        <v>945</v>
      </c>
      <c r="AG38" s="123">
        <v>0</v>
      </c>
      <c r="AH38" s="123">
        <v>1</v>
      </c>
      <c r="AI38" s="123">
        <v>0</v>
      </c>
      <c r="AJ38" s="123">
        <v>2</v>
      </c>
      <c r="AK38" s="123">
        <v>3</v>
      </c>
      <c r="AL38" s="144" t="s">
        <v>945</v>
      </c>
      <c r="AM38" s="123">
        <v>0</v>
      </c>
      <c r="AN38" s="123">
        <v>1</v>
      </c>
      <c r="AO38" s="123">
        <v>2</v>
      </c>
      <c r="AP38" s="123">
        <v>3</v>
      </c>
      <c r="AQ38" s="144" t="s">
        <v>945</v>
      </c>
      <c r="AR38" s="123">
        <v>0</v>
      </c>
      <c r="AS38" s="123">
        <v>0</v>
      </c>
      <c r="AT38" s="123">
        <v>0</v>
      </c>
      <c r="AU38" s="123">
        <v>3</v>
      </c>
      <c r="AV38" s="123">
        <v>0</v>
      </c>
      <c r="AW38" s="123">
        <v>0</v>
      </c>
      <c r="AX38" s="123">
        <v>3</v>
      </c>
      <c r="AY38" s="144" t="s">
        <v>945</v>
      </c>
      <c r="AZ38" s="123">
        <v>0</v>
      </c>
      <c r="BA38" s="123">
        <v>1</v>
      </c>
      <c r="BB38" s="123">
        <v>0</v>
      </c>
      <c r="BC38" s="123">
        <v>1</v>
      </c>
      <c r="BD38" s="123">
        <v>0</v>
      </c>
      <c r="BE38" s="123">
        <v>56</v>
      </c>
      <c r="BF38" s="123">
        <v>0</v>
      </c>
      <c r="BG38" s="123">
        <v>0</v>
      </c>
      <c r="BH38" s="123">
        <v>3</v>
      </c>
      <c r="BI38" s="123">
        <v>0</v>
      </c>
      <c r="BJ38" s="123">
        <v>0</v>
      </c>
      <c r="BK38" s="123">
        <v>7</v>
      </c>
      <c r="BL38" s="123">
        <v>20</v>
      </c>
      <c r="BM38" s="123">
        <v>0</v>
      </c>
      <c r="BN38" s="123">
        <v>0</v>
      </c>
      <c r="BO38" s="123">
        <v>2</v>
      </c>
      <c r="BP38" s="123">
        <v>2</v>
      </c>
      <c r="BQ38" s="123">
        <v>0</v>
      </c>
      <c r="BR38" s="123">
        <v>0</v>
      </c>
      <c r="BS38" s="123">
        <v>0</v>
      </c>
      <c r="BT38" s="123">
        <v>1</v>
      </c>
      <c r="BU38" s="123">
        <v>0</v>
      </c>
      <c r="BV38" s="123">
        <v>0</v>
      </c>
      <c r="BW38" s="123">
        <v>0</v>
      </c>
      <c r="BX38" s="123">
        <v>0</v>
      </c>
      <c r="BY38" s="123">
        <v>0</v>
      </c>
      <c r="BZ38" s="123">
        <v>0</v>
      </c>
      <c r="CA38" s="123">
        <v>0</v>
      </c>
      <c r="CB38" s="123">
        <v>0</v>
      </c>
      <c r="CC38" s="123">
        <v>1</v>
      </c>
      <c r="CD38" s="123">
        <v>0</v>
      </c>
      <c r="CE38" s="123">
        <v>0</v>
      </c>
      <c r="CF38" s="123">
        <v>2</v>
      </c>
      <c r="CG38" s="123">
        <v>0</v>
      </c>
      <c r="CH38" s="123">
        <v>0</v>
      </c>
      <c r="CI38" s="123">
        <v>2</v>
      </c>
      <c r="CJ38" s="123">
        <v>1</v>
      </c>
      <c r="CK38" s="123">
        <v>2</v>
      </c>
      <c r="CL38" s="123">
        <v>0</v>
      </c>
      <c r="CM38" s="123">
        <v>0</v>
      </c>
      <c r="CN38" s="123">
        <v>0</v>
      </c>
      <c r="CO38" s="123">
        <v>0</v>
      </c>
      <c r="CP38" s="123">
        <v>0</v>
      </c>
      <c r="CQ38" s="123">
        <v>0</v>
      </c>
      <c r="CR38" s="123">
        <v>0</v>
      </c>
      <c r="CS38" s="123">
        <v>0</v>
      </c>
      <c r="CT38" s="123">
        <v>0</v>
      </c>
      <c r="CU38" s="123">
        <v>0</v>
      </c>
      <c r="CV38" s="123">
        <v>0</v>
      </c>
      <c r="CW38" s="123">
        <v>0</v>
      </c>
      <c r="CX38" s="123">
        <v>0</v>
      </c>
      <c r="CY38" s="123">
        <v>0</v>
      </c>
      <c r="CZ38" s="123">
        <v>0</v>
      </c>
      <c r="DA38" s="123">
        <v>0</v>
      </c>
      <c r="DB38" s="123">
        <v>0</v>
      </c>
      <c r="DC38" s="123">
        <v>0</v>
      </c>
      <c r="DD38" s="123">
        <v>0</v>
      </c>
      <c r="DE38" s="123">
        <v>0</v>
      </c>
      <c r="DF38" s="123">
        <v>0</v>
      </c>
      <c r="DG38" s="123">
        <v>0</v>
      </c>
      <c r="DH38" s="123">
        <v>0</v>
      </c>
      <c r="DI38" s="123">
        <v>0</v>
      </c>
      <c r="DJ38" s="123">
        <v>0</v>
      </c>
      <c r="DK38" s="123">
        <v>0</v>
      </c>
      <c r="DL38" s="123">
        <v>0</v>
      </c>
      <c r="DM38" s="123">
        <v>0</v>
      </c>
      <c r="DN38" s="123">
        <v>0</v>
      </c>
      <c r="DO38" s="123">
        <v>0</v>
      </c>
      <c r="DP38" s="123">
        <v>0</v>
      </c>
      <c r="DQ38" s="123">
        <v>144</v>
      </c>
      <c r="DR38" s="123">
        <v>1</v>
      </c>
      <c r="DS38" s="123">
        <v>498</v>
      </c>
      <c r="DT38" s="123">
        <v>1</v>
      </c>
      <c r="DU38" s="123">
        <v>0</v>
      </c>
      <c r="DV38" s="123">
        <v>0</v>
      </c>
      <c r="DW38" s="123">
        <v>0</v>
      </c>
      <c r="DX38" s="123">
        <v>50</v>
      </c>
      <c r="DY38" s="123">
        <v>1</v>
      </c>
      <c r="DZ38" s="142" t="s">
        <v>1725</v>
      </c>
      <c r="EA38" s="123">
        <v>3</v>
      </c>
      <c r="EB38" s="142"/>
      <c r="EC38" s="142" t="s">
        <v>1726</v>
      </c>
      <c r="ED38" s="123">
        <v>1</v>
      </c>
      <c r="EE38" s="123">
        <v>1</v>
      </c>
      <c r="EF38" s="123">
        <v>1</v>
      </c>
      <c r="EG38" s="142"/>
      <c r="EH38" s="142"/>
      <c r="EI38" s="44">
        <v>33318</v>
      </c>
      <c r="EJ38" s="44">
        <v>841.34</v>
      </c>
      <c r="EK38" s="44">
        <v>44</v>
      </c>
    </row>
    <row r="39" spans="1:141" s="145" customFormat="1" ht="36" x14ac:dyDescent="0.2">
      <c r="A39" s="142" t="s">
        <v>96</v>
      </c>
      <c r="B39" s="142" t="s">
        <v>116</v>
      </c>
      <c r="C39" s="123">
        <v>1</v>
      </c>
      <c r="D39" s="142" t="s">
        <v>115</v>
      </c>
      <c r="E39" s="142" t="s">
        <v>1727</v>
      </c>
      <c r="F39" s="142" t="s">
        <v>1728</v>
      </c>
      <c r="G39" s="142">
        <v>39217</v>
      </c>
      <c r="H39" s="142" t="s">
        <v>116</v>
      </c>
      <c r="I39" s="142" t="s">
        <v>1729</v>
      </c>
      <c r="J39" s="142" t="s">
        <v>1730</v>
      </c>
      <c r="K39" s="142" t="s">
        <v>1411</v>
      </c>
      <c r="L39" s="142" t="s">
        <v>941</v>
      </c>
      <c r="M39" s="142" t="s">
        <v>1046</v>
      </c>
      <c r="N39" s="142" t="s">
        <v>1731</v>
      </c>
      <c r="O39" s="142" t="s">
        <v>973</v>
      </c>
      <c r="P39" s="142">
        <v>381508160</v>
      </c>
      <c r="Q39" s="142" t="s">
        <v>1732</v>
      </c>
      <c r="R39" s="142" t="s">
        <v>941</v>
      </c>
      <c r="S39" s="142" t="s">
        <v>1455</v>
      </c>
      <c r="T39" s="142" t="s">
        <v>1733</v>
      </c>
      <c r="U39" s="142" t="s">
        <v>973</v>
      </c>
      <c r="V39" s="142">
        <v>381508148</v>
      </c>
      <c r="W39" s="142" t="s">
        <v>1734</v>
      </c>
      <c r="X39" s="123">
        <v>3</v>
      </c>
      <c r="Y39" s="123">
        <v>0</v>
      </c>
      <c r="Z39" s="123">
        <v>3</v>
      </c>
      <c r="AA39" s="143">
        <v>2.5</v>
      </c>
      <c r="AB39" s="143">
        <v>0</v>
      </c>
      <c r="AC39" s="143">
        <v>2.5</v>
      </c>
      <c r="AD39" s="144" t="s">
        <v>945</v>
      </c>
      <c r="AE39" s="123">
        <v>3</v>
      </c>
      <c r="AF39" s="144" t="s">
        <v>945</v>
      </c>
      <c r="AG39" s="123">
        <v>0</v>
      </c>
      <c r="AH39" s="123">
        <v>0</v>
      </c>
      <c r="AI39" s="123">
        <v>0</v>
      </c>
      <c r="AJ39" s="123">
        <v>3</v>
      </c>
      <c r="AK39" s="123">
        <v>3</v>
      </c>
      <c r="AL39" s="144" t="s">
        <v>945</v>
      </c>
      <c r="AM39" s="123">
        <v>0</v>
      </c>
      <c r="AN39" s="123">
        <v>0</v>
      </c>
      <c r="AO39" s="123">
        <v>3</v>
      </c>
      <c r="AP39" s="123">
        <v>3</v>
      </c>
      <c r="AQ39" s="144" t="s">
        <v>945</v>
      </c>
      <c r="AR39" s="123">
        <v>0</v>
      </c>
      <c r="AS39" s="123">
        <v>0</v>
      </c>
      <c r="AT39" s="123">
        <v>0</v>
      </c>
      <c r="AU39" s="123">
        <v>3</v>
      </c>
      <c r="AV39" s="123">
        <v>0</v>
      </c>
      <c r="AW39" s="123">
        <v>0</v>
      </c>
      <c r="AX39" s="123">
        <v>3</v>
      </c>
      <c r="AY39" s="144" t="s">
        <v>945</v>
      </c>
      <c r="AZ39" s="123">
        <v>0</v>
      </c>
      <c r="BA39" s="123">
        <v>1</v>
      </c>
      <c r="BB39" s="123">
        <v>0</v>
      </c>
      <c r="BC39" s="123">
        <v>1</v>
      </c>
      <c r="BD39" s="123">
        <v>15</v>
      </c>
      <c r="BE39" s="123">
        <v>57</v>
      </c>
      <c r="BF39" s="123">
        <v>0</v>
      </c>
      <c r="BG39" s="123">
        <v>0</v>
      </c>
      <c r="BH39" s="123">
        <v>4</v>
      </c>
      <c r="BI39" s="123">
        <v>0</v>
      </c>
      <c r="BJ39" s="123">
        <v>0</v>
      </c>
      <c r="BK39" s="123">
        <v>0</v>
      </c>
      <c r="BL39" s="123">
        <v>34</v>
      </c>
      <c r="BM39" s="123">
        <v>0</v>
      </c>
      <c r="BN39" s="123">
        <v>1</v>
      </c>
      <c r="BO39" s="123">
        <v>2</v>
      </c>
      <c r="BP39" s="123">
        <v>0</v>
      </c>
      <c r="BQ39" s="123">
        <v>0</v>
      </c>
      <c r="BR39" s="123">
        <v>0</v>
      </c>
      <c r="BS39" s="123">
        <v>0</v>
      </c>
      <c r="BT39" s="123">
        <v>0</v>
      </c>
      <c r="BU39" s="123">
        <v>0</v>
      </c>
      <c r="BV39" s="123">
        <v>0</v>
      </c>
      <c r="BW39" s="123">
        <v>0</v>
      </c>
      <c r="BX39" s="123">
        <v>0</v>
      </c>
      <c r="BY39" s="123">
        <v>0</v>
      </c>
      <c r="BZ39" s="123">
        <v>0</v>
      </c>
      <c r="CA39" s="123">
        <v>0</v>
      </c>
      <c r="CB39" s="123">
        <v>0</v>
      </c>
      <c r="CC39" s="123">
        <v>2</v>
      </c>
      <c r="CD39" s="123">
        <v>0</v>
      </c>
      <c r="CE39" s="123">
        <v>0</v>
      </c>
      <c r="CF39" s="123">
        <v>0</v>
      </c>
      <c r="CG39" s="123">
        <v>0</v>
      </c>
      <c r="CH39" s="123">
        <v>0</v>
      </c>
      <c r="CI39" s="123">
        <v>0</v>
      </c>
      <c r="CJ39" s="123">
        <v>0</v>
      </c>
      <c r="CK39" s="123">
        <v>4</v>
      </c>
      <c r="CL39" s="123">
        <v>0</v>
      </c>
      <c r="CM39" s="123">
        <v>0</v>
      </c>
      <c r="CN39" s="123">
        <v>0</v>
      </c>
      <c r="CO39" s="123">
        <v>0</v>
      </c>
      <c r="CP39" s="123">
        <v>0</v>
      </c>
      <c r="CQ39" s="123">
        <v>0</v>
      </c>
      <c r="CR39" s="123">
        <v>0</v>
      </c>
      <c r="CS39" s="123">
        <v>0</v>
      </c>
      <c r="CT39" s="123">
        <v>0</v>
      </c>
      <c r="CU39" s="123">
        <v>0</v>
      </c>
      <c r="CV39" s="123">
        <v>0</v>
      </c>
      <c r="CW39" s="123">
        <v>0</v>
      </c>
      <c r="CX39" s="123">
        <v>0</v>
      </c>
      <c r="CY39" s="123">
        <v>0</v>
      </c>
      <c r="CZ39" s="123">
        <v>3</v>
      </c>
      <c r="DA39" s="123">
        <v>3</v>
      </c>
      <c r="DB39" s="123">
        <v>0</v>
      </c>
      <c r="DC39" s="123">
        <v>0</v>
      </c>
      <c r="DD39" s="123">
        <v>0</v>
      </c>
      <c r="DE39" s="123">
        <v>0</v>
      </c>
      <c r="DF39" s="123">
        <v>0</v>
      </c>
      <c r="DG39" s="123">
        <v>0</v>
      </c>
      <c r="DH39" s="123">
        <v>2</v>
      </c>
      <c r="DI39" s="123">
        <v>0</v>
      </c>
      <c r="DJ39" s="123">
        <v>0</v>
      </c>
      <c r="DK39" s="123">
        <v>0</v>
      </c>
      <c r="DL39" s="123">
        <v>0</v>
      </c>
      <c r="DM39" s="123">
        <v>0</v>
      </c>
      <c r="DN39" s="123">
        <v>0</v>
      </c>
      <c r="DO39" s="123">
        <v>0</v>
      </c>
      <c r="DP39" s="123">
        <v>0</v>
      </c>
      <c r="DQ39" s="123">
        <v>55</v>
      </c>
      <c r="DR39" s="123">
        <v>14</v>
      </c>
      <c r="DS39" s="123">
        <v>240</v>
      </c>
      <c r="DT39" s="123">
        <v>0</v>
      </c>
      <c r="DU39" s="123"/>
      <c r="DV39" s="123">
        <v>0</v>
      </c>
      <c r="DW39" s="123">
        <v>0</v>
      </c>
      <c r="DX39" s="123">
        <v>50</v>
      </c>
      <c r="DY39" s="123">
        <v>1</v>
      </c>
      <c r="DZ39" s="142" t="s">
        <v>1735</v>
      </c>
      <c r="EA39" s="123">
        <v>2</v>
      </c>
      <c r="EB39" s="142" t="s">
        <v>1736</v>
      </c>
      <c r="EC39" s="142" t="s">
        <v>1737</v>
      </c>
      <c r="ED39" s="123">
        <v>1</v>
      </c>
      <c r="EE39" s="123">
        <v>1</v>
      </c>
      <c r="EF39" s="123">
        <v>1</v>
      </c>
      <c r="EG39" s="142" t="s">
        <v>973</v>
      </c>
      <c r="EH39" s="142" t="s">
        <v>1738</v>
      </c>
      <c r="EI39" s="44">
        <v>21957</v>
      </c>
      <c r="EJ39" s="44">
        <v>323.94</v>
      </c>
      <c r="EK39" s="44">
        <v>31</v>
      </c>
    </row>
    <row r="40" spans="1:141" s="145" customFormat="1" ht="24" x14ac:dyDescent="0.2">
      <c r="A40" s="142" t="s">
        <v>96</v>
      </c>
      <c r="B40" s="142" t="s">
        <v>118</v>
      </c>
      <c r="C40" s="123">
        <v>1</v>
      </c>
      <c r="D40" s="142" t="s">
        <v>117</v>
      </c>
      <c r="E40" s="142" t="s">
        <v>1709</v>
      </c>
      <c r="F40" s="142">
        <v>2</v>
      </c>
      <c r="G40" s="142">
        <v>38621</v>
      </c>
      <c r="H40" s="142" t="s">
        <v>118</v>
      </c>
      <c r="I40" s="142" t="s">
        <v>1739</v>
      </c>
      <c r="J40" s="142" t="s">
        <v>1740</v>
      </c>
      <c r="K40" s="142" t="s">
        <v>986</v>
      </c>
      <c r="L40" s="142" t="s">
        <v>941</v>
      </c>
      <c r="M40" s="142" t="s">
        <v>1177</v>
      </c>
      <c r="N40" s="142" t="s">
        <v>1741</v>
      </c>
      <c r="O40" s="142"/>
      <c r="P40" s="142">
        <v>383700277</v>
      </c>
      <c r="Q40" s="142" t="s">
        <v>1742</v>
      </c>
      <c r="R40" s="142" t="s">
        <v>941</v>
      </c>
      <c r="S40" s="142" t="s">
        <v>1177</v>
      </c>
      <c r="T40" s="142" t="s">
        <v>1741</v>
      </c>
      <c r="U40" s="142"/>
      <c r="V40" s="142">
        <v>383700277</v>
      </c>
      <c r="W40" s="142" t="s">
        <v>1742</v>
      </c>
      <c r="X40" s="123">
        <v>5</v>
      </c>
      <c r="Y40" s="123">
        <v>1</v>
      </c>
      <c r="Z40" s="123">
        <v>6</v>
      </c>
      <c r="AA40" s="143">
        <v>5</v>
      </c>
      <c r="AB40" s="143">
        <v>1</v>
      </c>
      <c r="AC40" s="143">
        <v>6</v>
      </c>
      <c r="AD40" s="144" t="s">
        <v>945</v>
      </c>
      <c r="AE40" s="123">
        <v>4</v>
      </c>
      <c r="AF40" s="144" t="s">
        <v>945</v>
      </c>
      <c r="AG40" s="123">
        <v>0</v>
      </c>
      <c r="AH40" s="123">
        <v>0</v>
      </c>
      <c r="AI40" s="123">
        <v>0</v>
      </c>
      <c r="AJ40" s="123">
        <v>5</v>
      </c>
      <c r="AK40" s="123">
        <v>5</v>
      </c>
      <c r="AL40" s="144" t="s">
        <v>945</v>
      </c>
      <c r="AM40" s="123">
        <v>1</v>
      </c>
      <c r="AN40" s="123">
        <v>0</v>
      </c>
      <c r="AO40" s="123">
        <v>4</v>
      </c>
      <c r="AP40" s="123">
        <v>5</v>
      </c>
      <c r="AQ40" s="144" t="s">
        <v>945</v>
      </c>
      <c r="AR40" s="123">
        <v>0</v>
      </c>
      <c r="AS40" s="123">
        <v>0</v>
      </c>
      <c r="AT40" s="123">
        <v>0</v>
      </c>
      <c r="AU40" s="123">
        <v>2</v>
      </c>
      <c r="AV40" s="123">
        <v>3</v>
      </c>
      <c r="AW40" s="123">
        <v>0</v>
      </c>
      <c r="AX40" s="123">
        <v>5</v>
      </c>
      <c r="AY40" s="144" t="s">
        <v>945</v>
      </c>
      <c r="AZ40" s="123">
        <v>0</v>
      </c>
      <c r="BA40" s="123">
        <v>1</v>
      </c>
      <c r="BB40" s="123">
        <v>0</v>
      </c>
      <c r="BC40" s="123">
        <v>1</v>
      </c>
      <c r="BD40" s="123">
        <v>0</v>
      </c>
      <c r="BE40" s="123">
        <v>203</v>
      </c>
      <c r="BF40" s="123">
        <v>1</v>
      </c>
      <c r="BG40" s="123">
        <v>0</v>
      </c>
      <c r="BH40" s="123">
        <v>8</v>
      </c>
      <c r="BI40" s="123">
        <v>0</v>
      </c>
      <c r="BJ40" s="123">
        <v>0</v>
      </c>
      <c r="BK40" s="123">
        <v>0</v>
      </c>
      <c r="BL40" s="123">
        <v>74</v>
      </c>
      <c r="BM40" s="123">
        <v>1</v>
      </c>
      <c r="BN40" s="123">
        <v>0</v>
      </c>
      <c r="BO40" s="123">
        <v>4</v>
      </c>
      <c r="BP40" s="123">
        <v>10</v>
      </c>
      <c r="BQ40" s="123">
        <v>0</v>
      </c>
      <c r="BR40" s="123">
        <v>0</v>
      </c>
      <c r="BS40" s="123">
        <v>0</v>
      </c>
      <c r="BT40" s="123">
        <v>75</v>
      </c>
      <c r="BU40" s="123">
        <v>0</v>
      </c>
      <c r="BV40" s="123">
        <v>0</v>
      </c>
      <c r="BW40" s="123">
        <v>0</v>
      </c>
      <c r="BX40" s="123">
        <v>0</v>
      </c>
      <c r="BY40" s="123">
        <v>0</v>
      </c>
      <c r="BZ40" s="123">
        <v>0</v>
      </c>
      <c r="CA40" s="123">
        <v>0</v>
      </c>
      <c r="CB40" s="123">
        <v>0</v>
      </c>
      <c r="CC40" s="123">
        <v>4</v>
      </c>
      <c r="CD40" s="123">
        <v>1</v>
      </c>
      <c r="CE40" s="123">
        <v>0</v>
      </c>
      <c r="CF40" s="123">
        <v>0</v>
      </c>
      <c r="CG40" s="123">
        <v>0</v>
      </c>
      <c r="CH40" s="123">
        <v>0</v>
      </c>
      <c r="CI40" s="123">
        <v>12</v>
      </c>
      <c r="CJ40" s="123">
        <v>0</v>
      </c>
      <c r="CK40" s="123">
        <v>1</v>
      </c>
      <c r="CL40" s="123">
        <v>0</v>
      </c>
      <c r="CM40" s="123">
        <v>0</v>
      </c>
      <c r="CN40" s="123">
        <v>0</v>
      </c>
      <c r="CO40" s="123">
        <v>0</v>
      </c>
      <c r="CP40" s="123">
        <v>0</v>
      </c>
      <c r="CQ40" s="123">
        <v>0</v>
      </c>
      <c r="CR40" s="123">
        <v>0</v>
      </c>
      <c r="CS40" s="123">
        <v>0</v>
      </c>
      <c r="CT40" s="123">
        <v>0</v>
      </c>
      <c r="CU40" s="123">
        <v>0</v>
      </c>
      <c r="CV40" s="123">
        <v>0</v>
      </c>
      <c r="CW40" s="123">
        <v>0</v>
      </c>
      <c r="CX40" s="123">
        <v>0</v>
      </c>
      <c r="CY40" s="123">
        <v>0</v>
      </c>
      <c r="CZ40" s="123">
        <v>0</v>
      </c>
      <c r="DA40" s="123">
        <v>0</v>
      </c>
      <c r="DB40" s="123">
        <v>0</v>
      </c>
      <c r="DC40" s="123">
        <v>0</v>
      </c>
      <c r="DD40" s="123">
        <v>0</v>
      </c>
      <c r="DE40" s="123">
        <v>0</v>
      </c>
      <c r="DF40" s="123">
        <v>0</v>
      </c>
      <c r="DG40" s="123">
        <v>0</v>
      </c>
      <c r="DH40" s="123">
        <v>1</v>
      </c>
      <c r="DI40" s="123">
        <v>0</v>
      </c>
      <c r="DJ40" s="123">
        <v>0</v>
      </c>
      <c r="DK40" s="123">
        <v>0</v>
      </c>
      <c r="DL40" s="123">
        <v>0</v>
      </c>
      <c r="DM40" s="123">
        <v>0</v>
      </c>
      <c r="DN40" s="123">
        <v>0</v>
      </c>
      <c r="DO40" s="123">
        <v>0</v>
      </c>
      <c r="DP40" s="123">
        <v>0</v>
      </c>
      <c r="DQ40" s="123">
        <v>371</v>
      </c>
      <c r="DR40" s="123">
        <v>42</v>
      </c>
      <c r="DS40" s="123">
        <v>648</v>
      </c>
      <c r="DT40" s="123">
        <v>0</v>
      </c>
      <c r="DU40" s="123"/>
      <c r="DV40" s="123">
        <v>0</v>
      </c>
      <c r="DW40" s="123">
        <v>0</v>
      </c>
      <c r="DX40" s="123">
        <v>50</v>
      </c>
      <c r="DY40" s="123">
        <v>0</v>
      </c>
      <c r="DZ40" s="142" t="s">
        <v>973</v>
      </c>
      <c r="EA40" s="123">
        <v>2</v>
      </c>
      <c r="EB40" s="142" t="s">
        <v>973</v>
      </c>
      <c r="EC40" s="142" t="s">
        <v>973</v>
      </c>
      <c r="ED40" s="123">
        <v>1</v>
      </c>
      <c r="EE40" s="123">
        <v>1</v>
      </c>
      <c r="EF40" s="123">
        <v>1</v>
      </c>
      <c r="EG40" s="142" t="s">
        <v>973</v>
      </c>
      <c r="EH40" s="142" t="s">
        <v>973</v>
      </c>
      <c r="EI40" s="44">
        <v>45271</v>
      </c>
      <c r="EJ40" s="44">
        <v>574.12</v>
      </c>
      <c r="EK40" s="44">
        <v>69</v>
      </c>
    </row>
    <row r="41" spans="1:141" s="145" customFormat="1" ht="168" x14ac:dyDescent="0.2">
      <c r="A41" s="142" t="s">
        <v>96</v>
      </c>
      <c r="B41" s="142" t="s">
        <v>120</v>
      </c>
      <c r="C41" s="123">
        <v>1</v>
      </c>
      <c r="D41" s="142" t="s">
        <v>119</v>
      </c>
      <c r="E41" s="142" t="s">
        <v>1743</v>
      </c>
      <c r="F41" s="142" t="s">
        <v>933</v>
      </c>
      <c r="G41" s="142">
        <v>39015</v>
      </c>
      <c r="H41" s="142" t="s">
        <v>120</v>
      </c>
      <c r="I41" s="142" t="s">
        <v>1744</v>
      </c>
      <c r="J41" s="142" t="s">
        <v>1745</v>
      </c>
      <c r="K41" s="142" t="s">
        <v>1411</v>
      </c>
      <c r="L41" s="142" t="s">
        <v>941</v>
      </c>
      <c r="M41" s="142" t="s">
        <v>1505</v>
      </c>
      <c r="N41" s="142" t="s">
        <v>1746</v>
      </c>
      <c r="O41" s="142" t="s">
        <v>973</v>
      </c>
      <c r="P41" s="142">
        <v>381486480</v>
      </c>
      <c r="Q41" s="142" t="s">
        <v>1747</v>
      </c>
      <c r="R41" s="142" t="s">
        <v>941</v>
      </c>
      <c r="S41" s="142" t="s">
        <v>1748</v>
      </c>
      <c r="T41" s="142" t="s">
        <v>1749</v>
      </c>
      <c r="U41" s="142" t="s">
        <v>973</v>
      </c>
      <c r="V41" s="142">
        <v>381486493</v>
      </c>
      <c r="W41" s="142" t="s">
        <v>1750</v>
      </c>
      <c r="X41" s="123">
        <v>4</v>
      </c>
      <c r="Y41" s="123">
        <v>0</v>
      </c>
      <c r="Z41" s="123">
        <v>4</v>
      </c>
      <c r="AA41" s="143">
        <v>4</v>
      </c>
      <c r="AB41" s="143">
        <v>0</v>
      </c>
      <c r="AC41" s="143">
        <v>4</v>
      </c>
      <c r="AD41" s="144" t="s">
        <v>945</v>
      </c>
      <c r="AE41" s="123">
        <v>4</v>
      </c>
      <c r="AF41" s="144" t="s">
        <v>945</v>
      </c>
      <c r="AG41" s="123">
        <v>0</v>
      </c>
      <c r="AH41" s="123">
        <v>1</v>
      </c>
      <c r="AI41" s="123">
        <v>0</v>
      </c>
      <c r="AJ41" s="123">
        <v>3</v>
      </c>
      <c r="AK41" s="123">
        <v>4</v>
      </c>
      <c r="AL41" s="144" t="s">
        <v>945</v>
      </c>
      <c r="AM41" s="123">
        <v>1</v>
      </c>
      <c r="AN41" s="123">
        <v>1</v>
      </c>
      <c r="AO41" s="123">
        <v>2</v>
      </c>
      <c r="AP41" s="123">
        <v>4</v>
      </c>
      <c r="AQ41" s="144" t="s">
        <v>945</v>
      </c>
      <c r="AR41" s="123">
        <v>0</v>
      </c>
      <c r="AS41" s="123">
        <v>0</v>
      </c>
      <c r="AT41" s="123">
        <v>0</v>
      </c>
      <c r="AU41" s="123">
        <v>4</v>
      </c>
      <c r="AV41" s="123">
        <v>0</v>
      </c>
      <c r="AW41" s="123">
        <v>0</v>
      </c>
      <c r="AX41" s="123">
        <v>4</v>
      </c>
      <c r="AY41" s="144" t="s">
        <v>945</v>
      </c>
      <c r="AZ41" s="123">
        <v>0</v>
      </c>
      <c r="BA41" s="123">
        <v>1</v>
      </c>
      <c r="BB41" s="123">
        <v>0</v>
      </c>
      <c r="BC41" s="123">
        <v>1</v>
      </c>
      <c r="BD41" s="123">
        <v>11</v>
      </c>
      <c r="BE41" s="123">
        <v>152</v>
      </c>
      <c r="BF41" s="123">
        <v>0</v>
      </c>
      <c r="BG41" s="123">
        <v>0</v>
      </c>
      <c r="BH41" s="123">
        <v>14</v>
      </c>
      <c r="BI41" s="123">
        <v>0</v>
      </c>
      <c r="BJ41" s="123">
        <v>0</v>
      </c>
      <c r="BK41" s="123">
        <v>21</v>
      </c>
      <c r="BL41" s="123">
        <v>114</v>
      </c>
      <c r="BM41" s="123">
        <v>0</v>
      </c>
      <c r="BN41" s="123">
        <v>0</v>
      </c>
      <c r="BO41" s="123">
        <v>3</v>
      </c>
      <c r="BP41" s="123">
        <v>7</v>
      </c>
      <c r="BQ41" s="123">
        <v>0</v>
      </c>
      <c r="BR41" s="123">
        <v>2</v>
      </c>
      <c r="BS41" s="123">
        <v>0</v>
      </c>
      <c r="BT41" s="123">
        <v>7</v>
      </c>
      <c r="BU41" s="123">
        <v>0</v>
      </c>
      <c r="BV41" s="123">
        <v>0</v>
      </c>
      <c r="BW41" s="123">
        <v>0</v>
      </c>
      <c r="BX41" s="123">
        <v>0</v>
      </c>
      <c r="BY41" s="123">
        <v>0</v>
      </c>
      <c r="BZ41" s="123">
        <v>0</v>
      </c>
      <c r="CA41" s="123">
        <v>0</v>
      </c>
      <c r="CB41" s="123">
        <v>0</v>
      </c>
      <c r="CC41" s="123">
        <v>0</v>
      </c>
      <c r="CD41" s="123">
        <v>7</v>
      </c>
      <c r="CE41" s="123">
        <v>0</v>
      </c>
      <c r="CF41" s="123">
        <v>0</v>
      </c>
      <c r="CG41" s="123">
        <v>2</v>
      </c>
      <c r="CH41" s="123">
        <v>0</v>
      </c>
      <c r="CI41" s="123">
        <v>9</v>
      </c>
      <c r="CJ41" s="123">
        <v>9</v>
      </c>
      <c r="CK41" s="123">
        <v>2</v>
      </c>
      <c r="CL41" s="123">
        <v>0</v>
      </c>
      <c r="CM41" s="123">
        <v>0</v>
      </c>
      <c r="CN41" s="123">
        <v>0</v>
      </c>
      <c r="CO41" s="123">
        <v>0</v>
      </c>
      <c r="CP41" s="123">
        <v>0</v>
      </c>
      <c r="CQ41" s="123">
        <v>0</v>
      </c>
      <c r="CR41" s="123">
        <v>0</v>
      </c>
      <c r="CS41" s="123">
        <v>0</v>
      </c>
      <c r="CT41" s="123">
        <v>0</v>
      </c>
      <c r="CU41" s="123">
        <v>0</v>
      </c>
      <c r="CV41" s="123">
        <v>0</v>
      </c>
      <c r="CW41" s="123">
        <v>0</v>
      </c>
      <c r="CX41" s="123">
        <v>0</v>
      </c>
      <c r="CY41" s="123">
        <v>0</v>
      </c>
      <c r="CZ41" s="123">
        <v>14</v>
      </c>
      <c r="DA41" s="123">
        <v>0</v>
      </c>
      <c r="DB41" s="123">
        <v>0</v>
      </c>
      <c r="DC41" s="123">
        <v>0</v>
      </c>
      <c r="DD41" s="123">
        <v>0</v>
      </c>
      <c r="DE41" s="123">
        <v>0</v>
      </c>
      <c r="DF41" s="123">
        <v>1</v>
      </c>
      <c r="DG41" s="123">
        <v>0</v>
      </c>
      <c r="DH41" s="123">
        <v>1</v>
      </c>
      <c r="DI41" s="123">
        <v>0</v>
      </c>
      <c r="DJ41" s="123">
        <v>0</v>
      </c>
      <c r="DK41" s="123">
        <v>0</v>
      </c>
      <c r="DL41" s="123">
        <v>0</v>
      </c>
      <c r="DM41" s="123">
        <v>0</v>
      </c>
      <c r="DN41" s="123">
        <v>0</v>
      </c>
      <c r="DO41" s="123">
        <v>0</v>
      </c>
      <c r="DP41" s="123">
        <v>0</v>
      </c>
      <c r="DQ41" s="123">
        <v>304</v>
      </c>
      <c r="DR41" s="123">
        <v>29</v>
      </c>
      <c r="DS41" s="123">
        <v>1077</v>
      </c>
      <c r="DT41" s="123">
        <v>0</v>
      </c>
      <c r="DU41" s="123"/>
      <c r="DV41" s="123">
        <v>0</v>
      </c>
      <c r="DW41" s="123">
        <v>0</v>
      </c>
      <c r="DX41" s="123">
        <v>50</v>
      </c>
      <c r="DY41" s="123">
        <v>1</v>
      </c>
      <c r="DZ41" s="142" t="s">
        <v>1751</v>
      </c>
      <c r="EA41" s="123">
        <v>3</v>
      </c>
      <c r="EB41" s="142" t="s">
        <v>1752</v>
      </c>
      <c r="EC41" s="142" t="s">
        <v>1753</v>
      </c>
      <c r="ED41" s="123">
        <v>1</v>
      </c>
      <c r="EE41" s="123">
        <v>1</v>
      </c>
      <c r="EF41" s="123">
        <v>1</v>
      </c>
      <c r="EG41" s="142" t="s">
        <v>1754</v>
      </c>
      <c r="EH41" s="142" t="s">
        <v>1755</v>
      </c>
      <c r="EI41" s="44">
        <v>80412</v>
      </c>
      <c r="EJ41" s="44">
        <v>1002.29</v>
      </c>
      <c r="EK41" s="44">
        <v>79</v>
      </c>
    </row>
    <row r="42" spans="1:141" s="145" customFormat="1" ht="132" x14ac:dyDescent="0.2">
      <c r="A42" s="142" t="s">
        <v>96</v>
      </c>
      <c r="B42" s="142" t="s">
        <v>122</v>
      </c>
      <c r="C42" s="123">
        <v>1</v>
      </c>
      <c r="D42" s="142" t="s">
        <v>121</v>
      </c>
      <c r="E42" s="142" t="s">
        <v>1756</v>
      </c>
      <c r="F42" s="142">
        <v>32</v>
      </c>
      <c r="G42" s="142">
        <v>37401</v>
      </c>
      <c r="H42" s="142" t="s">
        <v>122</v>
      </c>
      <c r="I42" s="142" t="s">
        <v>1757</v>
      </c>
      <c r="J42" s="142" t="s">
        <v>1758</v>
      </c>
      <c r="K42" s="142" t="s">
        <v>986</v>
      </c>
      <c r="L42" s="142" t="s">
        <v>941</v>
      </c>
      <c r="M42" s="142" t="s">
        <v>1759</v>
      </c>
      <c r="N42" s="142" t="s">
        <v>1760</v>
      </c>
      <c r="O42" s="142"/>
      <c r="P42" s="142">
        <v>386301451</v>
      </c>
      <c r="Q42" s="142" t="s">
        <v>1761</v>
      </c>
      <c r="R42" s="142" t="s">
        <v>941</v>
      </c>
      <c r="S42" s="142" t="s">
        <v>1759</v>
      </c>
      <c r="T42" s="142" t="s">
        <v>1760</v>
      </c>
      <c r="U42" s="142"/>
      <c r="V42" s="142">
        <v>386301451</v>
      </c>
      <c r="W42" s="142" t="s">
        <v>1761</v>
      </c>
      <c r="X42" s="123">
        <v>2</v>
      </c>
      <c r="Y42" s="123">
        <v>0</v>
      </c>
      <c r="Z42" s="123">
        <v>2</v>
      </c>
      <c r="AA42" s="143">
        <v>2</v>
      </c>
      <c r="AB42" s="143">
        <v>0</v>
      </c>
      <c r="AC42" s="143">
        <v>2</v>
      </c>
      <c r="AD42" s="144" t="s">
        <v>945</v>
      </c>
      <c r="AE42" s="123">
        <v>2</v>
      </c>
      <c r="AF42" s="144" t="s">
        <v>945</v>
      </c>
      <c r="AG42" s="123">
        <v>0</v>
      </c>
      <c r="AH42" s="123">
        <v>0</v>
      </c>
      <c r="AI42" s="123">
        <v>0</v>
      </c>
      <c r="AJ42" s="123">
        <v>2</v>
      </c>
      <c r="AK42" s="123">
        <v>2</v>
      </c>
      <c r="AL42" s="144" t="s">
        <v>945</v>
      </c>
      <c r="AM42" s="123">
        <v>0</v>
      </c>
      <c r="AN42" s="123">
        <v>0</v>
      </c>
      <c r="AO42" s="123">
        <v>2</v>
      </c>
      <c r="AP42" s="123">
        <v>2</v>
      </c>
      <c r="AQ42" s="144" t="s">
        <v>945</v>
      </c>
      <c r="AR42" s="123">
        <v>0</v>
      </c>
      <c r="AS42" s="123">
        <v>0</v>
      </c>
      <c r="AT42" s="123">
        <v>0</v>
      </c>
      <c r="AU42" s="123">
        <v>2</v>
      </c>
      <c r="AV42" s="123">
        <v>0</v>
      </c>
      <c r="AW42" s="123">
        <v>0</v>
      </c>
      <c r="AX42" s="123">
        <v>2</v>
      </c>
      <c r="AY42" s="144" t="s">
        <v>945</v>
      </c>
      <c r="AZ42" s="123">
        <v>0</v>
      </c>
      <c r="BA42" s="123">
        <v>1</v>
      </c>
      <c r="BB42" s="123">
        <v>0</v>
      </c>
      <c r="BC42" s="123">
        <v>1</v>
      </c>
      <c r="BD42" s="123">
        <v>8</v>
      </c>
      <c r="BE42" s="123">
        <v>35</v>
      </c>
      <c r="BF42" s="123">
        <v>0</v>
      </c>
      <c r="BG42" s="123">
        <v>0</v>
      </c>
      <c r="BH42" s="123">
        <v>0</v>
      </c>
      <c r="BI42" s="123">
        <v>0</v>
      </c>
      <c r="BJ42" s="123">
        <v>0</v>
      </c>
      <c r="BK42" s="123">
        <v>14</v>
      </c>
      <c r="BL42" s="123">
        <v>16</v>
      </c>
      <c r="BM42" s="123">
        <v>0</v>
      </c>
      <c r="BN42" s="123">
        <v>0</v>
      </c>
      <c r="BO42" s="123">
        <v>0</v>
      </c>
      <c r="BP42" s="123">
        <v>6</v>
      </c>
      <c r="BQ42" s="123">
        <v>0</v>
      </c>
      <c r="BR42" s="123">
        <v>1</v>
      </c>
      <c r="BS42" s="123">
        <v>0</v>
      </c>
      <c r="BT42" s="123">
        <v>2</v>
      </c>
      <c r="BU42" s="123">
        <v>0</v>
      </c>
      <c r="BV42" s="123">
        <v>0</v>
      </c>
      <c r="BW42" s="123">
        <v>0</v>
      </c>
      <c r="BX42" s="123">
        <v>0</v>
      </c>
      <c r="BY42" s="123">
        <v>0</v>
      </c>
      <c r="BZ42" s="123">
        <v>0</v>
      </c>
      <c r="CA42" s="123">
        <v>0</v>
      </c>
      <c r="CB42" s="123">
        <v>0</v>
      </c>
      <c r="CC42" s="123">
        <v>1</v>
      </c>
      <c r="CD42" s="123">
        <v>0</v>
      </c>
      <c r="CE42" s="123">
        <v>0</v>
      </c>
      <c r="CF42" s="123">
        <v>1</v>
      </c>
      <c r="CG42" s="123">
        <v>0</v>
      </c>
      <c r="CH42" s="123">
        <v>0</v>
      </c>
      <c r="CI42" s="123">
        <v>1</v>
      </c>
      <c r="CJ42" s="123">
        <v>0</v>
      </c>
      <c r="CK42" s="123">
        <v>0</v>
      </c>
      <c r="CL42" s="123">
        <v>0</v>
      </c>
      <c r="CM42" s="123">
        <v>0</v>
      </c>
      <c r="CN42" s="123">
        <v>0</v>
      </c>
      <c r="CO42" s="123">
        <v>0</v>
      </c>
      <c r="CP42" s="123">
        <v>0</v>
      </c>
      <c r="CQ42" s="123">
        <v>0</v>
      </c>
      <c r="CR42" s="123">
        <v>0</v>
      </c>
      <c r="CS42" s="123">
        <v>0</v>
      </c>
      <c r="CT42" s="123">
        <v>0</v>
      </c>
      <c r="CU42" s="123">
        <v>0</v>
      </c>
      <c r="CV42" s="123">
        <v>0</v>
      </c>
      <c r="CW42" s="123">
        <v>0</v>
      </c>
      <c r="CX42" s="123">
        <v>0</v>
      </c>
      <c r="CY42" s="123">
        <v>0</v>
      </c>
      <c r="CZ42" s="123">
        <v>3</v>
      </c>
      <c r="DA42" s="123">
        <v>0</v>
      </c>
      <c r="DB42" s="123">
        <v>0</v>
      </c>
      <c r="DC42" s="123">
        <v>0</v>
      </c>
      <c r="DD42" s="123">
        <v>0</v>
      </c>
      <c r="DE42" s="123">
        <v>0</v>
      </c>
      <c r="DF42" s="123">
        <v>0</v>
      </c>
      <c r="DG42" s="123">
        <v>0</v>
      </c>
      <c r="DH42" s="123">
        <v>1</v>
      </c>
      <c r="DI42" s="123">
        <v>0</v>
      </c>
      <c r="DJ42" s="123">
        <v>0</v>
      </c>
      <c r="DK42" s="123">
        <v>0</v>
      </c>
      <c r="DL42" s="123">
        <v>0</v>
      </c>
      <c r="DM42" s="123">
        <v>0</v>
      </c>
      <c r="DN42" s="123">
        <v>5</v>
      </c>
      <c r="DO42" s="123">
        <v>0</v>
      </c>
      <c r="DP42" s="123">
        <v>0</v>
      </c>
      <c r="DQ42" s="123">
        <v>102</v>
      </c>
      <c r="DR42" s="123">
        <v>3</v>
      </c>
      <c r="DS42" s="123">
        <v>260</v>
      </c>
      <c r="DT42" s="123">
        <v>0</v>
      </c>
      <c r="DU42" s="123">
        <v>0</v>
      </c>
      <c r="DV42" s="123">
        <v>0</v>
      </c>
      <c r="DW42" s="123">
        <v>0</v>
      </c>
      <c r="DX42" s="123">
        <v>40</v>
      </c>
      <c r="DY42" s="123">
        <v>1</v>
      </c>
      <c r="DZ42" s="142" t="s">
        <v>1762</v>
      </c>
      <c r="EA42" s="123">
        <v>3</v>
      </c>
      <c r="EB42" s="142"/>
      <c r="EC42" s="142" t="s">
        <v>1763</v>
      </c>
      <c r="ED42" s="123">
        <v>1</v>
      </c>
      <c r="EE42" s="123">
        <v>1</v>
      </c>
      <c r="EF42" s="123">
        <v>1</v>
      </c>
      <c r="EG42" s="142" t="s">
        <v>1764</v>
      </c>
      <c r="EH42" s="142" t="s">
        <v>1765</v>
      </c>
      <c r="EI42" s="44">
        <v>18815</v>
      </c>
      <c r="EJ42" s="44">
        <v>452.43</v>
      </c>
      <c r="EK42" s="44">
        <v>16</v>
      </c>
    </row>
    <row r="43" spans="1:141" s="145" customFormat="1" ht="24" x14ac:dyDescent="0.2">
      <c r="A43" s="142" t="s">
        <v>96</v>
      </c>
      <c r="B43" s="142" t="s">
        <v>124</v>
      </c>
      <c r="C43" s="123">
        <v>1</v>
      </c>
      <c r="D43" s="142" t="s">
        <v>123</v>
      </c>
      <c r="E43" s="142" t="s">
        <v>1502</v>
      </c>
      <c r="F43" s="142" t="s">
        <v>1766</v>
      </c>
      <c r="G43" s="142">
        <v>37901</v>
      </c>
      <c r="H43" s="142" t="s">
        <v>124</v>
      </c>
      <c r="I43" s="142" t="s">
        <v>1767</v>
      </c>
      <c r="J43" s="142" t="s">
        <v>1768</v>
      </c>
      <c r="K43" s="142" t="s">
        <v>1411</v>
      </c>
      <c r="L43" s="142" t="s">
        <v>941</v>
      </c>
      <c r="M43" s="142" t="s">
        <v>1068</v>
      </c>
      <c r="N43" s="142" t="s">
        <v>1769</v>
      </c>
      <c r="O43" s="142"/>
      <c r="P43" s="142">
        <v>384342175</v>
      </c>
      <c r="Q43" s="142" t="s">
        <v>1770</v>
      </c>
      <c r="R43" s="142" t="s">
        <v>941</v>
      </c>
      <c r="S43" s="142" t="s">
        <v>1452</v>
      </c>
      <c r="T43" s="142" t="s">
        <v>1771</v>
      </c>
      <c r="U43" s="142"/>
      <c r="V43" s="142">
        <v>384342177</v>
      </c>
      <c r="W43" s="142" t="s">
        <v>1772</v>
      </c>
      <c r="X43" s="123">
        <v>3</v>
      </c>
      <c r="Y43" s="123">
        <v>1</v>
      </c>
      <c r="Z43" s="123">
        <v>4</v>
      </c>
      <c r="AA43" s="143">
        <v>3</v>
      </c>
      <c r="AB43" s="143">
        <v>1</v>
      </c>
      <c r="AC43" s="143">
        <v>4</v>
      </c>
      <c r="AD43" s="144" t="s">
        <v>945</v>
      </c>
      <c r="AE43" s="123">
        <v>3</v>
      </c>
      <c r="AF43" s="144" t="s">
        <v>945</v>
      </c>
      <c r="AG43" s="123">
        <v>0</v>
      </c>
      <c r="AH43" s="123">
        <v>0</v>
      </c>
      <c r="AI43" s="123">
        <v>0</v>
      </c>
      <c r="AJ43" s="123">
        <v>3</v>
      </c>
      <c r="AK43" s="123">
        <v>3</v>
      </c>
      <c r="AL43" s="144" t="s">
        <v>945</v>
      </c>
      <c r="AM43" s="123">
        <v>0</v>
      </c>
      <c r="AN43" s="123">
        <v>3</v>
      </c>
      <c r="AO43" s="123">
        <v>0</v>
      </c>
      <c r="AP43" s="123">
        <v>3</v>
      </c>
      <c r="AQ43" s="144" t="s">
        <v>945</v>
      </c>
      <c r="AR43" s="123">
        <v>0</v>
      </c>
      <c r="AS43" s="123">
        <v>0</v>
      </c>
      <c r="AT43" s="123">
        <v>0</v>
      </c>
      <c r="AU43" s="123">
        <v>2</v>
      </c>
      <c r="AV43" s="123">
        <v>1</v>
      </c>
      <c r="AW43" s="123">
        <v>0</v>
      </c>
      <c r="AX43" s="123">
        <v>3</v>
      </c>
      <c r="AY43" s="144" t="s">
        <v>945</v>
      </c>
      <c r="AZ43" s="123">
        <v>0</v>
      </c>
      <c r="BA43" s="123">
        <v>1</v>
      </c>
      <c r="BB43" s="123">
        <v>1</v>
      </c>
      <c r="BC43" s="123">
        <v>1</v>
      </c>
      <c r="BD43" s="123">
        <v>0</v>
      </c>
      <c r="BE43" s="123">
        <v>19</v>
      </c>
      <c r="BF43" s="123">
        <v>2</v>
      </c>
      <c r="BG43" s="123">
        <v>0</v>
      </c>
      <c r="BH43" s="123">
        <v>7</v>
      </c>
      <c r="BI43" s="123">
        <v>0</v>
      </c>
      <c r="BJ43" s="123">
        <v>0</v>
      </c>
      <c r="BK43" s="123">
        <v>0</v>
      </c>
      <c r="BL43" s="123">
        <v>25</v>
      </c>
      <c r="BM43" s="123">
        <v>0</v>
      </c>
      <c r="BN43" s="123">
        <v>0</v>
      </c>
      <c r="BO43" s="123">
        <v>0</v>
      </c>
      <c r="BP43" s="123">
        <v>1</v>
      </c>
      <c r="BQ43" s="123">
        <v>1</v>
      </c>
      <c r="BR43" s="123">
        <v>1</v>
      </c>
      <c r="BS43" s="123">
        <v>0</v>
      </c>
      <c r="BT43" s="123">
        <v>5</v>
      </c>
      <c r="BU43" s="123">
        <v>0</v>
      </c>
      <c r="BV43" s="123">
        <v>0</v>
      </c>
      <c r="BW43" s="123">
        <v>0</v>
      </c>
      <c r="BX43" s="123">
        <v>0</v>
      </c>
      <c r="BY43" s="123">
        <v>0</v>
      </c>
      <c r="BZ43" s="123">
        <v>0</v>
      </c>
      <c r="CA43" s="123">
        <v>0</v>
      </c>
      <c r="CB43" s="123">
        <v>0</v>
      </c>
      <c r="CC43" s="123">
        <v>0</v>
      </c>
      <c r="CD43" s="123">
        <v>0</v>
      </c>
      <c r="CE43" s="123">
        <v>0</v>
      </c>
      <c r="CF43" s="123">
        <v>0</v>
      </c>
      <c r="CG43" s="123">
        <v>0</v>
      </c>
      <c r="CH43" s="123">
        <v>0</v>
      </c>
      <c r="CI43" s="123">
        <v>6</v>
      </c>
      <c r="CJ43" s="123">
        <v>5</v>
      </c>
      <c r="CK43" s="123">
        <v>0</v>
      </c>
      <c r="CL43" s="123">
        <v>0</v>
      </c>
      <c r="CM43" s="123">
        <v>0</v>
      </c>
      <c r="CN43" s="123">
        <v>0</v>
      </c>
      <c r="CO43" s="123">
        <v>0</v>
      </c>
      <c r="CP43" s="123">
        <v>0</v>
      </c>
      <c r="CQ43" s="123">
        <v>0</v>
      </c>
      <c r="CR43" s="123">
        <v>0</v>
      </c>
      <c r="CS43" s="123">
        <v>0</v>
      </c>
      <c r="CT43" s="123">
        <v>0</v>
      </c>
      <c r="CU43" s="123">
        <v>0</v>
      </c>
      <c r="CV43" s="123">
        <v>0</v>
      </c>
      <c r="CW43" s="123">
        <v>0</v>
      </c>
      <c r="CX43" s="123">
        <v>0</v>
      </c>
      <c r="CY43" s="123">
        <v>0</v>
      </c>
      <c r="CZ43" s="123">
        <v>0</v>
      </c>
      <c r="DA43" s="123">
        <v>0</v>
      </c>
      <c r="DB43" s="123">
        <v>0</v>
      </c>
      <c r="DC43" s="123">
        <v>0</v>
      </c>
      <c r="DD43" s="123">
        <v>0</v>
      </c>
      <c r="DE43" s="123">
        <v>0</v>
      </c>
      <c r="DF43" s="123">
        <v>0</v>
      </c>
      <c r="DG43" s="123">
        <v>0</v>
      </c>
      <c r="DH43" s="123">
        <v>0</v>
      </c>
      <c r="DI43" s="123">
        <v>0</v>
      </c>
      <c r="DJ43" s="123">
        <v>0</v>
      </c>
      <c r="DK43" s="123">
        <v>0</v>
      </c>
      <c r="DL43" s="123">
        <v>0</v>
      </c>
      <c r="DM43" s="123">
        <v>0</v>
      </c>
      <c r="DN43" s="123">
        <v>0</v>
      </c>
      <c r="DO43" s="123">
        <v>0</v>
      </c>
      <c r="DP43" s="123">
        <v>0</v>
      </c>
      <c r="DQ43" s="123">
        <v>42</v>
      </c>
      <c r="DR43" s="123">
        <v>6</v>
      </c>
      <c r="DS43" s="123">
        <v>614</v>
      </c>
      <c r="DT43" s="123">
        <v>0</v>
      </c>
      <c r="DU43" s="123">
        <v>0</v>
      </c>
      <c r="DV43" s="123">
        <v>0</v>
      </c>
      <c r="DW43" s="123">
        <v>0</v>
      </c>
      <c r="DX43" s="123">
        <v>50</v>
      </c>
      <c r="DY43" s="123">
        <v>0</v>
      </c>
      <c r="DZ43" s="142"/>
      <c r="EA43" s="123">
        <v>2</v>
      </c>
      <c r="EB43" s="142"/>
      <c r="EC43" s="142"/>
      <c r="ED43" s="123">
        <v>1</v>
      </c>
      <c r="EE43" s="123">
        <v>1</v>
      </c>
      <c r="EF43" s="123">
        <v>1</v>
      </c>
      <c r="EG43" s="142"/>
      <c r="EH43" s="142"/>
      <c r="EI43" s="44">
        <v>24772</v>
      </c>
      <c r="EJ43" s="44">
        <v>538.32000000000005</v>
      </c>
      <c r="EK43" s="44">
        <v>25</v>
      </c>
    </row>
    <row r="44" spans="1:141" s="145" customFormat="1" x14ac:dyDescent="0.2">
      <c r="A44" s="142" t="s">
        <v>96</v>
      </c>
      <c r="B44" s="142" t="s">
        <v>126</v>
      </c>
      <c r="C44" s="123">
        <v>1</v>
      </c>
      <c r="D44" s="142" t="s">
        <v>125</v>
      </c>
      <c r="E44" s="142" t="s">
        <v>1142</v>
      </c>
      <c r="F44" s="142">
        <v>2</v>
      </c>
      <c r="G44" s="142">
        <v>37501</v>
      </c>
      <c r="H44" s="142" t="s">
        <v>1773</v>
      </c>
      <c r="I44" s="142" t="s">
        <v>1774</v>
      </c>
      <c r="J44" s="142" t="s">
        <v>1775</v>
      </c>
      <c r="K44" s="142" t="s">
        <v>1411</v>
      </c>
      <c r="L44" s="142" t="s">
        <v>941</v>
      </c>
      <c r="M44" s="142" t="s">
        <v>1275</v>
      </c>
      <c r="N44" s="142" t="s">
        <v>1776</v>
      </c>
      <c r="O44" s="142" t="s">
        <v>973</v>
      </c>
      <c r="P44" s="142">
        <v>385772271</v>
      </c>
      <c r="Q44" s="142" t="s">
        <v>1777</v>
      </c>
      <c r="R44" s="142" t="s">
        <v>1369</v>
      </c>
      <c r="S44" s="142" t="s">
        <v>1275</v>
      </c>
      <c r="T44" s="142" t="s">
        <v>1776</v>
      </c>
      <c r="U44" s="142" t="s">
        <v>973</v>
      </c>
      <c r="V44" s="142">
        <v>385772271</v>
      </c>
      <c r="W44" s="142" t="s">
        <v>1777</v>
      </c>
      <c r="X44" s="123">
        <v>2</v>
      </c>
      <c r="Y44" s="123">
        <v>0</v>
      </c>
      <c r="Z44" s="123">
        <v>2</v>
      </c>
      <c r="AA44" s="143">
        <v>2</v>
      </c>
      <c r="AB44" s="143">
        <v>0</v>
      </c>
      <c r="AC44" s="143">
        <v>2</v>
      </c>
      <c r="AD44" s="144" t="s">
        <v>945</v>
      </c>
      <c r="AE44" s="123">
        <v>1</v>
      </c>
      <c r="AF44" s="144" t="s">
        <v>945</v>
      </c>
      <c r="AG44" s="123">
        <v>0</v>
      </c>
      <c r="AH44" s="123">
        <v>0</v>
      </c>
      <c r="AI44" s="123">
        <v>0</v>
      </c>
      <c r="AJ44" s="123">
        <v>2</v>
      </c>
      <c r="AK44" s="123">
        <v>2</v>
      </c>
      <c r="AL44" s="144" t="s">
        <v>945</v>
      </c>
      <c r="AM44" s="123">
        <v>1</v>
      </c>
      <c r="AN44" s="123">
        <v>0</v>
      </c>
      <c r="AO44" s="123">
        <v>1</v>
      </c>
      <c r="AP44" s="123">
        <v>2</v>
      </c>
      <c r="AQ44" s="144" t="s">
        <v>945</v>
      </c>
      <c r="AR44" s="123">
        <v>0</v>
      </c>
      <c r="AS44" s="123">
        <v>0</v>
      </c>
      <c r="AT44" s="123">
        <v>1</v>
      </c>
      <c r="AU44" s="123">
        <v>1</v>
      </c>
      <c r="AV44" s="123">
        <v>0</v>
      </c>
      <c r="AW44" s="123">
        <v>0</v>
      </c>
      <c r="AX44" s="123">
        <v>2</v>
      </c>
      <c r="AY44" s="144" t="s">
        <v>945</v>
      </c>
      <c r="AZ44" s="123">
        <v>1</v>
      </c>
      <c r="BA44" s="123">
        <v>1</v>
      </c>
      <c r="BB44" s="123">
        <v>1</v>
      </c>
      <c r="BC44" s="123">
        <v>1</v>
      </c>
      <c r="BD44" s="123">
        <v>20</v>
      </c>
      <c r="BE44" s="123">
        <v>75</v>
      </c>
      <c r="BF44" s="123">
        <v>0</v>
      </c>
      <c r="BG44" s="123">
        <v>0</v>
      </c>
      <c r="BH44" s="123">
        <v>11</v>
      </c>
      <c r="BI44" s="123">
        <v>0</v>
      </c>
      <c r="BJ44" s="123">
        <v>1</v>
      </c>
      <c r="BK44" s="123">
        <v>0</v>
      </c>
      <c r="BL44" s="123">
        <v>32</v>
      </c>
      <c r="BM44" s="123">
        <v>1</v>
      </c>
      <c r="BN44" s="123">
        <v>3</v>
      </c>
      <c r="BO44" s="123">
        <v>2</v>
      </c>
      <c r="BP44" s="123">
        <v>3</v>
      </c>
      <c r="BQ44" s="123">
        <v>0</v>
      </c>
      <c r="BR44" s="123">
        <v>2</v>
      </c>
      <c r="BS44" s="123">
        <v>0</v>
      </c>
      <c r="BT44" s="123">
        <v>21</v>
      </c>
      <c r="BU44" s="123">
        <v>0</v>
      </c>
      <c r="BV44" s="123">
        <v>0</v>
      </c>
      <c r="BW44" s="123">
        <v>0</v>
      </c>
      <c r="BX44" s="123">
        <v>0</v>
      </c>
      <c r="BY44" s="123">
        <v>0</v>
      </c>
      <c r="BZ44" s="123">
        <v>0</v>
      </c>
      <c r="CA44" s="123">
        <v>0</v>
      </c>
      <c r="CB44" s="123">
        <v>0</v>
      </c>
      <c r="CC44" s="123">
        <v>1</v>
      </c>
      <c r="CD44" s="123">
        <v>0</v>
      </c>
      <c r="CE44" s="123">
        <v>0</v>
      </c>
      <c r="CF44" s="123">
        <v>3</v>
      </c>
      <c r="CG44" s="123">
        <v>0</v>
      </c>
      <c r="CH44" s="123">
        <v>0</v>
      </c>
      <c r="CI44" s="123">
        <v>8</v>
      </c>
      <c r="CJ44" s="123">
        <v>12</v>
      </c>
      <c r="CK44" s="123">
        <v>3</v>
      </c>
      <c r="CL44" s="123">
        <v>0</v>
      </c>
      <c r="CM44" s="123">
        <v>0</v>
      </c>
      <c r="CN44" s="123">
        <v>0</v>
      </c>
      <c r="CO44" s="123">
        <v>0</v>
      </c>
      <c r="CP44" s="123">
        <v>0</v>
      </c>
      <c r="CQ44" s="123">
        <v>0</v>
      </c>
      <c r="CR44" s="123">
        <v>0</v>
      </c>
      <c r="CS44" s="123">
        <v>0</v>
      </c>
      <c r="CT44" s="123">
        <v>0</v>
      </c>
      <c r="CU44" s="123">
        <v>0</v>
      </c>
      <c r="CV44" s="123">
        <v>0</v>
      </c>
      <c r="CW44" s="123">
        <v>0</v>
      </c>
      <c r="CX44" s="123">
        <v>0</v>
      </c>
      <c r="CY44" s="123">
        <v>1</v>
      </c>
      <c r="CZ44" s="123">
        <v>8</v>
      </c>
      <c r="DA44" s="123">
        <v>0</v>
      </c>
      <c r="DB44" s="123">
        <v>0</v>
      </c>
      <c r="DC44" s="123">
        <v>0</v>
      </c>
      <c r="DD44" s="123">
        <v>0</v>
      </c>
      <c r="DE44" s="123">
        <v>0</v>
      </c>
      <c r="DF44" s="123">
        <v>1</v>
      </c>
      <c r="DG44" s="123">
        <v>0</v>
      </c>
      <c r="DH44" s="123">
        <v>1</v>
      </c>
      <c r="DI44" s="123">
        <v>0</v>
      </c>
      <c r="DJ44" s="123">
        <v>0</v>
      </c>
      <c r="DK44" s="123">
        <v>0</v>
      </c>
      <c r="DL44" s="123">
        <v>0</v>
      </c>
      <c r="DM44" s="123">
        <v>0</v>
      </c>
      <c r="DN44" s="123">
        <v>0</v>
      </c>
      <c r="DO44" s="123">
        <v>0</v>
      </c>
      <c r="DP44" s="123">
        <v>0</v>
      </c>
      <c r="DQ44" s="123">
        <v>117</v>
      </c>
      <c r="DR44" s="123">
        <v>2</v>
      </c>
      <c r="DS44" s="123">
        <v>83</v>
      </c>
      <c r="DT44" s="123">
        <v>0</v>
      </c>
      <c r="DU44" s="123">
        <v>0</v>
      </c>
      <c r="DV44" s="123">
        <v>0</v>
      </c>
      <c r="DW44" s="123">
        <v>0</v>
      </c>
      <c r="DX44" s="123">
        <v>70</v>
      </c>
      <c r="DY44" s="123">
        <v>0</v>
      </c>
      <c r="DZ44" s="142" t="s">
        <v>973</v>
      </c>
      <c r="EA44" s="123">
        <v>2</v>
      </c>
      <c r="EB44" s="142" t="s">
        <v>973</v>
      </c>
      <c r="EC44" s="142" t="s">
        <v>973</v>
      </c>
      <c r="ED44" s="123">
        <v>1</v>
      </c>
      <c r="EE44" s="123">
        <v>1</v>
      </c>
      <c r="EF44" s="123">
        <v>1</v>
      </c>
      <c r="EG44" s="142" t="s">
        <v>973</v>
      </c>
      <c r="EH44" s="142" t="s">
        <v>973</v>
      </c>
      <c r="EI44" s="44">
        <v>14104</v>
      </c>
      <c r="EJ44" s="44">
        <v>262.39999999999998</v>
      </c>
      <c r="EK44" s="44">
        <v>14</v>
      </c>
    </row>
    <row r="45" spans="1:141" s="145" customFormat="1" ht="132" x14ac:dyDescent="0.2">
      <c r="A45" s="142" t="s">
        <v>96</v>
      </c>
      <c r="B45" s="142" t="s">
        <v>128</v>
      </c>
      <c r="C45" s="123">
        <v>1</v>
      </c>
      <c r="D45" s="142" t="s">
        <v>127</v>
      </c>
      <c r="E45" s="142" t="s">
        <v>1778</v>
      </c>
      <c r="F45" s="142">
        <v>6</v>
      </c>
      <c r="G45" s="142">
        <v>38517</v>
      </c>
      <c r="H45" s="142" t="s">
        <v>128</v>
      </c>
      <c r="I45" s="142" t="s">
        <v>1779</v>
      </c>
      <c r="J45" s="142" t="s">
        <v>1780</v>
      </c>
      <c r="K45" s="142" t="s">
        <v>1411</v>
      </c>
      <c r="L45" s="142" t="s">
        <v>941</v>
      </c>
      <c r="M45" s="142" t="s">
        <v>1058</v>
      </c>
      <c r="N45" s="142" t="s">
        <v>1781</v>
      </c>
      <c r="O45" s="142"/>
      <c r="P45" s="142">
        <v>606907553</v>
      </c>
      <c r="Q45" s="142" t="s">
        <v>1782</v>
      </c>
      <c r="R45" s="142" t="s">
        <v>941</v>
      </c>
      <c r="S45" s="142" t="s">
        <v>1587</v>
      </c>
      <c r="T45" s="142" t="s">
        <v>1783</v>
      </c>
      <c r="U45" s="142"/>
      <c r="V45" s="142">
        <v>388402255</v>
      </c>
      <c r="W45" s="142" t="s">
        <v>1784</v>
      </c>
      <c r="X45" s="123">
        <v>3</v>
      </c>
      <c r="Y45" s="123">
        <v>0</v>
      </c>
      <c r="Z45" s="123">
        <v>3</v>
      </c>
      <c r="AA45" s="143">
        <v>3</v>
      </c>
      <c r="AB45" s="143">
        <v>0</v>
      </c>
      <c r="AC45" s="143">
        <v>3</v>
      </c>
      <c r="AD45" s="144" t="s">
        <v>945</v>
      </c>
      <c r="AE45" s="123">
        <v>2</v>
      </c>
      <c r="AF45" s="144" t="s">
        <v>945</v>
      </c>
      <c r="AG45" s="123">
        <v>0</v>
      </c>
      <c r="AH45" s="123">
        <v>0</v>
      </c>
      <c r="AI45" s="123">
        <v>0</v>
      </c>
      <c r="AJ45" s="123">
        <v>3</v>
      </c>
      <c r="AK45" s="123">
        <v>3</v>
      </c>
      <c r="AL45" s="144" t="s">
        <v>945</v>
      </c>
      <c r="AM45" s="123">
        <v>2</v>
      </c>
      <c r="AN45" s="123">
        <v>0</v>
      </c>
      <c r="AO45" s="123">
        <v>1</v>
      </c>
      <c r="AP45" s="123">
        <v>3</v>
      </c>
      <c r="AQ45" s="144" t="s">
        <v>945</v>
      </c>
      <c r="AR45" s="123">
        <v>0</v>
      </c>
      <c r="AS45" s="123">
        <v>0</v>
      </c>
      <c r="AT45" s="123">
        <v>0</v>
      </c>
      <c r="AU45" s="123">
        <v>3</v>
      </c>
      <c r="AV45" s="123">
        <v>0</v>
      </c>
      <c r="AW45" s="123">
        <v>0</v>
      </c>
      <c r="AX45" s="123">
        <v>3</v>
      </c>
      <c r="AY45" s="144" t="s">
        <v>945</v>
      </c>
      <c r="AZ45" s="123">
        <v>0</v>
      </c>
      <c r="BA45" s="123">
        <v>1</v>
      </c>
      <c r="BB45" s="123">
        <v>0</v>
      </c>
      <c r="BC45" s="123">
        <v>1</v>
      </c>
      <c r="BD45" s="123">
        <v>5</v>
      </c>
      <c r="BE45" s="123">
        <v>27</v>
      </c>
      <c r="BF45" s="123">
        <v>0</v>
      </c>
      <c r="BG45" s="123">
        <v>0</v>
      </c>
      <c r="BH45" s="123">
        <v>6</v>
      </c>
      <c r="BI45" s="123">
        <v>0</v>
      </c>
      <c r="BJ45" s="123">
        <v>0</v>
      </c>
      <c r="BK45" s="123">
        <v>5</v>
      </c>
      <c r="BL45" s="123">
        <v>18</v>
      </c>
      <c r="BM45" s="123">
        <v>0</v>
      </c>
      <c r="BN45" s="123">
        <v>0</v>
      </c>
      <c r="BO45" s="123">
        <v>0</v>
      </c>
      <c r="BP45" s="123">
        <v>15</v>
      </c>
      <c r="BQ45" s="123">
        <v>1</v>
      </c>
      <c r="BR45" s="123">
        <v>0</v>
      </c>
      <c r="BS45" s="123">
        <v>0</v>
      </c>
      <c r="BT45" s="123">
        <v>4</v>
      </c>
      <c r="BU45" s="123">
        <v>0</v>
      </c>
      <c r="BV45" s="123">
        <v>0</v>
      </c>
      <c r="BW45" s="123">
        <v>0</v>
      </c>
      <c r="BX45" s="123">
        <v>0</v>
      </c>
      <c r="BY45" s="123">
        <v>0</v>
      </c>
      <c r="BZ45" s="123">
        <v>0</v>
      </c>
      <c r="CA45" s="123">
        <v>0</v>
      </c>
      <c r="CB45" s="123">
        <v>0</v>
      </c>
      <c r="CC45" s="123">
        <v>0</v>
      </c>
      <c r="CD45" s="123">
        <v>0</v>
      </c>
      <c r="CE45" s="123">
        <v>0</v>
      </c>
      <c r="CF45" s="123">
        <v>2</v>
      </c>
      <c r="CG45" s="123">
        <v>0</v>
      </c>
      <c r="CH45" s="123">
        <v>0</v>
      </c>
      <c r="CI45" s="123">
        <v>1</v>
      </c>
      <c r="CJ45" s="123">
        <v>1</v>
      </c>
      <c r="CK45" s="123">
        <v>3</v>
      </c>
      <c r="CL45" s="123">
        <v>0</v>
      </c>
      <c r="CM45" s="123">
        <v>0</v>
      </c>
      <c r="CN45" s="123">
        <v>0</v>
      </c>
      <c r="CO45" s="123">
        <v>0</v>
      </c>
      <c r="CP45" s="123">
        <v>0</v>
      </c>
      <c r="CQ45" s="123">
        <v>3</v>
      </c>
      <c r="CR45" s="123">
        <v>0</v>
      </c>
      <c r="CS45" s="123">
        <v>0</v>
      </c>
      <c r="CT45" s="123">
        <v>0</v>
      </c>
      <c r="CU45" s="123">
        <v>0</v>
      </c>
      <c r="CV45" s="123">
        <v>0</v>
      </c>
      <c r="CW45" s="123">
        <v>0</v>
      </c>
      <c r="CX45" s="123">
        <v>0</v>
      </c>
      <c r="CY45" s="123">
        <v>0</v>
      </c>
      <c r="CZ45" s="123">
        <v>0</v>
      </c>
      <c r="DA45" s="123">
        <v>0</v>
      </c>
      <c r="DB45" s="123">
        <v>0</v>
      </c>
      <c r="DC45" s="123">
        <v>0</v>
      </c>
      <c r="DD45" s="123">
        <v>0</v>
      </c>
      <c r="DE45" s="123">
        <v>0</v>
      </c>
      <c r="DF45" s="123">
        <v>1</v>
      </c>
      <c r="DG45" s="123">
        <v>0</v>
      </c>
      <c r="DH45" s="123">
        <v>1</v>
      </c>
      <c r="DI45" s="123">
        <v>1</v>
      </c>
      <c r="DJ45" s="123">
        <v>1</v>
      </c>
      <c r="DK45" s="123">
        <v>0</v>
      </c>
      <c r="DL45" s="123">
        <v>0</v>
      </c>
      <c r="DM45" s="123">
        <v>0</v>
      </c>
      <c r="DN45" s="123">
        <v>2</v>
      </c>
      <c r="DO45" s="123">
        <v>0</v>
      </c>
      <c r="DP45" s="123">
        <v>0</v>
      </c>
      <c r="DQ45" s="123">
        <v>71</v>
      </c>
      <c r="DR45" s="123">
        <v>4</v>
      </c>
      <c r="DS45" s="123">
        <v>160</v>
      </c>
      <c r="DT45" s="123">
        <v>0</v>
      </c>
      <c r="DU45" s="123"/>
      <c r="DV45" s="123">
        <v>0</v>
      </c>
      <c r="DW45" s="123">
        <v>0</v>
      </c>
      <c r="DX45" s="123">
        <v>40</v>
      </c>
      <c r="DY45" s="123">
        <v>1</v>
      </c>
      <c r="DZ45" s="142" t="s">
        <v>1785</v>
      </c>
      <c r="EA45" s="123">
        <v>3</v>
      </c>
      <c r="EB45" s="142" t="s">
        <v>1786</v>
      </c>
      <c r="EC45" s="142" t="s">
        <v>1787</v>
      </c>
      <c r="ED45" s="123">
        <v>1</v>
      </c>
      <c r="EE45" s="123">
        <v>1</v>
      </c>
      <c r="EF45" s="123">
        <v>1</v>
      </c>
      <c r="EG45" s="142" t="s">
        <v>1788</v>
      </c>
      <c r="EH45" s="142" t="s">
        <v>1789</v>
      </c>
      <c r="EI45" s="44">
        <v>17420</v>
      </c>
      <c r="EJ45" s="44">
        <v>535.35</v>
      </c>
      <c r="EK45" s="44">
        <v>21</v>
      </c>
    </row>
    <row r="46" spans="1:141" s="145" customFormat="1" ht="48" x14ac:dyDescent="0.2">
      <c r="A46" s="142" t="s">
        <v>96</v>
      </c>
      <c r="B46" s="142" t="s">
        <v>130</v>
      </c>
      <c r="C46" s="123">
        <v>1</v>
      </c>
      <c r="D46" s="142" t="s">
        <v>129</v>
      </c>
      <c r="E46" s="142" t="s">
        <v>1790</v>
      </c>
      <c r="F46" s="142">
        <v>18</v>
      </c>
      <c r="G46" s="142">
        <v>38901</v>
      </c>
      <c r="H46" s="142" t="s">
        <v>1791</v>
      </c>
      <c r="I46" s="142" t="s">
        <v>1792</v>
      </c>
      <c r="J46" s="142" t="s">
        <v>1793</v>
      </c>
      <c r="K46" s="142" t="s">
        <v>1411</v>
      </c>
      <c r="L46" s="142" t="s">
        <v>941</v>
      </c>
      <c r="M46" s="142" t="s">
        <v>1794</v>
      </c>
      <c r="N46" s="142" t="s">
        <v>1795</v>
      </c>
      <c r="O46" s="142"/>
      <c r="P46" s="142">
        <v>383379170</v>
      </c>
      <c r="Q46" s="142" t="s">
        <v>1796</v>
      </c>
      <c r="R46" s="142" t="s">
        <v>941</v>
      </c>
      <c r="S46" s="142" t="s">
        <v>1797</v>
      </c>
      <c r="T46" s="142" t="s">
        <v>1798</v>
      </c>
      <c r="U46" s="142"/>
      <c r="V46" s="142">
        <v>383379171</v>
      </c>
      <c r="W46" s="142" t="s">
        <v>1799</v>
      </c>
      <c r="X46" s="123">
        <v>1</v>
      </c>
      <c r="Y46" s="123">
        <v>1</v>
      </c>
      <c r="Z46" s="123">
        <v>2</v>
      </c>
      <c r="AA46" s="143">
        <v>1</v>
      </c>
      <c r="AB46" s="143">
        <v>0.5</v>
      </c>
      <c r="AC46" s="143">
        <v>1.5</v>
      </c>
      <c r="AD46" s="144" t="s">
        <v>945</v>
      </c>
      <c r="AE46" s="123">
        <v>1</v>
      </c>
      <c r="AF46" s="144" t="s">
        <v>945</v>
      </c>
      <c r="AG46" s="123">
        <v>0</v>
      </c>
      <c r="AH46" s="123">
        <v>0</v>
      </c>
      <c r="AI46" s="123">
        <v>0</v>
      </c>
      <c r="AJ46" s="123">
        <v>1</v>
      </c>
      <c r="AK46" s="123">
        <v>1</v>
      </c>
      <c r="AL46" s="144" t="s">
        <v>945</v>
      </c>
      <c r="AM46" s="123">
        <v>0</v>
      </c>
      <c r="AN46" s="123">
        <v>0</v>
      </c>
      <c r="AO46" s="123">
        <v>1</v>
      </c>
      <c r="AP46" s="123">
        <v>1</v>
      </c>
      <c r="AQ46" s="144" t="s">
        <v>945</v>
      </c>
      <c r="AR46" s="123">
        <v>0</v>
      </c>
      <c r="AS46" s="123">
        <v>0</v>
      </c>
      <c r="AT46" s="123">
        <v>0</v>
      </c>
      <c r="AU46" s="123">
        <v>1</v>
      </c>
      <c r="AV46" s="123">
        <v>0</v>
      </c>
      <c r="AW46" s="123">
        <v>0</v>
      </c>
      <c r="AX46" s="123">
        <v>1</v>
      </c>
      <c r="AY46" s="144" t="s">
        <v>945</v>
      </c>
      <c r="AZ46" s="123">
        <v>1</v>
      </c>
      <c r="BA46" s="123">
        <v>1</v>
      </c>
      <c r="BB46" s="123">
        <v>0</v>
      </c>
      <c r="BC46" s="123">
        <v>1</v>
      </c>
      <c r="BD46" s="123">
        <v>5</v>
      </c>
      <c r="BE46" s="123">
        <v>25</v>
      </c>
      <c r="BF46" s="123">
        <v>0</v>
      </c>
      <c r="BG46" s="123">
        <v>0</v>
      </c>
      <c r="BH46" s="123">
        <v>1</v>
      </c>
      <c r="BI46" s="123">
        <v>0</v>
      </c>
      <c r="BJ46" s="123">
        <v>0</v>
      </c>
      <c r="BK46" s="123">
        <v>0</v>
      </c>
      <c r="BL46" s="123">
        <v>13</v>
      </c>
      <c r="BM46" s="123">
        <v>1</v>
      </c>
      <c r="BN46" s="123">
        <v>0</v>
      </c>
      <c r="BO46" s="123">
        <v>0</v>
      </c>
      <c r="BP46" s="123">
        <v>34</v>
      </c>
      <c r="BQ46" s="123">
        <v>0</v>
      </c>
      <c r="BR46" s="123">
        <v>0</v>
      </c>
      <c r="BS46" s="123">
        <v>0</v>
      </c>
      <c r="BT46" s="123">
        <v>3</v>
      </c>
      <c r="BU46" s="123">
        <v>0</v>
      </c>
      <c r="BV46" s="123">
        <v>0</v>
      </c>
      <c r="BW46" s="123">
        <v>0</v>
      </c>
      <c r="BX46" s="123">
        <v>0</v>
      </c>
      <c r="BY46" s="123">
        <v>0</v>
      </c>
      <c r="BZ46" s="123">
        <v>0</v>
      </c>
      <c r="CA46" s="123">
        <v>0</v>
      </c>
      <c r="CB46" s="123">
        <v>0</v>
      </c>
      <c r="CC46" s="123">
        <v>0</v>
      </c>
      <c r="CD46" s="123">
        <v>0</v>
      </c>
      <c r="CE46" s="123">
        <v>0</v>
      </c>
      <c r="CF46" s="123">
        <v>0</v>
      </c>
      <c r="CG46" s="123">
        <v>0</v>
      </c>
      <c r="CH46" s="123">
        <v>0</v>
      </c>
      <c r="CI46" s="123">
        <v>0</v>
      </c>
      <c r="CJ46" s="123">
        <v>0</v>
      </c>
      <c r="CK46" s="123">
        <v>0</v>
      </c>
      <c r="CL46" s="123">
        <v>0</v>
      </c>
      <c r="CM46" s="123">
        <v>0</v>
      </c>
      <c r="CN46" s="123">
        <v>0</v>
      </c>
      <c r="CO46" s="123">
        <v>0</v>
      </c>
      <c r="CP46" s="123">
        <v>0</v>
      </c>
      <c r="CQ46" s="123">
        <v>0</v>
      </c>
      <c r="CR46" s="123">
        <v>0</v>
      </c>
      <c r="CS46" s="123">
        <v>0</v>
      </c>
      <c r="CT46" s="123">
        <v>0</v>
      </c>
      <c r="CU46" s="123">
        <v>0</v>
      </c>
      <c r="CV46" s="123">
        <v>0</v>
      </c>
      <c r="CW46" s="123">
        <v>0</v>
      </c>
      <c r="CX46" s="123">
        <v>0</v>
      </c>
      <c r="CY46" s="123">
        <v>0</v>
      </c>
      <c r="CZ46" s="123">
        <v>0</v>
      </c>
      <c r="DA46" s="123">
        <v>0</v>
      </c>
      <c r="DB46" s="123">
        <v>1</v>
      </c>
      <c r="DC46" s="123">
        <v>0</v>
      </c>
      <c r="DD46" s="123">
        <v>0</v>
      </c>
      <c r="DE46" s="123">
        <v>0</v>
      </c>
      <c r="DF46" s="123">
        <v>0</v>
      </c>
      <c r="DG46" s="123">
        <v>0</v>
      </c>
      <c r="DH46" s="123">
        <v>0</v>
      </c>
      <c r="DI46" s="123">
        <v>0</v>
      </c>
      <c r="DJ46" s="123">
        <v>0</v>
      </c>
      <c r="DK46" s="123">
        <v>0</v>
      </c>
      <c r="DL46" s="123">
        <v>0</v>
      </c>
      <c r="DM46" s="123">
        <v>0</v>
      </c>
      <c r="DN46" s="123">
        <v>1</v>
      </c>
      <c r="DO46" s="123">
        <v>0</v>
      </c>
      <c r="DP46" s="123">
        <v>0</v>
      </c>
      <c r="DQ46" s="123">
        <v>42</v>
      </c>
      <c r="DR46" s="123">
        <v>0</v>
      </c>
      <c r="DS46" s="123">
        <v>273</v>
      </c>
      <c r="DT46" s="123"/>
      <c r="DU46" s="123"/>
      <c r="DV46" s="123">
        <v>0</v>
      </c>
      <c r="DW46" s="123">
        <v>0</v>
      </c>
      <c r="DX46" s="123">
        <v>30</v>
      </c>
      <c r="DY46" s="123">
        <v>1</v>
      </c>
      <c r="DZ46" s="142"/>
      <c r="EA46" s="123">
        <v>4</v>
      </c>
      <c r="EB46" s="142" t="s">
        <v>1800</v>
      </c>
      <c r="EC46" s="142" t="s">
        <v>1801</v>
      </c>
      <c r="ED46" s="123">
        <v>1</v>
      </c>
      <c r="EE46" s="123">
        <v>1</v>
      </c>
      <c r="EF46" s="123">
        <v>1</v>
      </c>
      <c r="EG46" s="142" t="s">
        <v>1802</v>
      </c>
      <c r="EH46" s="142" t="s">
        <v>1803</v>
      </c>
      <c r="EI46" s="44">
        <v>11625</v>
      </c>
      <c r="EJ46" s="44">
        <v>179.22</v>
      </c>
      <c r="EK46" s="44">
        <v>17</v>
      </c>
    </row>
    <row r="47" spans="1:141" s="145" customFormat="1" ht="24" x14ac:dyDescent="0.2">
      <c r="A47" s="142" t="s">
        <v>355</v>
      </c>
      <c r="B47" s="142" t="s">
        <v>357</v>
      </c>
      <c r="C47" s="123">
        <v>1</v>
      </c>
      <c r="D47" s="142" t="s">
        <v>356</v>
      </c>
      <c r="E47" s="142" t="s">
        <v>1398</v>
      </c>
      <c r="F47" s="142">
        <v>143</v>
      </c>
      <c r="G47" s="142">
        <v>33601</v>
      </c>
      <c r="H47" s="142" t="s">
        <v>357</v>
      </c>
      <c r="I47" s="142" t="s">
        <v>1804</v>
      </c>
      <c r="J47" s="142" t="s">
        <v>1805</v>
      </c>
      <c r="K47" s="142" t="s">
        <v>1411</v>
      </c>
      <c r="L47" s="142" t="s">
        <v>941</v>
      </c>
      <c r="M47" s="142" t="s">
        <v>1528</v>
      </c>
      <c r="N47" s="142" t="s">
        <v>1806</v>
      </c>
      <c r="O47" s="142"/>
      <c r="P47" s="142">
        <v>371516156</v>
      </c>
      <c r="Q47" s="142" t="s">
        <v>1807</v>
      </c>
      <c r="R47" s="142" t="s">
        <v>941</v>
      </c>
      <c r="S47" s="142" t="s">
        <v>1808</v>
      </c>
      <c r="T47" s="142" t="s">
        <v>1809</v>
      </c>
      <c r="U47" s="142"/>
      <c r="V47" s="142">
        <v>371516157</v>
      </c>
      <c r="W47" s="142" t="s">
        <v>1810</v>
      </c>
      <c r="X47" s="123">
        <v>2</v>
      </c>
      <c r="Y47" s="123">
        <v>0</v>
      </c>
      <c r="Z47" s="123">
        <v>2</v>
      </c>
      <c r="AA47" s="143">
        <v>2</v>
      </c>
      <c r="AB47" s="143">
        <v>0</v>
      </c>
      <c r="AC47" s="143">
        <v>2</v>
      </c>
      <c r="AD47" s="144" t="s">
        <v>945</v>
      </c>
      <c r="AE47" s="123">
        <v>2</v>
      </c>
      <c r="AF47" s="144" t="s">
        <v>945</v>
      </c>
      <c r="AG47" s="123">
        <v>0</v>
      </c>
      <c r="AH47" s="123">
        <v>1</v>
      </c>
      <c r="AI47" s="123">
        <v>0</v>
      </c>
      <c r="AJ47" s="123">
        <v>1</v>
      </c>
      <c r="AK47" s="123">
        <v>2</v>
      </c>
      <c r="AL47" s="144" t="s">
        <v>945</v>
      </c>
      <c r="AM47" s="123">
        <v>0</v>
      </c>
      <c r="AN47" s="123">
        <v>0</v>
      </c>
      <c r="AO47" s="123">
        <v>2</v>
      </c>
      <c r="AP47" s="123">
        <v>2</v>
      </c>
      <c r="AQ47" s="144" t="s">
        <v>945</v>
      </c>
      <c r="AR47" s="123">
        <v>0</v>
      </c>
      <c r="AS47" s="123">
        <v>0</v>
      </c>
      <c r="AT47" s="123">
        <v>1</v>
      </c>
      <c r="AU47" s="123">
        <v>1</v>
      </c>
      <c r="AV47" s="123">
        <v>0</v>
      </c>
      <c r="AW47" s="123">
        <v>0</v>
      </c>
      <c r="AX47" s="123">
        <v>2</v>
      </c>
      <c r="AY47" s="144" t="s">
        <v>945</v>
      </c>
      <c r="AZ47" s="123">
        <v>1</v>
      </c>
      <c r="BA47" s="123">
        <v>1</v>
      </c>
      <c r="BB47" s="123">
        <v>1</v>
      </c>
      <c r="BC47" s="123">
        <v>1</v>
      </c>
      <c r="BD47" s="123">
        <v>2</v>
      </c>
      <c r="BE47" s="123">
        <v>43</v>
      </c>
      <c r="BF47" s="123">
        <v>0</v>
      </c>
      <c r="BG47" s="123">
        <v>0</v>
      </c>
      <c r="BH47" s="123">
        <v>4</v>
      </c>
      <c r="BI47" s="123">
        <v>0</v>
      </c>
      <c r="BJ47" s="123">
        <v>0</v>
      </c>
      <c r="BK47" s="123">
        <v>0</v>
      </c>
      <c r="BL47" s="123">
        <v>18</v>
      </c>
      <c r="BM47" s="123">
        <v>0</v>
      </c>
      <c r="BN47" s="123">
        <v>0</v>
      </c>
      <c r="BO47" s="123">
        <v>9</v>
      </c>
      <c r="BP47" s="123">
        <v>3</v>
      </c>
      <c r="BQ47" s="123">
        <v>0</v>
      </c>
      <c r="BR47" s="123">
        <v>0</v>
      </c>
      <c r="BS47" s="123">
        <v>0</v>
      </c>
      <c r="BT47" s="123">
        <v>4</v>
      </c>
      <c r="BU47" s="123">
        <v>0</v>
      </c>
      <c r="BV47" s="123">
        <v>0</v>
      </c>
      <c r="BW47" s="123">
        <v>0</v>
      </c>
      <c r="BX47" s="123">
        <v>0</v>
      </c>
      <c r="BY47" s="123">
        <v>0</v>
      </c>
      <c r="BZ47" s="123">
        <v>0</v>
      </c>
      <c r="CA47" s="123">
        <v>0</v>
      </c>
      <c r="CB47" s="123">
        <v>0</v>
      </c>
      <c r="CC47" s="123">
        <v>1</v>
      </c>
      <c r="CD47" s="123">
        <v>0</v>
      </c>
      <c r="CE47" s="123">
        <v>0</v>
      </c>
      <c r="CF47" s="123">
        <v>0</v>
      </c>
      <c r="CG47" s="123">
        <v>0</v>
      </c>
      <c r="CH47" s="123">
        <v>0</v>
      </c>
      <c r="CI47" s="123">
        <v>0</v>
      </c>
      <c r="CJ47" s="123">
        <v>0</v>
      </c>
      <c r="CK47" s="123">
        <v>0</v>
      </c>
      <c r="CL47" s="123">
        <v>0</v>
      </c>
      <c r="CM47" s="123">
        <v>0</v>
      </c>
      <c r="CN47" s="123">
        <v>0</v>
      </c>
      <c r="CO47" s="123">
        <v>0</v>
      </c>
      <c r="CP47" s="123">
        <v>0</v>
      </c>
      <c r="CQ47" s="123">
        <v>0</v>
      </c>
      <c r="CR47" s="123">
        <v>0</v>
      </c>
      <c r="CS47" s="123">
        <v>0</v>
      </c>
      <c r="CT47" s="123">
        <v>0</v>
      </c>
      <c r="CU47" s="123">
        <v>0</v>
      </c>
      <c r="CV47" s="123">
        <v>0</v>
      </c>
      <c r="CW47" s="123">
        <v>0</v>
      </c>
      <c r="CX47" s="123">
        <v>0</v>
      </c>
      <c r="CY47" s="123">
        <v>0</v>
      </c>
      <c r="CZ47" s="123">
        <v>0</v>
      </c>
      <c r="DA47" s="123">
        <v>0</v>
      </c>
      <c r="DB47" s="123">
        <v>0</v>
      </c>
      <c r="DC47" s="123">
        <v>0</v>
      </c>
      <c r="DD47" s="123">
        <v>0</v>
      </c>
      <c r="DE47" s="123">
        <v>0</v>
      </c>
      <c r="DF47" s="123">
        <v>0</v>
      </c>
      <c r="DG47" s="123">
        <v>0</v>
      </c>
      <c r="DH47" s="123">
        <v>0</v>
      </c>
      <c r="DI47" s="123">
        <v>0</v>
      </c>
      <c r="DJ47" s="123">
        <v>0</v>
      </c>
      <c r="DK47" s="123">
        <v>0</v>
      </c>
      <c r="DL47" s="123">
        <v>0</v>
      </c>
      <c r="DM47" s="123">
        <v>0</v>
      </c>
      <c r="DN47" s="123">
        <v>2</v>
      </c>
      <c r="DO47" s="123">
        <v>0</v>
      </c>
      <c r="DP47" s="123">
        <v>0</v>
      </c>
      <c r="DQ47" s="123">
        <v>60</v>
      </c>
      <c r="DR47" s="123">
        <v>1</v>
      </c>
      <c r="DS47" s="123">
        <v>211</v>
      </c>
      <c r="DT47" s="123">
        <v>0</v>
      </c>
      <c r="DU47" s="123">
        <v>0</v>
      </c>
      <c r="DV47" s="123">
        <v>0</v>
      </c>
      <c r="DW47" s="123">
        <v>0</v>
      </c>
      <c r="DX47" s="123">
        <v>50</v>
      </c>
      <c r="DY47" s="123">
        <v>0</v>
      </c>
      <c r="DZ47" s="142"/>
      <c r="EA47" s="123">
        <v>2</v>
      </c>
      <c r="EB47" s="142" t="s">
        <v>1811</v>
      </c>
      <c r="EC47" s="142"/>
      <c r="ED47" s="123">
        <v>1</v>
      </c>
      <c r="EE47" s="123">
        <v>1</v>
      </c>
      <c r="EF47" s="123">
        <v>1</v>
      </c>
      <c r="EG47" s="142" t="s">
        <v>1812</v>
      </c>
      <c r="EH47" s="142"/>
      <c r="EI47" s="44">
        <v>11926</v>
      </c>
      <c r="EJ47" s="44">
        <v>229.03</v>
      </c>
      <c r="EK47" s="44">
        <v>19</v>
      </c>
    </row>
    <row r="48" spans="1:141" s="145" customFormat="1" ht="48" x14ac:dyDescent="0.2">
      <c r="A48" s="142" t="s">
        <v>355</v>
      </c>
      <c r="B48" s="142" t="s">
        <v>359</v>
      </c>
      <c r="C48" s="123">
        <v>1</v>
      </c>
      <c r="D48" s="142" t="s">
        <v>358</v>
      </c>
      <c r="E48" s="142" t="s">
        <v>1142</v>
      </c>
      <c r="F48" s="142">
        <v>1</v>
      </c>
      <c r="G48" s="142">
        <v>34401</v>
      </c>
      <c r="H48" s="142" t="s">
        <v>359</v>
      </c>
      <c r="I48" s="142" t="s">
        <v>1813</v>
      </c>
      <c r="J48" s="142" t="s">
        <v>1814</v>
      </c>
      <c r="K48" s="142" t="s">
        <v>1411</v>
      </c>
      <c r="L48" s="142" t="s">
        <v>1180</v>
      </c>
      <c r="M48" s="142" t="s">
        <v>1201</v>
      </c>
      <c r="N48" s="142" t="s">
        <v>1815</v>
      </c>
      <c r="O48" s="142"/>
      <c r="P48" s="142">
        <v>379719268</v>
      </c>
      <c r="Q48" s="142" t="s">
        <v>1816</v>
      </c>
      <c r="R48" s="142"/>
      <c r="S48" s="142" t="s">
        <v>1123</v>
      </c>
      <c r="T48" s="142" t="s">
        <v>1817</v>
      </c>
      <c r="U48" s="142"/>
      <c r="V48" s="142">
        <v>379719263</v>
      </c>
      <c r="W48" s="142" t="s">
        <v>1818</v>
      </c>
      <c r="X48" s="123">
        <v>3</v>
      </c>
      <c r="Y48" s="123">
        <v>0</v>
      </c>
      <c r="Z48" s="123">
        <v>3</v>
      </c>
      <c r="AA48" s="143">
        <v>2.5</v>
      </c>
      <c r="AB48" s="143">
        <v>0</v>
      </c>
      <c r="AC48" s="143">
        <v>2.5</v>
      </c>
      <c r="AD48" s="144" t="s">
        <v>945</v>
      </c>
      <c r="AE48" s="123">
        <v>2</v>
      </c>
      <c r="AF48" s="144" t="s">
        <v>945</v>
      </c>
      <c r="AG48" s="123">
        <v>0</v>
      </c>
      <c r="AH48" s="123">
        <v>1</v>
      </c>
      <c r="AI48" s="123">
        <v>1</v>
      </c>
      <c r="AJ48" s="123">
        <v>1</v>
      </c>
      <c r="AK48" s="123">
        <v>3</v>
      </c>
      <c r="AL48" s="144" t="s">
        <v>945</v>
      </c>
      <c r="AM48" s="123">
        <v>1</v>
      </c>
      <c r="AN48" s="123">
        <v>1</v>
      </c>
      <c r="AO48" s="123">
        <v>1</v>
      </c>
      <c r="AP48" s="123">
        <v>3</v>
      </c>
      <c r="AQ48" s="144" t="s">
        <v>945</v>
      </c>
      <c r="AR48" s="123">
        <v>0</v>
      </c>
      <c r="AS48" s="123">
        <v>0</v>
      </c>
      <c r="AT48" s="123">
        <v>2</v>
      </c>
      <c r="AU48" s="123">
        <v>1</v>
      </c>
      <c r="AV48" s="123">
        <v>0</v>
      </c>
      <c r="AW48" s="123">
        <v>0</v>
      </c>
      <c r="AX48" s="123">
        <v>3</v>
      </c>
      <c r="AY48" s="144" t="s">
        <v>945</v>
      </c>
      <c r="AZ48" s="123">
        <v>1</v>
      </c>
      <c r="BA48" s="123">
        <v>1</v>
      </c>
      <c r="BB48" s="123">
        <v>0</v>
      </c>
      <c r="BC48" s="123">
        <v>1</v>
      </c>
      <c r="BD48" s="123">
        <v>15</v>
      </c>
      <c r="BE48" s="123">
        <v>111</v>
      </c>
      <c r="BF48" s="123">
        <v>0</v>
      </c>
      <c r="BG48" s="123">
        <v>0</v>
      </c>
      <c r="BH48" s="123">
        <v>0</v>
      </c>
      <c r="BI48" s="123">
        <v>0</v>
      </c>
      <c r="BJ48" s="123">
        <v>1</v>
      </c>
      <c r="BK48" s="123">
        <v>0</v>
      </c>
      <c r="BL48" s="123">
        <v>16</v>
      </c>
      <c r="BM48" s="123">
        <v>1</v>
      </c>
      <c r="BN48" s="123">
        <v>0</v>
      </c>
      <c r="BO48" s="123">
        <v>0</v>
      </c>
      <c r="BP48" s="123">
        <v>10</v>
      </c>
      <c r="BQ48" s="123">
        <v>0</v>
      </c>
      <c r="BR48" s="123">
        <v>0</v>
      </c>
      <c r="BS48" s="123">
        <v>0</v>
      </c>
      <c r="BT48" s="123">
        <v>0</v>
      </c>
      <c r="BU48" s="123">
        <v>0</v>
      </c>
      <c r="BV48" s="123">
        <v>0</v>
      </c>
      <c r="BW48" s="123">
        <v>0</v>
      </c>
      <c r="BX48" s="123">
        <v>0</v>
      </c>
      <c r="BY48" s="123">
        <v>0</v>
      </c>
      <c r="BZ48" s="123">
        <v>0</v>
      </c>
      <c r="CA48" s="123">
        <v>0</v>
      </c>
      <c r="CB48" s="123">
        <v>0</v>
      </c>
      <c r="CC48" s="123">
        <v>0</v>
      </c>
      <c r="CD48" s="123">
        <v>0</v>
      </c>
      <c r="CE48" s="123">
        <v>0</v>
      </c>
      <c r="CF48" s="123">
        <v>0</v>
      </c>
      <c r="CG48" s="123">
        <v>0</v>
      </c>
      <c r="CH48" s="123">
        <v>0</v>
      </c>
      <c r="CI48" s="123">
        <v>1</v>
      </c>
      <c r="CJ48" s="123">
        <v>0</v>
      </c>
      <c r="CK48" s="123">
        <v>1</v>
      </c>
      <c r="CL48" s="123">
        <v>0</v>
      </c>
      <c r="CM48" s="123">
        <v>0</v>
      </c>
      <c r="CN48" s="123">
        <v>0</v>
      </c>
      <c r="CO48" s="123">
        <v>0</v>
      </c>
      <c r="CP48" s="123">
        <v>0</v>
      </c>
      <c r="CQ48" s="123">
        <v>0</v>
      </c>
      <c r="CR48" s="123">
        <v>0</v>
      </c>
      <c r="CS48" s="123">
        <v>0</v>
      </c>
      <c r="CT48" s="123">
        <v>0</v>
      </c>
      <c r="CU48" s="123">
        <v>0</v>
      </c>
      <c r="CV48" s="123">
        <v>0</v>
      </c>
      <c r="CW48" s="123">
        <v>0</v>
      </c>
      <c r="CX48" s="123">
        <v>0</v>
      </c>
      <c r="CY48" s="123">
        <v>0</v>
      </c>
      <c r="CZ48" s="123">
        <v>0</v>
      </c>
      <c r="DA48" s="123">
        <v>0</v>
      </c>
      <c r="DB48" s="123">
        <v>0</v>
      </c>
      <c r="DC48" s="123">
        <v>0</v>
      </c>
      <c r="DD48" s="123">
        <v>0</v>
      </c>
      <c r="DE48" s="123">
        <v>0</v>
      </c>
      <c r="DF48" s="123">
        <v>1</v>
      </c>
      <c r="DG48" s="123">
        <v>0</v>
      </c>
      <c r="DH48" s="123">
        <v>0</v>
      </c>
      <c r="DI48" s="123">
        <v>0</v>
      </c>
      <c r="DJ48" s="123">
        <v>0</v>
      </c>
      <c r="DK48" s="123">
        <v>0</v>
      </c>
      <c r="DL48" s="123">
        <v>0</v>
      </c>
      <c r="DM48" s="123">
        <v>0</v>
      </c>
      <c r="DN48" s="123">
        <v>1</v>
      </c>
      <c r="DO48" s="123">
        <v>0</v>
      </c>
      <c r="DP48" s="123">
        <v>0</v>
      </c>
      <c r="DQ48" s="123">
        <v>157</v>
      </c>
      <c r="DR48" s="123">
        <v>3</v>
      </c>
      <c r="DS48" s="123">
        <v>478</v>
      </c>
      <c r="DT48" s="123">
        <v>0</v>
      </c>
      <c r="DU48" s="123">
        <v>0</v>
      </c>
      <c r="DV48" s="123">
        <v>1</v>
      </c>
      <c r="DW48" s="123">
        <v>1</v>
      </c>
      <c r="DX48" s="123">
        <v>40</v>
      </c>
      <c r="DY48" s="123">
        <v>1</v>
      </c>
      <c r="DZ48" s="142" t="s">
        <v>1819</v>
      </c>
      <c r="EA48" s="123">
        <v>2</v>
      </c>
      <c r="EB48" s="142" t="s">
        <v>1820</v>
      </c>
      <c r="EC48" s="142" t="s">
        <v>1821</v>
      </c>
      <c r="ED48" s="123">
        <v>1</v>
      </c>
      <c r="EE48" s="123">
        <v>1</v>
      </c>
      <c r="EF48" s="123">
        <v>0</v>
      </c>
      <c r="EG48" s="142"/>
      <c r="EH48" s="142"/>
      <c r="EI48" s="44">
        <v>40510</v>
      </c>
      <c r="EJ48" s="44">
        <v>763.21</v>
      </c>
      <c r="EK48" s="44">
        <v>58</v>
      </c>
    </row>
    <row r="49" spans="1:141" s="145" customFormat="1" ht="84" x14ac:dyDescent="0.2">
      <c r="A49" s="142" t="s">
        <v>355</v>
      </c>
      <c r="B49" s="142" t="s">
        <v>361</v>
      </c>
      <c r="C49" s="123">
        <v>1</v>
      </c>
      <c r="D49" s="142" t="s">
        <v>360</v>
      </c>
      <c r="E49" s="142" t="s">
        <v>1460</v>
      </c>
      <c r="F49" s="142">
        <v>1</v>
      </c>
      <c r="G49" s="142">
        <v>34101</v>
      </c>
      <c r="H49" s="142" t="s">
        <v>361</v>
      </c>
      <c r="I49" s="142" t="s">
        <v>1822</v>
      </c>
      <c r="J49" s="142" t="s">
        <v>1823</v>
      </c>
      <c r="K49" s="142" t="s">
        <v>1605</v>
      </c>
      <c r="L49" s="142" t="s">
        <v>941</v>
      </c>
      <c r="M49" s="142" t="s">
        <v>1412</v>
      </c>
      <c r="N49" s="142" t="s">
        <v>1824</v>
      </c>
      <c r="O49" s="142" t="s">
        <v>973</v>
      </c>
      <c r="P49" s="142">
        <v>371430545</v>
      </c>
      <c r="Q49" s="142" t="s">
        <v>1825</v>
      </c>
      <c r="R49" s="142" t="s">
        <v>941</v>
      </c>
      <c r="S49" s="142" t="s">
        <v>1123</v>
      </c>
      <c r="T49" s="142" t="s">
        <v>1826</v>
      </c>
      <c r="U49" s="142" t="s">
        <v>973</v>
      </c>
      <c r="V49" s="142">
        <v>371430547</v>
      </c>
      <c r="W49" s="142" t="s">
        <v>1827</v>
      </c>
      <c r="X49" s="123">
        <v>3</v>
      </c>
      <c r="Y49" s="123">
        <v>0</v>
      </c>
      <c r="Z49" s="123">
        <v>3</v>
      </c>
      <c r="AA49" s="143">
        <v>1</v>
      </c>
      <c r="AB49" s="143">
        <v>0</v>
      </c>
      <c r="AC49" s="143">
        <v>1</v>
      </c>
      <c r="AD49" s="144" t="s">
        <v>945</v>
      </c>
      <c r="AE49" s="123">
        <v>3</v>
      </c>
      <c r="AF49" s="144" t="s">
        <v>945</v>
      </c>
      <c r="AG49" s="123">
        <v>0</v>
      </c>
      <c r="AH49" s="123">
        <v>0</v>
      </c>
      <c r="AI49" s="123">
        <v>0</v>
      </c>
      <c r="AJ49" s="123">
        <v>3</v>
      </c>
      <c r="AK49" s="123">
        <v>3</v>
      </c>
      <c r="AL49" s="144" t="s">
        <v>945</v>
      </c>
      <c r="AM49" s="123">
        <v>0</v>
      </c>
      <c r="AN49" s="123">
        <v>0</v>
      </c>
      <c r="AO49" s="123">
        <v>3</v>
      </c>
      <c r="AP49" s="123">
        <v>3</v>
      </c>
      <c r="AQ49" s="144" t="s">
        <v>945</v>
      </c>
      <c r="AR49" s="123">
        <v>0</v>
      </c>
      <c r="AS49" s="123">
        <v>0</v>
      </c>
      <c r="AT49" s="123">
        <v>3</v>
      </c>
      <c r="AU49" s="123">
        <v>0</v>
      </c>
      <c r="AV49" s="123">
        <v>0</v>
      </c>
      <c r="AW49" s="123">
        <v>0</v>
      </c>
      <c r="AX49" s="123">
        <v>3</v>
      </c>
      <c r="AY49" s="144" t="s">
        <v>945</v>
      </c>
      <c r="AZ49" s="123">
        <v>1</v>
      </c>
      <c r="BA49" s="123">
        <v>1</v>
      </c>
      <c r="BB49" s="123">
        <v>0</v>
      </c>
      <c r="BC49" s="123">
        <v>1</v>
      </c>
      <c r="BD49" s="123">
        <v>3</v>
      </c>
      <c r="BE49" s="123">
        <v>14</v>
      </c>
      <c r="BF49" s="123">
        <v>0</v>
      </c>
      <c r="BG49" s="123">
        <v>0</v>
      </c>
      <c r="BH49" s="123">
        <v>1</v>
      </c>
      <c r="BI49" s="123">
        <v>0</v>
      </c>
      <c r="BJ49" s="123">
        <v>0</v>
      </c>
      <c r="BK49" s="123">
        <v>0</v>
      </c>
      <c r="BL49" s="123">
        <v>17</v>
      </c>
      <c r="BM49" s="123">
        <v>1</v>
      </c>
      <c r="BN49" s="123">
        <v>0</v>
      </c>
      <c r="BO49" s="123">
        <v>3</v>
      </c>
      <c r="BP49" s="123">
        <v>13</v>
      </c>
      <c r="BQ49" s="123">
        <v>0</v>
      </c>
      <c r="BR49" s="123">
        <v>0</v>
      </c>
      <c r="BS49" s="123">
        <v>0</v>
      </c>
      <c r="BT49" s="123">
        <v>4</v>
      </c>
      <c r="BU49" s="123">
        <v>0</v>
      </c>
      <c r="BV49" s="123">
        <v>0</v>
      </c>
      <c r="BW49" s="123">
        <v>0</v>
      </c>
      <c r="BX49" s="123">
        <v>0</v>
      </c>
      <c r="BY49" s="123">
        <v>0</v>
      </c>
      <c r="BZ49" s="123">
        <v>0</v>
      </c>
      <c r="CA49" s="123">
        <v>0</v>
      </c>
      <c r="CB49" s="123">
        <v>0</v>
      </c>
      <c r="CC49" s="123">
        <v>0</v>
      </c>
      <c r="CD49" s="123">
        <v>0</v>
      </c>
      <c r="CE49" s="123">
        <v>0</v>
      </c>
      <c r="CF49" s="123">
        <v>0</v>
      </c>
      <c r="CG49" s="123">
        <v>0</v>
      </c>
      <c r="CH49" s="123">
        <v>0</v>
      </c>
      <c r="CI49" s="123">
        <v>1</v>
      </c>
      <c r="CJ49" s="123">
        <v>5</v>
      </c>
      <c r="CK49" s="123">
        <v>0</v>
      </c>
      <c r="CL49" s="123">
        <v>0</v>
      </c>
      <c r="CM49" s="123">
        <v>0</v>
      </c>
      <c r="CN49" s="123">
        <v>0</v>
      </c>
      <c r="CO49" s="123">
        <v>0</v>
      </c>
      <c r="CP49" s="123">
        <v>0</v>
      </c>
      <c r="CQ49" s="123">
        <v>0</v>
      </c>
      <c r="CR49" s="123">
        <v>0</v>
      </c>
      <c r="CS49" s="123">
        <v>0</v>
      </c>
      <c r="CT49" s="123">
        <v>0</v>
      </c>
      <c r="CU49" s="123">
        <v>0</v>
      </c>
      <c r="CV49" s="123">
        <v>0</v>
      </c>
      <c r="CW49" s="123">
        <v>0</v>
      </c>
      <c r="CX49" s="123">
        <v>0</v>
      </c>
      <c r="CY49" s="123">
        <v>0</v>
      </c>
      <c r="CZ49" s="123">
        <v>0</v>
      </c>
      <c r="DA49" s="123">
        <v>0</v>
      </c>
      <c r="DB49" s="123">
        <v>0</v>
      </c>
      <c r="DC49" s="123">
        <v>0</v>
      </c>
      <c r="DD49" s="123">
        <v>0</v>
      </c>
      <c r="DE49" s="123">
        <v>0</v>
      </c>
      <c r="DF49" s="123">
        <v>0</v>
      </c>
      <c r="DG49" s="123">
        <v>0</v>
      </c>
      <c r="DH49" s="123">
        <v>0</v>
      </c>
      <c r="DI49" s="123">
        <v>0</v>
      </c>
      <c r="DJ49" s="123">
        <v>0</v>
      </c>
      <c r="DK49" s="123">
        <v>0</v>
      </c>
      <c r="DL49" s="123">
        <v>0</v>
      </c>
      <c r="DM49" s="123">
        <v>0</v>
      </c>
      <c r="DN49" s="123">
        <v>4</v>
      </c>
      <c r="DO49" s="123">
        <v>0</v>
      </c>
      <c r="DP49" s="123">
        <v>0</v>
      </c>
      <c r="DQ49" s="123">
        <v>66</v>
      </c>
      <c r="DR49" s="123">
        <v>1</v>
      </c>
      <c r="DS49" s="123">
        <v>250</v>
      </c>
      <c r="DT49" s="123">
        <v>0</v>
      </c>
      <c r="DU49" s="123"/>
      <c r="DV49" s="123">
        <v>0</v>
      </c>
      <c r="DW49" s="123">
        <v>0</v>
      </c>
      <c r="DX49" s="123">
        <v>20</v>
      </c>
      <c r="DY49" s="123">
        <v>1</v>
      </c>
      <c r="DZ49" s="142" t="s">
        <v>1828</v>
      </c>
      <c r="EA49" s="123">
        <v>3</v>
      </c>
      <c r="EB49" s="142" t="s">
        <v>1829</v>
      </c>
      <c r="EC49" s="142" t="s">
        <v>1830</v>
      </c>
      <c r="ED49" s="123">
        <v>1</v>
      </c>
      <c r="EE49" s="123">
        <v>1</v>
      </c>
      <c r="EF49" s="123">
        <v>1</v>
      </c>
      <c r="EG49" s="142" t="s">
        <v>973</v>
      </c>
      <c r="EH49" s="142" t="s">
        <v>1831</v>
      </c>
      <c r="EI49" s="44">
        <v>11707</v>
      </c>
      <c r="EJ49" s="44">
        <v>258.76</v>
      </c>
      <c r="EK49" s="44">
        <v>20</v>
      </c>
    </row>
    <row r="50" spans="1:141" s="145" customFormat="1" ht="36" x14ac:dyDescent="0.2">
      <c r="A50" s="142" t="s">
        <v>355</v>
      </c>
      <c r="B50" s="142" t="s">
        <v>363</v>
      </c>
      <c r="C50" s="123">
        <v>1</v>
      </c>
      <c r="D50" s="142" t="s">
        <v>362</v>
      </c>
      <c r="E50" s="142" t="s">
        <v>1727</v>
      </c>
      <c r="F50" s="142">
        <v>52</v>
      </c>
      <c r="G50" s="142">
        <v>34561</v>
      </c>
      <c r="H50" s="142" t="s">
        <v>363</v>
      </c>
      <c r="I50" s="142" t="s">
        <v>1832</v>
      </c>
      <c r="J50" s="142" t="s">
        <v>1833</v>
      </c>
      <c r="K50" s="142" t="s">
        <v>1605</v>
      </c>
      <c r="L50" s="142" t="s">
        <v>941</v>
      </c>
      <c r="M50" s="142" t="s">
        <v>1412</v>
      </c>
      <c r="N50" s="142" t="s">
        <v>1834</v>
      </c>
      <c r="O50" s="142"/>
      <c r="P50" s="142">
        <v>379415170</v>
      </c>
      <c r="Q50" s="142" t="s">
        <v>1835</v>
      </c>
      <c r="R50" s="142"/>
      <c r="S50" s="142" t="s">
        <v>990</v>
      </c>
      <c r="T50" s="142" t="s">
        <v>1836</v>
      </c>
      <c r="U50" s="142"/>
      <c r="V50" s="142">
        <v>379415175</v>
      </c>
      <c r="W50" s="142" t="s">
        <v>1837</v>
      </c>
      <c r="X50" s="123">
        <v>1</v>
      </c>
      <c r="Y50" s="123">
        <v>0</v>
      </c>
      <c r="Z50" s="123">
        <v>1</v>
      </c>
      <c r="AA50" s="143">
        <v>1</v>
      </c>
      <c r="AB50" s="143">
        <v>0</v>
      </c>
      <c r="AC50" s="143">
        <v>1</v>
      </c>
      <c r="AD50" s="144" t="s">
        <v>945</v>
      </c>
      <c r="AE50" s="123">
        <v>1</v>
      </c>
      <c r="AF50" s="144" t="s">
        <v>945</v>
      </c>
      <c r="AG50" s="123">
        <v>0</v>
      </c>
      <c r="AH50" s="123">
        <v>1</v>
      </c>
      <c r="AI50" s="123">
        <v>0</v>
      </c>
      <c r="AJ50" s="123">
        <v>0</v>
      </c>
      <c r="AK50" s="123">
        <v>1</v>
      </c>
      <c r="AL50" s="144" t="s">
        <v>945</v>
      </c>
      <c r="AM50" s="123">
        <v>0</v>
      </c>
      <c r="AN50" s="123">
        <v>0</v>
      </c>
      <c r="AO50" s="123">
        <v>1</v>
      </c>
      <c r="AP50" s="123">
        <v>1</v>
      </c>
      <c r="AQ50" s="144" t="s">
        <v>945</v>
      </c>
      <c r="AR50" s="123">
        <v>0</v>
      </c>
      <c r="AS50" s="123">
        <v>0</v>
      </c>
      <c r="AT50" s="123">
        <v>1</v>
      </c>
      <c r="AU50" s="123">
        <v>0</v>
      </c>
      <c r="AV50" s="123">
        <v>0</v>
      </c>
      <c r="AW50" s="123">
        <v>0</v>
      </c>
      <c r="AX50" s="123">
        <v>1</v>
      </c>
      <c r="AY50" s="144" t="s">
        <v>945</v>
      </c>
      <c r="AZ50" s="123">
        <v>0</v>
      </c>
      <c r="BA50" s="123">
        <v>1</v>
      </c>
      <c r="BB50" s="123">
        <v>1</v>
      </c>
      <c r="BC50" s="123">
        <v>1</v>
      </c>
      <c r="BD50" s="123">
        <v>25</v>
      </c>
      <c r="BE50" s="123">
        <v>44</v>
      </c>
      <c r="BF50" s="123">
        <v>0</v>
      </c>
      <c r="BG50" s="123">
        <v>0</v>
      </c>
      <c r="BH50" s="123">
        <v>8</v>
      </c>
      <c r="BI50" s="123">
        <v>0</v>
      </c>
      <c r="BJ50" s="123">
        <v>1</v>
      </c>
      <c r="BK50" s="123">
        <v>0</v>
      </c>
      <c r="BL50" s="123">
        <v>48</v>
      </c>
      <c r="BM50" s="123">
        <v>0</v>
      </c>
      <c r="BN50" s="123">
        <v>2</v>
      </c>
      <c r="BO50" s="123">
        <v>2</v>
      </c>
      <c r="BP50" s="123">
        <v>46</v>
      </c>
      <c r="BQ50" s="123">
        <v>0</v>
      </c>
      <c r="BR50" s="123">
        <v>15</v>
      </c>
      <c r="BS50" s="123">
        <v>2</v>
      </c>
      <c r="BT50" s="123">
        <v>6</v>
      </c>
      <c r="BU50" s="123">
        <v>0</v>
      </c>
      <c r="BV50" s="123">
        <v>0</v>
      </c>
      <c r="BW50" s="123">
        <v>0</v>
      </c>
      <c r="BX50" s="123">
        <v>0</v>
      </c>
      <c r="BY50" s="123">
        <v>0</v>
      </c>
      <c r="BZ50" s="123">
        <v>0</v>
      </c>
      <c r="CA50" s="123">
        <v>0</v>
      </c>
      <c r="CB50" s="123">
        <v>0</v>
      </c>
      <c r="CC50" s="123">
        <v>6</v>
      </c>
      <c r="CD50" s="123">
        <v>0</v>
      </c>
      <c r="CE50" s="123">
        <v>0</v>
      </c>
      <c r="CF50" s="123">
        <v>2</v>
      </c>
      <c r="CG50" s="123">
        <v>0</v>
      </c>
      <c r="CH50" s="123">
        <v>0</v>
      </c>
      <c r="CI50" s="123">
        <v>0</v>
      </c>
      <c r="CJ50" s="123">
        <v>0</v>
      </c>
      <c r="CK50" s="123">
        <v>1</v>
      </c>
      <c r="CL50" s="123">
        <v>0</v>
      </c>
      <c r="CM50" s="123">
        <v>0</v>
      </c>
      <c r="CN50" s="123">
        <v>0</v>
      </c>
      <c r="CO50" s="123">
        <v>0</v>
      </c>
      <c r="CP50" s="123">
        <v>0</v>
      </c>
      <c r="CQ50" s="123">
        <v>0</v>
      </c>
      <c r="CR50" s="123">
        <v>0</v>
      </c>
      <c r="CS50" s="123">
        <v>0</v>
      </c>
      <c r="CT50" s="123">
        <v>0</v>
      </c>
      <c r="CU50" s="123">
        <v>0</v>
      </c>
      <c r="CV50" s="123">
        <v>0</v>
      </c>
      <c r="CW50" s="123">
        <v>0</v>
      </c>
      <c r="CX50" s="123">
        <v>0</v>
      </c>
      <c r="CY50" s="123">
        <v>0</v>
      </c>
      <c r="CZ50" s="123">
        <v>10</v>
      </c>
      <c r="DA50" s="123">
        <v>6</v>
      </c>
      <c r="DB50" s="123">
        <v>0</v>
      </c>
      <c r="DC50" s="123">
        <v>0</v>
      </c>
      <c r="DD50" s="123">
        <v>0</v>
      </c>
      <c r="DE50" s="123">
        <v>0</v>
      </c>
      <c r="DF50" s="123">
        <v>0</v>
      </c>
      <c r="DG50" s="123">
        <v>0</v>
      </c>
      <c r="DH50" s="123">
        <v>0</v>
      </c>
      <c r="DI50" s="123">
        <v>0</v>
      </c>
      <c r="DJ50" s="123">
        <v>0</v>
      </c>
      <c r="DK50" s="123">
        <v>0</v>
      </c>
      <c r="DL50" s="123">
        <v>0</v>
      </c>
      <c r="DM50" s="123">
        <v>0</v>
      </c>
      <c r="DN50" s="123">
        <v>5</v>
      </c>
      <c r="DO50" s="123">
        <v>4</v>
      </c>
      <c r="DP50" s="123">
        <v>0</v>
      </c>
      <c r="DQ50" s="123">
        <v>99</v>
      </c>
      <c r="DR50" s="123">
        <v>38</v>
      </c>
      <c r="DS50" s="123">
        <v>193</v>
      </c>
      <c r="DT50" s="123">
        <v>0</v>
      </c>
      <c r="DU50" s="123">
        <v>0</v>
      </c>
      <c r="DV50" s="123">
        <v>0</v>
      </c>
      <c r="DW50" s="123">
        <v>0</v>
      </c>
      <c r="DX50" s="123">
        <v>35</v>
      </c>
      <c r="DY50" s="123">
        <v>1</v>
      </c>
      <c r="DZ50" s="142" t="s">
        <v>1838</v>
      </c>
      <c r="EA50" s="123">
        <v>2</v>
      </c>
      <c r="EB50" s="142" t="s">
        <v>1839</v>
      </c>
      <c r="EC50" s="142" t="s">
        <v>1840</v>
      </c>
      <c r="ED50" s="123">
        <v>1</v>
      </c>
      <c r="EE50" s="123">
        <v>1</v>
      </c>
      <c r="EF50" s="123">
        <v>1</v>
      </c>
      <c r="EG50" s="142"/>
      <c r="EH50" s="142"/>
      <c r="EI50" s="44">
        <v>14404</v>
      </c>
      <c r="EJ50" s="44">
        <v>288.70999999999998</v>
      </c>
      <c r="EK50" s="44">
        <v>18</v>
      </c>
    </row>
    <row r="51" spans="1:141" s="145" customFormat="1" x14ac:dyDescent="0.2">
      <c r="A51" s="142" t="s">
        <v>355</v>
      </c>
      <c r="B51" s="142" t="s">
        <v>365</v>
      </c>
      <c r="C51" s="123">
        <v>1</v>
      </c>
      <c r="D51" s="142" t="s">
        <v>364</v>
      </c>
      <c r="E51" s="142" t="s">
        <v>1142</v>
      </c>
      <c r="F51" s="142"/>
      <c r="G51" s="142">
        <v>33901</v>
      </c>
      <c r="H51" s="142" t="s">
        <v>1841</v>
      </c>
      <c r="I51" s="142" t="s">
        <v>1842</v>
      </c>
      <c r="J51" s="142" t="s">
        <v>1843</v>
      </c>
      <c r="K51" s="142" t="s">
        <v>1411</v>
      </c>
      <c r="L51" s="142" t="s">
        <v>941</v>
      </c>
      <c r="M51" s="142" t="s">
        <v>1844</v>
      </c>
      <c r="N51" s="142" t="s">
        <v>1845</v>
      </c>
      <c r="O51" s="142" t="s">
        <v>973</v>
      </c>
      <c r="P51" s="142">
        <v>376347383</v>
      </c>
      <c r="Q51" s="142" t="s">
        <v>1846</v>
      </c>
      <c r="R51" s="142" t="s">
        <v>973</v>
      </c>
      <c r="S51" s="142" t="s">
        <v>1177</v>
      </c>
      <c r="T51" s="142" t="s">
        <v>1847</v>
      </c>
      <c r="U51" s="142" t="s">
        <v>973</v>
      </c>
      <c r="V51" s="142">
        <v>376347241</v>
      </c>
      <c r="W51" s="142" t="s">
        <v>1848</v>
      </c>
      <c r="X51" s="123">
        <v>5</v>
      </c>
      <c r="Y51" s="123">
        <v>2</v>
      </c>
      <c r="Z51" s="123">
        <v>7</v>
      </c>
      <c r="AA51" s="143">
        <v>3.75</v>
      </c>
      <c r="AB51" s="143">
        <v>2</v>
      </c>
      <c r="AC51" s="143">
        <v>5.75</v>
      </c>
      <c r="AD51" s="144" t="s">
        <v>945</v>
      </c>
      <c r="AE51" s="123">
        <v>4</v>
      </c>
      <c r="AF51" s="144" t="s">
        <v>945</v>
      </c>
      <c r="AG51" s="123">
        <v>0</v>
      </c>
      <c r="AH51" s="123">
        <v>2</v>
      </c>
      <c r="AI51" s="123">
        <v>0</v>
      </c>
      <c r="AJ51" s="123">
        <v>3</v>
      </c>
      <c r="AK51" s="123">
        <v>5</v>
      </c>
      <c r="AL51" s="144" t="s">
        <v>945</v>
      </c>
      <c r="AM51" s="123">
        <v>1</v>
      </c>
      <c r="AN51" s="123">
        <v>1</v>
      </c>
      <c r="AO51" s="123">
        <v>3</v>
      </c>
      <c r="AP51" s="123">
        <v>5</v>
      </c>
      <c r="AQ51" s="144" t="s">
        <v>945</v>
      </c>
      <c r="AR51" s="123">
        <v>0</v>
      </c>
      <c r="AS51" s="123">
        <v>0</v>
      </c>
      <c r="AT51" s="123">
        <v>4</v>
      </c>
      <c r="AU51" s="123">
        <v>1</v>
      </c>
      <c r="AV51" s="123">
        <v>0</v>
      </c>
      <c r="AW51" s="123">
        <v>0</v>
      </c>
      <c r="AX51" s="123">
        <v>5</v>
      </c>
      <c r="AY51" s="144" t="s">
        <v>945</v>
      </c>
      <c r="AZ51" s="123">
        <v>0</v>
      </c>
      <c r="BA51" s="123">
        <v>1</v>
      </c>
      <c r="BB51" s="123">
        <v>1</v>
      </c>
      <c r="BC51" s="123">
        <v>1</v>
      </c>
      <c r="BD51" s="123">
        <v>7</v>
      </c>
      <c r="BE51" s="123">
        <v>134</v>
      </c>
      <c r="BF51" s="123">
        <v>0</v>
      </c>
      <c r="BG51" s="123">
        <v>0</v>
      </c>
      <c r="BH51" s="123">
        <v>23</v>
      </c>
      <c r="BI51" s="123">
        <v>0</v>
      </c>
      <c r="BJ51" s="123">
        <v>0</v>
      </c>
      <c r="BK51" s="123">
        <v>0</v>
      </c>
      <c r="BL51" s="123">
        <v>17</v>
      </c>
      <c r="BM51" s="123">
        <v>0</v>
      </c>
      <c r="BN51" s="123">
        <v>1</v>
      </c>
      <c r="BO51" s="123">
        <v>1</v>
      </c>
      <c r="BP51" s="123">
        <v>44</v>
      </c>
      <c r="BQ51" s="123">
        <v>0</v>
      </c>
      <c r="BR51" s="123">
        <v>3</v>
      </c>
      <c r="BS51" s="123">
        <v>0</v>
      </c>
      <c r="BT51" s="123">
        <v>2</v>
      </c>
      <c r="BU51" s="123">
        <v>0</v>
      </c>
      <c r="BV51" s="123">
        <v>0</v>
      </c>
      <c r="BW51" s="123">
        <v>0</v>
      </c>
      <c r="BX51" s="123">
        <v>0</v>
      </c>
      <c r="BY51" s="123">
        <v>0</v>
      </c>
      <c r="BZ51" s="123">
        <v>0</v>
      </c>
      <c r="CA51" s="123">
        <v>0</v>
      </c>
      <c r="CB51" s="123">
        <v>0</v>
      </c>
      <c r="CC51" s="123">
        <v>3</v>
      </c>
      <c r="CD51" s="123">
        <v>2</v>
      </c>
      <c r="CE51" s="123">
        <v>0</v>
      </c>
      <c r="CF51" s="123">
        <v>2</v>
      </c>
      <c r="CG51" s="123">
        <v>0</v>
      </c>
      <c r="CH51" s="123">
        <v>0</v>
      </c>
      <c r="CI51" s="123">
        <v>17</v>
      </c>
      <c r="CJ51" s="123">
        <v>0</v>
      </c>
      <c r="CK51" s="123">
        <v>3</v>
      </c>
      <c r="CL51" s="123">
        <v>0</v>
      </c>
      <c r="CM51" s="123">
        <v>0</v>
      </c>
      <c r="CN51" s="123">
        <v>0</v>
      </c>
      <c r="CO51" s="123">
        <v>0</v>
      </c>
      <c r="CP51" s="123">
        <v>0</v>
      </c>
      <c r="CQ51" s="123">
        <v>0</v>
      </c>
      <c r="CR51" s="123">
        <v>0</v>
      </c>
      <c r="CS51" s="123">
        <v>0</v>
      </c>
      <c r="CT51" s="123">
        <v>0</v>
      </c>
      <c r="CU51" s="123">
        <v>0</v>
      </c>
      <c r="CV51" s="123">
        <v>0</v>
      </c>
      <c r="CW51" s="123">
        <v>0</v>
      </c>
      <c r="CX51" s="123">
        <v>0</v>
      </c>
      <c r="CY51" s="123">
        <v>0</v>
      </c>
      <c r="CZ51" s="123">
        <v>0</v>
      </c>
      <c r="DA51" s="123">
        <v>0</v>
      </c>
      <c r="DB51" s="123">
        <v>0</v>
      </c>
      <c r="DC51" s="123">
        <v>0</v>
      </c>
      <c r="DD51" s="123">
        <v>0</v>
      </c>
      <c r="DE51" s="123">
        <v>0</v>
      </c>
      <c r="DF51" s="123">
        <v>1</v>
      </c>
      <c r="DG51" s="123">
        <v>0</v>
      </c>
      <c r="DH51" s="123">
        <v>0</v>
      </c>
      <c r="DI51" s="123">
        <v>0</v>
      </c>
      <c r="DJ51" s="123">
        <v>0</v>
      </c>
      <c r="DK51" s="123">
        <v>0</v>
      </c>
      <c r="DL51" s="123">
        <v>0</v>
      </c>
      <c r="DM51" s="123">
        <v>0</v>
      </c>
      <c r="DN51" s="123">
        <v>0</v>
      </c>
      <c r="DO51" s="123">
        <v>0</v>
      </c>
      <c r="DP51" s="123">
        <v>0</v>
      </c>
      <c r="DQ51" s="123">
        <v>290</v>
      </c>
      <c r="DR51" s="123">
        <v>20</v>
      </c>
      <c r="DS51" s="123">
        <v>414</v>
      </c>
      <c r="DT51" s="123">
        <v>0</v>
      </c>
      <c r="DU51" s="123">
        <v>0</v>
      </c>
      <c r="DV51" s="123">
        <v>0</v>
      </c>
      <c r="DW51" s="123">
        <v>0</v>
      </c>
      <c r="DX51" s="123">
        <v>50</v>
      </c>
      <c r="DY51" s="123">
        <v>1</v>
      </c>
      <c r="DZ51" s="142" t="s">
        <v>1849</v>
      </c>
      <c r="EA51" s="123">
        <v>4</v>
      </c>
      <c r="EB51" s="142" t="s">
        <v>1850</v>
      </c>
      <c r="EC51" s="142" t="s">
        <v>1851</v>
      </c>
      <c r="ED51" s="123">
        <v>1</v>
      </c>
      <c r="EE51" s="123">
        <v>1</v>
      </c>
      <c r="EF51" s="123">
        <v>0</v>
      </c>
      <c r="EG51" s="142" t="s">
        <v>1852</v>
      </c>
      <c r="EH51" s="142" t="s">
        <v>1853</v>
      </c>
      <c r="EI51" s="44">
        <v>50549</v>
      </c>
      <c r="EJ51" s="44">
        <v>906.15</v>
      </c>
      <c r="EK51" s="44">
        <v>44</v>
      </c>
    </row>
    <row r="52" spans="1:141" s="145" customFormat="1" x14ac:dyDescent="0.2">
      <c r="A52" s="142" t="s">
        <v>355</v>
      </c>
      <c r="B52" s="142" t="s">
        <v>367</v>
      </c>
      <c r="C52" s="123">
        <v>1</v>
      </c>
      <c r="D52" s="142" t="s">
        <v>366</v>
      </c>
      <c r="E52" s="142" t="s">
        <v>1854</v>
      </c>
      <c r="F52" s="142">
        <v>2</v>
      </c>
      <c r="G52" s="142">
        <v>33141</v>
      </c>
      <c r="H52" s="142" t="s">
        <v>367</v>
      </c>
      <c r="I52" s="142" t="s">
        <v>1855</v>
      </c>
      <c r="J52" s="142" t="s">
        <v>1856</v>
      </c>
      <c r="K52" s="142" t="s">
        <v>1411</v>
      </c>
      <c r="L52" s="142" t="s">
        <v>1857</v>
      </c>
      <c r="M52" s="142" t="s">
        <v>1201</v>
      </c>
      <c r="N52" s="142" t="s">
        <v>1858</v>
      </c>
      <c r="O52" s="142" t="s">
        <v>973</v>
      </c>
      <c r="P52" s="142">
        <v>373300255</v>
      </c>
      <c r="Q52" s="142" t="s">
        <v>1859</v>
      </c>
      <c r="R52" s="142" t="s">
        <v>973</v>
      </c>
      <c r="S52" s="142" t="s">
        <v>942</v>
      </c>
      <c r="T52" s="142" t="s">
        <v>1860</v>
      </c>
      <c r="U52" s="142" t="s">
        <v>973</v>
      </c>
      <c r="V52" s="142">
        <v>373300238</v>
      </c>
      <c r="W52" s="142" t="s">
        <v>1861</v>
      </c>
      <c r="X52" s="123">
        <v>2</v>
      </c>
      <c r="Y52" s="123">
        <v>0</v>
      </c>
      <c r="Z52" s="123">
        <v>2</v>
      </c>
      <c r="AA52" s="143">
        <v>2</v>
      </c>
      <c r="AB52" s="143">
        <v>0</v>
      </c>
      <c r="AC52" s="143">
        <v>2</v>
      </c>
      <c r="AD52" s="144" t="s">
        <v>945</v>
      </c>
      <c r="AE52" s="123">
        <v>2</v>
      </c>
      <c r="AF52" s="144" t="s">
        <v>945</v>
      </c>
      <c r="AG52" s="123">
        <v>0</v>
      </c>
      <c r="AH52" s="123">
        <v>2</v>
      </c>
      <c r="AI52" s="123">
        <v>0</v>
      </c>
      <c r="AJ52" s="123">
        <v>0</v>
      </c>
      <c r="AK52" s="123">
        <v>2</v>
      </c>
      <c r="AL52" s="144" t="s">
        <v>945</v>
      </c>
      <c r="AM52" s="123">
        <v>1</v>
      </c>
      <c r="AN52" s="123">
        <v>1</v>
      </c>
      <c r="AO52" s="123">
        <v>0</v>
      </c>
      <c r="AP52" s="123">
        <v>2</v>
      </c>
      <c r="AQ52" s="144" t="s">
        <v>945</v>
      </c>
      <c r="AR52" s="123">
        <v>0</v>
      </c>
      <c r="AS52" s="123">
        <v>0</v>
      </c>
      <c r="AT52" s="123">
        <v>2</v>
      </c>
      <c r="AU52" s="123">
        <v>0</v>
      </c>
      <c r="AV52" s="123">
        <v>0</v>
      </c>
      <c r="AW52" s="123">
        <v>0</v>
      </c>
      <c r="AX52" s="123">
        <v>2</v>
      </c>
      <c r="AY52" s="144" t="s">
        <v>945</v>
      </c>
      <c r="AZ52" s="123">
        <v>1</v>
      </c>
      <c r="BA52" s="123">
        <v>1</v>
      </c>
      <c r="BB52" s="123">
        <v>1</v>
      </c>
      <c r="BC52" s="123">
        <v>1</v>
      </c>
      <c r="BD52" s="123">
        <v>4</v>
      </c>
      <c r="BE52" s="123">
        <v>60</v>
      </c>
      <c r="BF52" s="123">
        <v>0</v>
      </c>
      <c r="BG52" s="123">
        <v>0</v>
      </c>
      <c r="BH52" s="123">
        <v>0</v>
      </c>
      <c r="BI52" s="123">
        <v>0</v>
      </c>
      <c r="BJ52" s="123">
        <v>0</v>
      </c>
      <c r="BK52" s="123">
        <v>11</v>
      </c>
      <c r="BL52" s="123">
        <v>52</v>
      </c>
      <c r="BM52" s="123">
        <v>0</v>
      </c>
      <c r="BN52" s="123">
        <v>0</v>
      </c>
      <c r="BO52" s="123">
        <v>6</v>
      </c>
      <c r="BP52" s="123">
        <v>5</v>
      </c>
      <c r="BQ52" s="123">
        <v>0</v>
      </c>
      <c r="BR52" s="123">
        <v>0</v>
      </c>
      <c r="BS52" s="123">
        <v>0</v>
      </c>
      <c r="BT52" s="123">
        <v>3</v>
      </c>
      <c r="BU52" s="123">
        <v>0</v>
      </c>
      <c r="BV52" s="123">
        <v>0</v>
      </c>
      <c r="BW52" s="123">
        <v>0</v>
      </c>
      <c r="BX52" s="123">
        <v>0</v>
      </c>
      <c r="BY52" s="123">
        <v>0</v>
      </c>
      <c r="BZ52" s="123">
        <v>0</v>
      </c>
      <c r="CA52" s="123">
        <v>0</v>
      </c>
      <c r="CB52" s="123">
        <v>0</v>
      </c>
      <c r="CC52" s="123">
        <v>0</v>
      </c>
      <c r="CD52" s="123">
        <v>0</v>
      </c>
      <c r="CE52" s="123">
        <v>0</v>
      </c>
      <c r="CF52" s="123">
        <v>0</v>
      </c>
      <c r="CG52" s="123">
        <v>0</v>
      </c>
      <c r="CH52" s="123">
        <v>0</v>
      </c>
      <c r="CI52" s="123">
        <v>3</v>
      </c>
      <c r="CJ52" s="123">
        <v>0</v>
      </c>
      <c r="CK52" s="123">
        <v>3</v>
      </c>
      <c r="CL52" s="123">
        <v>0</v>
      </c>
      <c r="CM52" s="123">
        <v>0</v>
      </c>
      <c r="CN52" s="123">
        <v>0</v>
      </c>
      <c r="CO52" s="123">
        <v>0</v>
      </c>
      <c r="CP52" s="123">
        <v>0</v>
      </c>
      <c r="CQ52" s="123">
        <v>0</v>
      </c>
      <c r="CR52" s="123">
        <v>0</v>
      </c>
      <c r="CS52" s="123">
        <v>0</v>
      </c>
      <c r="CT52" s="123">
        <v>0</v>
      </c>
      <c r="CU52" s="123">
        <v>0</v>
      </c>
      <c r="CV52" s="123">
        <v>0</v>
      </c>
      <c r="CW52" s="123">
        <v>0</v>
      </c>
      <c r="CX52" s="123">
        <v>0</v>
      </c>
      <c r="CY52" s="123">
        <v>0</v>
      </c>
      <c r="CZ52" s="123">
        <v>0</v>
      </c>
      <c r="DA52" s="123">
        <v>0</v>
      </c>
      <c r="DB52" s="123">
        <v>0</v>
      </c>
      <c r="DC52" s="123">
        <v>0</v>
      </c>
      <c r="DD52" s="123">
        <v>0</v>
      </c>
      <c r="DE52" s="123">
        <v>0</v>
      </c>
      <c r="DF52" s="123">
        <v>1</v>
      </c>
      <c r="DG52" s="123">
        <v>1</v>
      </c>
      <c r="DH52" s="123">
        <v>1</v>
      </c>
      <c r="DI52" s="123">
        <v>0</v>
      </c>
      <c r="DJ52" s="123">
        <v>0</v>
      </c>
      <c r="DK52" s="123">
        <v>0</v>
      </c>
      <c r="DL52" s="123">
        <v>0</v>
      </c>
      <c r="DM52" s="123">
        <v>0</v>
      </c>
      <c r="DN52" s="123">
        <v>0</v>
      </c>
      <c r="DO52" s="123">
        <v>0</v>
      </c>
      <c r="DP52" s="123">
        <v>0</v>
      </c>
      <c r="DQ52" s="123">
        <v>120</v>
      </c>
      <c r="DR52" s="123">
        <v>7</v>
      </c>
      <c r="DS52" s="123">
        <v>56</v>
      </c>
      <c r="DT52" s="123">
        <v>0</v>
      </c>
      <c r="DU52" s="123">
        <v>0</v>
      </c>
      <c r="DV52" s="123">
        <v>0</v>
      </c>
      <c r="DW52" s="123">
        <v>0</v>
      </c>
      <c r="DX52" s="123">
        <v>80</v>
      </c>
      <c r="DY52" s="123">
        <v>0</v>
      </c>
      <c r="DZ52" s="142" t="s">
        <v>973</v>
      </c>
      <c r="EA52" s="123">
        <v>3</v>
      </c>
      <c r="EB52" s="142" t="s">
        <v>973</v>
      </c>
      <c r="EC52" s="142" t="s">
        <v>973</v>
      </c>
      <c r="ED52" s="123">
        <v>1</v>
      </c>
      <c r="EE52" s="123">
        <v>1</v>
      </c>
      <c r="EF52" s="123">
        <v>0</v>
      </c>
      <c r="EG52" s="142" t="s">
        <v>973</v>
      </c>
      <c r="EH52" s="142" t="s">
        <v>973</v>
      </c>
      <c r="EI52" s="44">
        <v>22192</v>
      </c>
      <c r="EJ52" s="44">
        <v>659.27</v>
      </c>
      <c r="EK52" s="44">
        <v>44</v>
      </c>
    </row>
    <row r="53" spans="1:141" s="145" customFormat="1" ht="24" x14ac:dyDescent="0.2">
      <c r="A53" s="142" t="s">
        <v>355</v>
      </c>
      <c r="B53" s="142" t="s">
        <v>369</v>
      </c>
      <c r="C53" s="123">
        <v>1</v>
      </c>
      <c r="D53" s="142" t="s">
        <v>368</v>
      </c>
      <c r="E53" s="142" t="s">
        <v>1862</v>
      </c>
      <c r="F53" s="142">
        <v>63</v>
      </c>
      <c r="G53" s="142">
        <v>33501</v>
      </c>
      <c r="H53" s="142" t="s">
        <v>1863</v>
      </c>
      <c r="I53" s="142" t="s">
        <v>1864</v>
      </c>
      <c r="J53" s="142" t="s">
        <v>1865</v>
      </c>
      <c r="K53" s="142" t="s">
        <v>1463</v>
      </c>
      <c r="L53" s="142" t="s">
        <v>1180</v>
      </c>
      <c r="M53" s="142" t="s">
        <v>1068</v>
      </c>
      <c r="N53" s="142" t="s">
        <v>1866</v>
      </c>
      <c r="O53" s="142" t="s">
        <v>973</v>
      </c>
      <c r="P53" s="142">
        <v>371519727</v>
      </c>
      <c r="Q53" s="142" t="s">
        <v>1867</v>
      </c>
      <c r="R53" s="142" t="s">
        <v>1180</v>
      </c>
      <c r="S53" s="142" t="s">
        <v>1123</v>
      </c>
      <c r="T53" s="142" t="s">
        <v>1868</v>
      </c>
      <c r="U53" s="142" t="s">
        <v>973</v>
      </c>
      <c r="V53" s="142">
        <v>371519725</v>
      </c>
      <c r="W53" s="142" t="s">
        <v>1869</v>
      </c>
      <c r="X53" s="123">
        <v>1</v>
      </c>
      <c r="Y53" s="123">
        <v>0</v>
      </c>
      <c r="Z53" s="123">
        <v>1</v>
      </c>
      <c r="AA53" s="143">
        <v>1</v>
      </c>
      <c r="AB53" s="143">
        <v>0</v>
      </c>
      <c r="AC53" s="143">
        <v>1</v>
      </c>
      <c r="AD53" s="144" t="s">
        <v>945</v>
      </c>
      <c r="AE53" s="123">
        <v>1</v>
      </c>
      <c r="AF53" s="144" t="s">
        <v>945</v>
      </c>
      <c r="AG53" s="123">
        <v>0</v>
      </c>
      <c r="AH53" s="123">
        <v>0</v>
      </c>
      <c r="AI53" s="123">
        <v>1</v>
      </c>
      <c r="AJ53" s="123">
        <v>0</v>
      </c>
      <c r="AK53" s="123">
        <v>1</v>
      </c>
      <c r="AL53" s="144" t="s">
        <v>945</v>
      </c>
      <c r="AM53" s="123">
        <v>1</v>
      </c>
      <c r="AN53" s="123">
        <v>0</v>
      </c>
      <c r="AO53" s="123">
        <v>0</v>
      </c>
      <c r="AP53" s="123">
        <v>1</v>
      </c>
      <c r="AQ53" s="144" t="s">
        <v>945</v>
      </c>
      <c r="AR53" s="123">
        <v>0</v>
      </c>
      <c r="AS53" s="123">
        <v>0</v>
      </c>
      <c r="AT53" s="123">
        <v>1</v>
      </c>
      <c r="AU53" s="123">
        <v>0</v>
      </c>
      <c r="AV53" s="123">
        <v>0</v>
      </c>
      <c r="AW53" s="123">
        <v>0</v>
      </c>
      <c r="AX53" s="123">
        <v>1</v>
      </c>
      <c r="AY53" s="144" t="s">
        <v>945</v>
      </c>
      <c r="AZ53" s="123">
        <v>1</v>
      </c>
      <c r="BA53" s="123">
        <v>1</v>
      </c>
      <c r="BB53" s="123">
        <v>0</v>
      </c>
      <c r="BC53" s="123">
        <v>1</v>
      </c>
      <c r="BD53" s="123">
        <v>0</v>
      </c>
      <c r="BE53" s="123">
        <v>54</v>
      </c>
      <c r="BF53" s="123">
        <v>0</v>
      </c>
      <c r="BG53" s="123">
        <v>0</v>
      </c>
      <c r="BH53" s="123">
        <v>1</v>
      </c>
      <c r="BI53" s="123">
        <v>0</v>
      </c>
      <c r="BJ53" s="123">
        <v>0</v>
      </c>
      <c r="BK53" s="123">
        <v>0</v>
      </c>
      <c r="BL53" s="123">
        <v>28</v>
      </c>
      <c r="BM53" s="123">
        <v>0</v>
      </c>
      <c r="BN53" s="123">
        <v>0</v>
      </c>
      <c r="BO53" s="123">
        <v>1</v>
      </c>
      <c r="BP53" s="123">
        <v>1</v>
      </c>
      <c r="BQ53" s="123">
        <v>0</v>
      </c>
      <c r="BR53" s="123">
        <v>0</v>
      </c>
      <c r="BS53" s="123">
        <v>0</v>
      </c>
      <c r="BT53" s="123">
        <v>2</v>
      </c>
      <c r="BU53" s="123">
        <v>0</v>
      </c>
      <c r="BV53" s="123">
        <v>0</v>
      </c>
      <c r="BW53" s="123">
        <v>0</v>
      </c>
      <c r="BX53" s="123">
        <v>0</v>
      </c>
      <c r="BY53" s="123">
        <v>0</v>
      </c>
      <c r="BZ53" s="123">
        <v>0</v>
      </c>
      <c r="CA53" s="123">
        <v>0</v>
      </c>
      <c r="CB53" s="123">
        <v>0</v>
      </c>
      <c r="CC53" s="123">
        <v>0</v>
      </c>
      <c r="CD53" s="123">
        <v>0</v>
      </c>
      <c r="CE53" s="123">
        <v>0</v>
      </c>
      <c r="CF53" s="123">
        <v>0</v>
      </c>
      <c r="CG53" s="123">
        <v>0</v>
      </c>
      <c r="CH53" s="123">
        <v>0</v>
      </c>
      <c r="CI53" s="123">
        <v>6</v>
      </c>
      <c r="CJ53" s="123">
        <v>2</v>
      </c>
      <c r="CK53" s="123">
        <v>0</v>
      </c>
      <c r="CL53" s="123">
        <v>0</v>
      </c>
      <c r="CM53" s="123">
        <v>0</v>
      </c>
      <c r="CN53" s="123">
        <v>0</v>
      </c>
      <c r="CO53" s="123">
        <v>0</v>
      </c>
      <c r="CP53" s="123">
        <v>0</v>
      </c>
      <c r="CQ53" s="123">
        <v>0</v>
      </c>
      <c r="CR53" s="123">
        <v>0</v>
      </c>
      <c r="CS53" s="123">
        <v>0</v>
      </c>
      <c r="CT53" s="123">
        <v>0</v>
      </c>
      <c r="CU53" s="123">
        <v>0</v>
      </c>
      <c r="CV53" s="123">
        <v>0</v>
      </c>
      <c r="CW53" s="123">
        <v>0</v>
      </c>
      <c r="CX53" s="123">
        <v>0</v>
      </c>
      <c r="CY53" s="123">
        <v>0</v>
      </c>
      <c r="CZ53" s="123">
        <v>0</v>
      </c>
      <c r="DA53" s="123">
        <v>0</v>
      </c>
      <c r="DB53" s="123">
        <v>0</v>
      </c>
      <c r="DC53" s="123">
        <v>0</v>
      </c>
      <c r="DD53" s="123">
        <v>0</v>
      </c>
      <c r="DE53" s="123">
        <v>0</v>
      </c>
      <c r="DF53" s="123">
        <v>0</v>
      </c>
      <c r="DG53" s="123">
        <v>0</v>
      </c>
      <c r="DH53" s="123">
        <v>0</v>
      </c>
      <c r="DI53" s="123">
        <v>0</v>
      </c>
      <c r="DJ53" s="123">
        <v>0</v>
      </c>
      <c r="DK53" s="123">
        <v>0</v>
      </c>
      <c r="DL53" s="123">
        <v>0</v>
      </c>
      <c r="DM53" s="123">
        <v>0</v>
      </c>
      <c r="DN53" s="123">
        <v>0</v>
      </c>
      <c r="DO53" s="123">
        <v>0</v>
      </c>
      <c r="DP53" s="123">
        <v>12</v>
      </c>
      <c r="DQ53" s="123">
        <v>84</v>
      </c>
      <c r="DR53" s="123">
        <v>5</v>
      </c>
      <c r="DS53" s="123">
        <v>52</v>
      </c>
      <c r="DT53" s="123">
        <v>0</v>
      </c>
      <c r="DU53" s="123">
        <v>0</v>
      </c>
      <c r="DV53" s="123">
        <v>0</v>
      </c>
      <c r="DW53" s="123">
        <v>0</v>
      </c>
      <c r="DX53" s="123">
        <v>75</v>
      </c>
      <c r="DY53" s="123">
        <v>0</v>
      </c>
      <c r="DZ53" s="142"/>
      <c r="EA53" s="123">
        <v>2</v>
      </c>
      <c r="EB53" s="142" t="s">
        <v>973</v>
      </c>
      <c r="EC53" s="142" t="s">
        <v>973</v>
      </c>
      <c r="ED53" s="123">
        <v>1</v>
      </c>
      <c r="EE53" s="123">
        <v>1</v>
      </c>
      <c r="EF53" s="123">
        <v>0</v>
      </c>
      <c r="EG53" s="142" t="s">
        <v>973</v>
      </c>
      <c r="EH53" s="142" t="s">
        <v>973</v>
      </c>
      <c r="EI53" s="44">
        <v>11575</v>
      </c>
      <c r="EJ53" s="44">
        <v>308.76</v>
      </c>
      <c r="EK53" s="44">
        <v>26</v>
      </c>
    </row>
    <row r="54" spans="1:141" s="145" customFormat="1" ht="24" x14ac:dyDescent="0.2">
      <c r="A54" s="142" t="s">
        <v>355</v>
      </c>
      <c r="B54" s="142" t="s">
        <v>371</v>
      </c>
      <c r="C54" s="123">
        <v>1</v>
      </c>
      <c r="D54" s="142" t="s">
        <v>370</v>
      </c>
      <c r="E54" s="142" t="s">
        <v>1870</v>
      </c>
      <c r="F54" s="142">
        <v>295</v>
      </c>
      <c r="G54" s="142">
        <v>33023</v>
      </c>
      <c r="H54" s="142" t="s">
        <v>371</v>
      </c>
      <c r="I54" s="142" t="s">
        <v>1871</v>
      </c>
      <c r="J54" s="142" t="s">
        <v>1872</v>
      </c>
      <c r="K54" s="142" t="s">
        <v>1873</v>
      </c>
      <c r="L54" s="142" t="s">
        <v>941</v>
      </c>
      <c r="M54" s="142" t="s">
        <v>1201</v>
      </c>
      <c r="N54" s="142" t="s">
        <v>1874</v>
      </c>
      <c r="O54" s="142"/>
      <c r="P54" s="142">
        <v>377168019</v>
      </c>
      <c r="Q54" s="142" t="s">
        <v>1875</v>
      </c>
      <c r="R54" s="142" t="s">
        <v>941</v>
      </c>
      <c r="S54" s="142" t="s">
        <v>1201</v>
      </c>
      <c r="T54" s="142" t="s">
        <v>1876</v>
      </c>
      <c r="U54" s="142"/>
      <c r="V54" s="142">
        <v>377168052</v>
      </c>
      <c r="W54" s="142" t="s">
        <v>1877</v>
      </c>
      <c r="X54" s="123">
        <v>4</v>
      </c>
      <c r="Y54" s="123">
        <v>6</v>
      </c>
      <c r="Z54" s="123">
        <v>10</v>
      </c>
      <c r="AA54" s="143">
        <v>4</v>
      </c>
      <c r="AB54" s="143">
        <v>6</v>
      </c>
      <c r="AC54" s="143">
        <v>10</v>
      </c>
      <c r="AD54" s="144" t="s">
        <v>945</v>
      </c>
      <c r="AE54" s="123">
        <v>4</v>
      </c>
      <c r="AF54" s="144" t="s">
        <v>945</v>
      </c>
      <c r="AG54" s="123">
        <v>0</v>
      </c>
      <c r="AH54" s="123">
        <v>0</v>
      </c>
      <c r="AI54" s="123">
        <v>1</v>
      </c>
      <c r="AJ54" s="123">
        <v>3</v>
      </c>
      <c r="AK54" s="123">
        <v>4</v>
      </c>
      <c r="AL54" s="144" t="s">
        <v>945</v>
      </c>
      <c r="AM54" s="123">
        <v>0</v>
      </c>
      <c r="AN54" s="123">
        <v>3</v>
      </c>
      <c r="AO54" s="123">
        <v>1</v>
      </c>
      <c r="AP54" s="123">
        <v>4</v>
      </c>
      <c r="AQ54" s="144" t="s">
        <v>945</v>
      </c>
      <c r="AR54" s="123">
        <v>0</v>
      </c>
      <c r="AS54" s="123">
        <v>0</v>
      </c>
      <c r="AT54" s="123">
        <v>0</v>
      </c>
      <c r="AU54" s="123">
        <v>4</v>
      </c>
      <c r="AV54" s="123">
        <v>0</v>
      </c>
      <c r="AW54" s="123">
        <v>0</v>
      </c>
      <c r="AX54" s="123">
        <v>4</v>
      </c>
      <c r="AY54" s="144" t="s">
        <v>945</v>
      </c>
      <c r="AZ54" s="123">
        <v>0</v>
      </c>
      <c r="BA54" s="123">
        <v>1</v>
      </c>
      <c r="BB54" s="123">
        <v>0</v>
      </c>
      <c r="BC54" s="123">
        <v>1</v>
      </c>
      <c r="BD54" s="123">
        <v>0</v>
      </c>
      <c r="BE54" s="123">
        <v>177</v>
      </c>
      <c r="BF54" s="123">
        <v>0</v>
      </c>
      <c r="BG54" s="123">
        <v>0</v>
      </c>
      <c r="BH54" s="123">
        <v>12</v>
      </c>
      <c r="BI54" s="123">
        <v>0</v>
      </c>
      <c r="BJ54" s="123">
        <v>1</v>
      </c>
      <c r="BK54" s="123">
        <v>80</v>
      </c>
      <c r="BL54" s="123">
        <v>55</v>
      </c>
      <c r="BM54" s="123">
        <v>2</v>
      </c>
      <c r="BN54" s="123">
        <v>0</v>
      </c>
      <c r="BO54" s="123">
        <v>3</v>
      </c>
      <c r="BP54" s="123">
        <v>36</v>
      </c>
      <c r="BQ54" s="123">
        <v>0</v>
      </c>
      <c r="BR54" s="123">
        <v>0</v>
      </c>
      <c r="BS54" s="123">
        <v>0</v>
      </c>
      <c r="BT54" s="123">
        <v>17</v>
      </c>
      <c r="BU54" s="123">
        <v>0</v>
      </c>
      <c r="BV54" s="123">
        <v>0</v>
      </c>
      <c r="BW54" s="123">
        <v>0</v>
      </c>
      <c r="BX54" s="123">
        <v>0</v>
      </c>
      <c r="BY54" s="123">
        <v>0</v>
      </c>
      <c r="BZ54" s="123">
        <v>0</v>
      </c>
      <c r="CA54" s="123">
        <v>0</v>
      </c>
      <c r="CB54" s="123">
        <v>0</v>
      </c>
      <c r="CC54" s="123">
        <v>1</v>
      </c>
      <c r="CD54" s="123">
        <v>1</v>
      </c>
      <c r="CE54" s="123">
        <v>0</v>
      </c>
      <c r="CF54" s="123">
        <v>2</v>
      </c>
      <c r="CG54" s="123">
        <v>0</v>
      </c>
      <c r="CH54" s="123">
        <v>0</v>
      </c>
      <c r="CI54" s="123">
        <v>26</v>
      </c>
      <c r="CJ54" s="123">
        <v>0</v>
      </c>
      <c r="CK54" s="123">
        <v>6</v>
      </c>
      <c r="CL54" s="123">
        <v>0</v>
      </c>
      <c r="CM54" s="123">
        <v>0</v>
      </c>
      <c r="CN54" s="123">
        <v>0</v>
      </c>
      <c r="CO54" s="123">
        <v>0</v>
      </c>
      <c r="CP54" s="123">
        <v>0</v>
      </c>
      <c r="CQ54" s="123">
        <v>0</v>
      </c>
      <c r="CR54" s="123">
        <v>0</v>
      </c>
      <c r="CS54" s="123">
        <v>0</v>
      </c>
      <c r="CT54" s="123">
        <v>0</v>
      </c>
      <c r="CU54" s="123">
        <v>0</v>
      </c>
      <c r="CV54" s="123">
        <v>0</v>
      </c>
      <c r="CW54" s="123">
        <v>0</v>
      </c>
      <c r="CX54" s="123">
        <v>0</v>
      </c>
      <c r="CY54" s="123">
        <v>0</v>
      </c>
      <c r="CZ54" s="123">
        <v>0</v>
      </c>
      <c r="DA54" s="123">
        <v>0</v>
      </c>
      <c r="DB54" s="123">
        <v>0</v>
      </c>
      <c r="DC54" s="123">
        <v>0</v>
      </c>
      <c r="DD54" s="123">
        <v>0</v>
      </c>
      <c r="DE54" s="123">
        <v>0</v>
      </c>
      <c r="DF54" s="123">
        <v>6</v>
      </c>
      <c r="DG54" s="123">
        <v>0</v>
      </c>
      <c r="DH54" s="123">
        <v>1</v>
      </c>
      <c r="DI54" s="123">
        <v>0</v>
      </c>
      <c r="DJ54" s="123">
        <v>1</v>
      </c>
      <c r="DK54" s="123">
        <v>0</v>
      </c>
      <c r="DL54" s="123">
        <v>0</v>
      </c>
      <c r="DM54" s="123">
        <v>0</v>
      </c>
      <c r="DN54" s="123">
        <v>2</v>
      </c>
      <c r="DO54" s="123">
        <v>0</v>
      </c>
      <c r="DP54" s="123">
        <v>0</v>
      </c>
      <c r="DQ54" s="123">
        <v>488</v>
      </c>
      <c r="DR54" s="123">
        <v>8</v>
      </c>
      <c r="DS54" s="123">
        <v>922</v>
      </c>
      <c r="DT54" s="123">
        <v>0</v>
      </c>
      <c r="DU54" s="123">
        <v>0</v>
      </c>
      <c r="DV54" s="123">
        <v>0</v>
      </c>
      <c r="DW54" s="123">
        <v>0</v>
      </c>
      <c r="DX54" s="123">
        <v>70</v>
      </c>
      <c r="DY54" s="123">
        <v>1</v>
      </c>
      <c r="DZ54" s="142" t="s">
        <v>1878</v>
      </c>
      <c r="EA54" s="123">
        <v>3</v>
      </c>
      <c r="EB54" s="142" t="s">
        <v>1879</v>
      </c>
      <c r="EC54" s="142"/>
      <c r="ED54" s="123">
        <v>1</v>
      </c>
      <c r="EE54" s="123">
        <v>1</v>
      </c>
      <c r="EF54" s="123">
        <v>1</v>
      </c>
      <c r="EG54" s="142"/>
      <c r="EH54" s="142" t="s">
        <v>1880</v>
      </c>
      <c r="EI54" s="44">
        <v>55286</v>
      </c>
      <c r="EJ54" s="44">
        <v>627.5</v>
      </c>
      <c r="EK54" s="44">
        <v>54</v>
      </c>
    </row>
    <row r="55" spans="1:141" s="145" customFormat="1" ht="24" x14ac:dyDescent="0.2">
      <c r="A55" s="142" t="s">
        <v>355</v>
      </c>
      <c r="B55" s="142" t="s">
        <v>338</v>
      </c>
      <c r="C55" s="123">
        <v>2</v>
      </c>
      <c r="D55" s="142" t="s">
        <v>339</v>
      </c>
      <c r="E55" s="142" t="s">
        <v>981</v>
      </c>
      <c r="F55" s="142" t="s">
        <v>1881</v>
      </c>
      <c r="G55" s="142">
        <v>30632</v>
      </c>
      <c r="H55" s="142" t="s">
        <v>340</v>
      </c>
      <c r="I55" s="142" t="s">
        <v>1882</v>
      </c>
      <c r="J55" s="142" t="s">
        <v>1883</v>
      </c>
      <c r="K55" s="142" t="s">
        <v>1884</v>
      </c>
      <c r="L55" s="142"/>
      <c r="M55" s="142"/>
      <c r="N55" s="142"/>
      <c r="O55" s="142"/>
      <c r="P55" s="142"/>
      <c r="Q55" s="142"/>
      <c r="R55" s="142" t="s">
        <v>941</v>
      </c>
      <c r="S55" s="142" t="s">
        <v>1885</v>
      </c>
      <c r="T55" s="142" t="s">
        <v>1886</v>
      </c>
      <c r="U55" s="142" t="s">
        <v>973</v>
      </c>
      <c r="V55" s="142">
        <v>378034130</v>
      </c>
      <c r="W55" s="142" t="s">
        <v>1887</v>
      </c>
      <c r="X55" s="123">
        <v>4</v>
      </c>
      <c r="Y55" s="123">
        <v>0</v>
      </c>
      <c r="Z55" s="123">
        <v>4</v>
      </c>
      <c r="AA55" s="143">
        <v>4</v>
      </c>
      <c r="AB55" s="143">
        <v>0</v>
      </c>
      <c r="AC55" s="143">
        <v>4</v>
      </c>
      <c r="AD55" s="144" t="s">
        <v>945</v>
      </c>
      <c r="AE55" s="123">
        <v>4</v>
      </c>
      <c r="AF55" s="144" t="s">
        <v>945</v>
      </c>
      <c r="AG55" s="123">
        <v>0</v>
      </c>
      <c r="AH55" s="123">
        <v>0</v>
      </c>
      <c r="AI55" s="123">
        <v>0</v>
      </c>
      <c r="AJ55" s="123">
        <v>4</v>
      </c>
      <c r="AK55" s="123">
        <v>4</v>
      </c>
      <c r="AL55" s="144" t="s">
        <v>945</v>
      </c>
      <c r="AM55" s="123">
        <v>0</v>
      </c>
      <c r="AN55" s="123">
        <v>0</v>
      </c>
      <c r="AO55" s="123">
        <v>4</v>
      </c>
      <c r="AP55" s="123">
        <v>4</v>
      </c>
      <c r="AQ55" s="144" t="s">
        <v>945</v>
      </c>
      <c r="AR55" s="123">
        <v>0</v>
      </c>
      <c r="AS55" s="123">
        <v>0</v>
      </c>
      <c r="AT55" s="123">
        <v>0</v>
      </c>
      <c r="AU55" s="123">
        <v>0</v>
      </c>
      <c r="AV55" s="123">
        <v>3</v>
      </c>
      <c r="AW55" s="123">
        <v>1</v>
      </c>
      <c r="AX55" s="123">
        <v>4</v>
      </c>
      <c r="AY55" s="144" t="s">
        <v>945</v>
      </c>
      <c r="AZ55" s="123">
        <v>1</v>
      </c>
      <c r="BA55" s="123">
        <v>1</v>
      </c>
      <c r="BB55" s="123">
        <v>0</v>
      </c>
      <c r="BC55" s="123">
        <v>1</v>
      </c>
      <c r="BD55" s="123">
        <v>8</v>
      </c>
      <c r="BE55" s="123">
        <v>97</v>
      </c>
      <c r="BF55" s="123">
        <v>0</v>
      </c>
      <c r="BG55" s="123">
        <v>0</v>
      </c>
      <c r="BH55" s="123">
        <v>11</v>
      </c>
      <c r="BI55" s="123">
        <v>0</v>
      </c>
      <c r="BJ55" s="123">
        <v>0</v>
      </c>
      <c r="BK55" s="123">
        <v>0</v>
      </c>
      <c r="BL55" s="123">
        <v>94</v>
      </c>
      <c r="BM55" s="123">
        <v>2</v>
      </c>
      <c r="BN55" s="123">
        <v>7</v>
      </c>
      <c r="BO55" s="123">
        <v>8</v>
      </c>
      <c r="BP55" s="123">
        <v>8</v>
      </c>
      <c r="BQ55" s="123">
        <v>0</v>
      </c>
      <c r="BR55" s="123">
        <v>7</v>
      </c>
      <c r="BS55" s="123">
        <v>0</v>
      </c>
      <c r="BT55" s="123">
        <v>2</v>
      </c>
      <c r="BU55" s="123">
        <v>0</v>
      </c>
      <c r="BV55" s="123">
        <v>0</v>
      </c>
      <c r="BW55" s="123">
        <v>0</v>
      </c>
      <c r="BX55" s="123">
        <v>0</v>
      </c>
      <c r="BY55" s="123">
        <v>0</v>
      </c>
      <c r="BZ55" s="123">
        <v>0</v>
      </c>
      <c r="CA55" s="123">
        <v>0</v>
      </c>
      <c r="CB55" s="123">
        <v>0</v>
      </c>
      <c r="CC55" s="123">
        <v>0</v>
      </c>
      <c r="CD55" s="123">
        <v>1</v>
      </c>
      <c r="CE55" s="123">
        <v>0</v>
      </c>
      <c r="CF55" s="123">
        <v>1</v>
      </c>
      <c r="CG55" s="123">
        <v>0</v>
      </c>
      <c r="CH55" s="123">
        <v>0</v>
      </c>
      <c r="CI55" s="123">
        <v>8</v>
      </c>
      <c r="CJ55" s="123">
        <v>0</v>
      </c>
      <c r="CK55" s="123">
        <v>1</v>
      </c>
      <c r="CL55" s="123">
        <v>0</v>
      </c>
      <c r="CM55" s="123">
        <v>0</v>
      </c>
      <c r="CN55" s="123">
        <v>0</v>
      </c>
      <c r="CO55" s="123">
        <v>0</v>
      </c>
      <c r="CP55" s="123">
        <v>0</v>
      </c>
      <c r="CQ55" s="123">
        <v>0</v>
      </c>
      <c r="CR55" s="123">
        <v>0</v>
      </c>
      <c r="CS55" s="123">
        <v>0</v>
      </c>
      <c r="CT55" s="123">
        <v>0</v>
      </c>
      <c r="CU55" s="123">
        <v>0</v>
      </c>
      <c r="CV55" s="123">
        <v>0</v>
      </c>
      <c r="CW55" s="123">
        <v>0</v>
      </c>
      <c r="CX55" s="123">
        <v>0</v>
      </c>
      <c r="CY55" s="123">
        <v>0</v>
      </c>
      <c r="CZ55" s="123">
        <v>0</v>
      </c>
      <c r="DA55" s="123">
        <v>0</v>
      </c>
      <c r="DB55" s="123">
        <v>0</v>
      </c>
      <c r="DC55" s="123">
        <v>0</v>
      </c>
      <c r="DD55" s="123">
        <v>0</v>
      </c>
      <c r="DE55" s="123">
        <v>0</v>
      </c>
      <c r="DF55" s="123">
        <v>1</v>
      </c>
      <c r="DG55" s="123">
        <v>0</v>
      </c>
      <c r="DH55" s="123">
        <v>0</v>
      </c>
      <c r="DI55" s="123">
        <v>0</v>
      </c>
      <c r="DJ55" s="123">
        <v>0</v>
      </c>
      <c r="DK55" s="123">
        <v>0</v>
      </c>
      <c r="DL55" s="123">
        <v>0</v>
      </c>
      <c r="DM55" s="123">
        <v>0</v>
      </c>
      <c r="DN55" s="123">
        <v>1</v>
      </c>
      <c r="DO55" s="123">
        <v>0</v>
      </c>
      <c r="DP55" s="123">
        <v>0</v>
      </c>
      <c r="DQ55" s="123">
        <v>47</v>
      </c>
      <c r="DR55" s="123">
        <v>5</v>
      </c>
      <c r="DS55" s="123">
        <v>7</v>
      </c>
      <c r="DT55" s="123"/>
      <c r="DU55" s="123"/>
      <c r="DV55" s="123">
        <v>0</v>
      </c>
      <c r="DW55" s="123">
        <v>0</v>
      </c>
      <c r="DX55" s="123">
        <v>80</v>
      </c>
      <c r="DY55" s="123">
        <v>0</v>
      </c>
      <c r="DZ55" s="142"/>
      <c r="EA55" s="123">
        <v>2</v>
      </c>
      <c r="EB55" s="142"/>
      <c r="EC55" s="142"/>
      <c r="ED55" s="123">
        <v>1</v>
      </c>
      <c r="EE55" s="123">
        <v>1</v>
      </c>
      <c r="EF55" s="123">
        <v>0</v>
      </c>
      <c r="EG55" s="142"/>
      <c r="EH55" s="142"/>
      <c r="EI55" s="44">
        <v>188190</v>
      </c>
      <c r="EJ55" s="44">
        <v>261.42</v>
      </c>
      <c r="EK55" s="44">
        <v>15</v>
      </c>
    </row>
    <row r="56" spans="1:141" s="145" customFormat="1" ht="24" x14ac:dyDescent="0.2">
      <c r="A56" s="142" t="s">
        <v>355</v>
      </c>
      <c r="B56" s="142" t="s">
        <v>373</v>
      </c>
      <c r="C56" s="123">
        <v>1</v>
      </c>
      <c r="D56" s="142" t="s">
        <v>372</v>
      </c>
      <c r="E56" s="142" t="s">
        <v>1888</v>
      </c>
      <c r="F56" s="142">
        <v>107</v>
      </c>
      <c r="G56" s="142">
        <v>33401</v>
      </c>
      <c r="H56" s="142" t="s">
        <v>373</v>
      </c>
      <c r="I56" s="142" t="s">
        <v>1889</v>
      </c>
      <c r="J56" s="142" t="s">
        <v>1890</v>
      </c>
      <c r="K56" s="142" t="s">
        <v>1411</v>
      </c>
      <c r="L56" s="142" t="s">
        <v>1180</v>
      </c>
      <c r="M56" s="142" t="s">
        <v>1891</v>
      </c>
      <c r="N56" s="142" t="s">
        <v>1892</v>
      </c>
      <c r="O56" s="142"/>
      <c r="P56" s="142">
        <v>377332520</v>
      </c>
      <c r="Q56" s="142" t="s">
        <v>1893</v>
      </c>
      <c r="R56" s="142" t="s">
        <v>1180</v>
      </c>
      <c r="S56" s="142" t="s">
        <v>1201</v>
      </c>
      <c r="T56" s="142" t="s">
        <v>1894</v>
      </c>
      <c r="U56" s="142"/>
      <c r="V56" s="142">
        <v>377332521</v>
      </c>
      <c r="W56" s="142" t="s">
        <v>1895</v>
      </c>
      <c r="X56" s="123">
        <v>2</v>
      </c>
      <c r="Y56" s="123">
        <v>0</v>
      </c>
      <c r="Z56" s="123">
        <v>2</v>
      </c>
      <c r="AA56" s="143">
        <v>1.75</v>
      </c>
      <c r="AB56" s="143">
        <v>0</v>
      </c>
      <c r="AC56" s="143">
        <v>1.75</v>
      </c>
      <c r="AD56" s="144" t="s">
        <v>945</v>
      </c>
      <c r="AE56" s="123">
        <v>2</v>
      </c>
      <c r="AF56" s="144" t="s">
        <v>945</v>
      </c>
      <c r="AG56" s="123">
        <v>0</v>
      </c>
      <c r="AH56" s="123">
        <v>1</v>
      </c>
      <c r="AI56" s="123">
        <v>1</v>
      </c>
      <c r="AJ56" s="123">
        <v>0</v>
      </c>
      <c r="AK56" s="123">
        <v>2</v>
      </c>
      <c r="AL56" s="144" t="s">
        <v>945</v>
      </c>
      <c r="AM56" s="123">
        <v>1</v>
      </c>
      <c r="AN56" s="123">
        <v>0</v>
      </c>
      <c r="AO56" s="123">
        <v>1</v>
      </c>
      <c r="AP56" s="123">
        <v>2</v>
      </c>
      <c r="AQ56" s="144" t="s">
        <v>945</v>
      </c>
      <c r="AR56" s="123">
        <v>0</v>
      </c>
      <c r="AS56" s="123">
        <v>0</v>
      </c>
      <c r="AT56" s="123">
        <v>1</v>
      </c>
      <c r="AU56" s="123">
        <v>1</v>
      </c>
      <c r="AV56" s="123">
        <v>0</v>
      </c>
      <c r="AW56" s="123">
        <v>0</v>
      </c>
      <c r="AX56" s="123">
        <v>2</v>
      </c>
      <c r="AY56" s="144" t="s">
        <v>945</v>
      </c>
      <c r="AZ56" s="123">
        <v>1</v>
      </c>
      <c r="BA56" s="123">
        <v>1</v>
      </c>
      <c r="BB56" s="123">
        <v>0</v>
      </c>
      <c r="BC56" s="123">
        <v>1</v>
      </c>
      <c r="BD56" s="123">
        <v>8</v>
      </c>
      <c r="BE56" s="123">
        <v>102</v>
      </c>
      <c r="BF56" s="123">
        <v>0</v>
      </c>
      <c r="BG56" s="123">
        <v>0</v>
      </c>
      <c r="BH56" s="123">
        <v>9</v>
      </c>
      <c r="BI56" s="123">
        <v>0</v>
      </c>
      <c r="BJ56" s="123">
        <v>0</v>
      </c>
      <c r="BK56" s="123">
        <v>0</v>
      </c>
      <c r="BL56" s="123">
        <v>32</v>
      </c>
      <c r="BM56" s="123">
        <v>5</v>
      </c>
      <c r="BN56" s="123">
        <v>1</v>
      </c>
      <c r="BO56" s="123">
        <v>1</v>
      </c>
      <c r="BP56" s="123">
        <v>34</v>
      </c>
      <c r="BQ56" s="123">
        <v>0</v>
      </c>
      <c r="BR56" s="123">
        <v>2</v>
      </c>
      <c r="BS56" s="123">
        <v>1</v>
      </c>
      <c r="BT56" s="123">
        <v>19</v>
      </c>
      <c r="BU56" s="123">
        <v>0</v>
      </c>
      <c r="BV56" s="123">
        <v>0</v>
      </c>
      <c r="BW56" s="123">
        <v>0</v>
      </c>
      <c r="BX56" s="123">
        <v>1</v>
      </c>
      <c r="BY56" s="123">
        <v>0</v>
      </c>
      <c r="BZ56" s="123">
        <v>0</v>
      </c>
      <c r="CA56" s="123">
        <v>0</v>
      </c>
      <c r="CB56" s="123">
        <v>0</v>
      </c>
      <c r="CC56" s="123">
        <v>0</v>
      </c>
      <c r="CD56" s="123">
        <v>4</v>
      </c>
      <c r="CE56" s="123">
        <v>0</v>
      </c>
      <c r="CF56" s="123">
        <v>0</v>
      </c>
      <c r="CG56" s="123">
        <v>0</v>
      </c>
      <c r="CH56" s="123">
        <v>1</v>
      </c>
      <c r="CI56" s="123">
        <v>2</v>
      </c>
      <c r="CJ56" s="123">
        <v>19</v>
      </c>
      <c r="CK56" s="123">
        <v>5</v>
      </c>
      <c r="CL56" s="123">
        <v>0</v>
      </c>
      <c r="CM56" s="123">
        <v>1</v>
      </c>
      <c r="CN56" s="123">
        <v>0</v>
      </c>
      <c r="CO56" s="123">
        <v>0</v>
      </c>
      <c r="CP56" s="123">
        <v>0</v>
      </c>
      <c r="CQ56" s="123">
        <v>0</v>
      </c>
      <c r="CR56" s="123">
        <v>0</v>
      </c>
      <c r="CS56" s="123">
        <v>0</v>
      </c>
      <c r="CT56" s="123">
        <v>0</v>
      </c>
      <c r="CU56" s="123">
        <v>0</v>
      </c>
      <c r="CV56" s="123">
        <v>0</v>
      </c>
      <c r="CW56" s="123">
        <v>0</v>
      </c>
      <c r="CX56" s="123">
        <v>0</v>
      </c>
      <c r="CY56" s="123">
        <v>0</v>
      </c>
      <c r="CZ56" s="123">
        <v>2</v>
      </c>
      <c r="DA56" s="123">
        <v>0</v>
      </c>
      <c r="DB56" s="123">
        <v>0</v>
      </c>
      <c r="DC56" s="123">
        <v>0</v>
      </c>
      <c r="DD56" s="123">
        <v>0</v>
      </c>
      <c r="DE56" s="123">
        <v>0</v>
      </c>
      <c r="DF56" s="123">
        <v>2</v>
      </c>
      <c r="DG56" s="123">
        <v>1</v>
      </c>
      <c r="DH56" s="123">
        <v>2</v>
      </c>
      <c r="DI56" s="123">
        <v>0</v>
      </c>
      <c r="DJ56" s="123">
        <v>1</v>
      </c>
      <c r="DK56" s="123">
        <v>0</v>
      </c>
      <c r="DL56" s="123">
        <v>0</v>
      </c>
      <c r="DM56" s="123">
        <v>0</v>
      </c>
      <c r="DN56" s="123">
        <v>3</v>
      </c>
      <c r="DO56" s="123">
        <v>0</v>
      </c>
      <c r="DP56" s="123">
        <v>0</v>
      </c>
      <c r="DQ56" s="123">
        <v>57</v>
      </c>
      <c r="DR56" s="123">
        <v>13</v>
      </c>
      <c r="DS56" s="123">
        <v>298</v>
      </c>
      <c r="DT56" s="123">
        <v>0</v>
      </c>
      <c r="DU56" s="123">
        <v>0</v>
      </c>
      <c r="DV56" s="123">
        <v>0</v>
      </c>
      <c r="DW56" s="123">
        <v>0</v>
      </c>
      <c r="DX56" s="123">
        <v>55</v>
      </c>
      <c r="DY56" s="123">
        <v>1</v>
      </c>
      <c r="DZ56" s="142" t="s">
        <v>1896</v>
      </c>
      <c r="EA56" s="123">
        <v>3</v>
      </c>
      <c r="EB56" s="142"/>
      <c r="EC56" s="142"/>
      <c r="ED56" s="123">
        <v>1</v>
      </c>
      <c r="EE56" s="123">
        <v>1</v>
      </c>
      <c r="EF56" s="123">
        <v>1</v>
      </c>
      <c r="EG56" s="142"/>
      <c r="EH56" s="142"/>
      <c r="EI56" s="44">
        <v>22206</v>
      </c>
      <c r="EJ56" s="44">
        <v>271.23</v>
      </c>
      <c r="EK56" s="44">
        <v>30</v>
      </c>
    </row>
    <row r="57" spans="1:141" s="145" customFormat="1" ht="60" x14ac:dyDescent="0.2">
      <c r="A57" s="142" t="s">
        <v>355</v>
      </c>
      <c r="B57" s="142" t="s">
        <v>375</v>
      </c>
      <c r="C57" s="123">
        <v>1</v>
      </c>
      <c r="D57" s="142" t="s">
        <v>374</v>
      </c>
      <c r="E57" s="142" t="s">
        <v>1398</v>
      </c>
      <c r="F57" s="142">
        <v>1</v>
      </c>
      <c r="G57" s="142">
        <v>33701</v>
      </c>
      <c r="H57" s="142" t="s">
        <v>375</v>
      </c>
      <c r="I57" s="142" t="s">
        <v>1897</v>
      </c>
      <c r="J57" s="142" t="s">
        <v>1898</v>
      </c>
      <c r="K57" s="142" t="s">
        <v>1401</v>
      </c>
      <c r="L57" s="142" t="s">
        <v>941</v>
      </c>
      <c r="M57" s="142" t="s">
        <v>1899</v>
      </c>
      <c r="N57" s="142" t="s">
        <v>1900</v>
      </c>
      <c r="O57" s="142"/>
      <c r="P57" s="142">
        <v>371706240</v>
      </c>
      <c r="Q57" s="142" t="s">
        <v>1901</v>
      </c>
      <c r="R57" s="142"/>
      <c r="S57" s="142" t="s">
        <v>1098</v>
      </c>
      <c r="T57" s="142" t="s">
        <v>1902</v>
      </c>
      <c r="U57" s="142"/>
      <c r="V57" s="142">
        <v>371706248</v>
      </c>
      <c r="W57" s="142" t="s">
        <v>1903</v>
      </c>
      <c r="X57" s="123">
        <v>3</v>
      </c>
      <c r="Y57" s="123">
        <v>0</v>
      </c>
      <c r="Z57" s="123">
        <v>3</v>
      </c>
      <c r="AA57" s="143">
        <v>3</v>
      </c>
      <c r="AB57" s="143">
        <v>0</v>
      </c>
      <c r="AC57" s="143">
        <v>3</v>
      </c>
      <c r="AD57" s="144" t="s">
        <v>945</v>
      </c>
      <c r="AE57" s="123">
        <v>3</v>
      </c>
      <c r="AF57" s="144" t="s">
        <v>945</v>
      </c>
      <c r="AG57" s="123">
        <v>0</v>
      </c>
      <c r="AH57" s="123">
        <v>2</v>
      </c>
      <c r="AI57" s="123">
        <v>0</v>
      </c>
      <c r="AJ57" s="123">
        <v>1</v>
      </c>
      <c r="AK57" s="123">
        <v>3</v>
      </c>
      <c r="AL57" s="144" t="s">
        <v>945</v>
      </c>
      <c r="AM57" s="123">
        <v>0</v>
      </c>
      <c r="AN57" s="123">
        <v>1</v>
      </c>
      <c r="AO57" s="123">
        <v>2</v>
      </c>
      <c r="AP57" s="123">
        <v>3</v>
      </c>
      <c r="AQ57" s="144" t="s">
        <v>945</v>
      </c>
      <c r="AR57" s="123">
        <v>0</v>
      </c>
      <c r="AS57" s="123">
        <v>0</v>
      </c>
      <c r="AT57" s="123">
        <v>2</v>
      </c>
      <c r="AU57" s="123">
        <v>1</v>
      </c>
      <c r="AV57" s="123">
        <v>0</v>
      </c>
      <c r="AW57" s="123">
        <v>0</v>
      </c>
      <c r="AX57" s="123">
        <v>3</v>
      </c>
      <c r="AY57" s="144" t="s">
        <v>945</v>
      </c>
      <c r="AZ57" s="123">
        <v>0</v>
      </c>
      <c r="BA57" s="123">
        <v>1</v>
      </c>
      <c r="BB57" s="123">
        <v>0</v>
      </c>
      <c r="BC57" s="123">
        <v>1</v>
      </c>
      <c r="BD57" s="123">
        <v>8</v>
      </c>
      <c r="BE57" s="123">
        <v>146</v>
      </c>
      <c r="BF57" s="123">
        <v>0</v>
      </c>
      <c r="BG57" s="123">
        <v>0</v>
      </c>
      <c r="BH57" s="123">
        <v>0</v>
      </c>
      <c r="BI57" s="123">
        <v>0</v>
      </c>
      <c r="BJ57" s="123">
        <v>0</v>
      </c>
      <c r="BK57" s="123">
        <v>0</v>
      </c>
      <c r="BL57" s="123">
        <v>97</v>
      </c>
      <c r="BM57" s="123">
        <v>0</v>
      </c>
      <c r="BN57" s="123">
        <v>0</v>
      </c>
      <c r="BO57" s="123">
        <v>1</v>
      </c>
      <c r="BP57" s="123">
        <v>4</v>
      </c>
      <c r="BQ57" s="123">
        <v>0</v>
      </c>
      <c r="BR57" s="123">
        <v>0</v>
      </c>
      <c r="BS57" s="123">
        <v>0</v>
      </c>
      <c r="BT57" s="123">
        <v>9</v>
      </c>
      <c r="BU57" s="123">
        <v>0</v>
      </c>
      <c r="BV57" s="123">
        <v>0</v>
      </c>
      <c r="BW57" s="123">
        <v>0</v>
      </c>
      <c r="BX57" s="123">
        <v>0</v>
      </c>
      <c r="BY57" s="123">
        <v>0</v>
      </c>
      <c r="BZ57" s="123">
        <v>0</v>
      </c>
      <c r="CA57" s="123">
        <v>0</v>
      </c>
      <c r="CB57" s="123">
        <v>0</v>
      </c>
      <c r="CC57" s="123">
        <v>2</v>
      </c>
      <c r="CD57" s="123">
        <v>3</v>
      </c>
      <c r="CE57" s="123">
        <v>0</v>
      </c>
      <c r="CF57" s="123">
        <v>0</v>
      </c>
      <c r="CG57" s="123">
        <v>2</v>
      </c>
      <c r="CH57" s="123">
        <v>0</v>
      </c>
      <c r="CI57" s="123">
        <v>0</v>
      </c>
      <c r="CJ57" s="123">
        <v>1</v>
      </c>
      <c r="CK57" s="123">
        <v>2</v>
      </c>
      <c r="CL57" s="123">
        <v>0</v>
      </c>
      <c r="CM57" s="123">
        <v>0</v>
      </c>
      <c r="CN57" s="123">
        <v>0</v>
      </c>
      <c r="CO57" s="123">
        <v>0</v>
      </c>
      <c r="CP57" s="123">
        <v>0</v>
      </c>
      <c r="CQ57" s="123">
        <v>0</v>
      </c>
      <c r="CR57" s="123">
        <v>0</v>
      </c>
      <c r="CS57" s="123">
        <v>0</v>
      </c>
      <c r="CT57" s="123">
        <v>0</v>
      </c>
      <c r="CU57" s="123">
        <v>0</v>
      </c>
      <c r="CV57" s="123">
        <v>0</v>
      </c>
      <c r="CW57" s="123">
        <v>0</v>
      </c>
      <c r="CX57" s="123">
        <v>0</v>
      </c>
      <c r="CY57" s="123">
        <v>0</v>
      </c>
      <c r="CZ57" s="123">
        <v>6</v>
      </c>
      <c r="DA57" s="123">
        <v>0</v>
      </c>
      <c r="DB57" s="123">
        <v>0</v>
      </c>
      <c r="DC57" s="123">
        <v>0</v>
      </c>
      <c r="DD57" s="123">
        <v>0</v>
      </c>
      <c r="DE57" s="123">
        <v>0</v>
      </c>
      <c r="DF57" s="123">
        <v>2</v>
      </c>
      <c r="DG57" s="123">
        <v>0</v>
      </c>
      <c r="DH57" s="123">
        <v>0</v>
      </c>
      <c r="DI57" s="123">
        <v>0</v>
      </c>
      <c r="DJ57" s="123">
        <v>0</v>
      </c>
      <c r="DK57" s="123">
        <v>0</v>
      </c>
      <c r="DL57" s="123">
        <v>0</v>
      </c>
      <c r="DM57" s="123">
        <v>0</v>
      </c>
      <c r="DN57" s="123">
        <v>0</v>
      </c>
      <c r="DO57" s="123">
        <v>0</v>
      </c>
      <c r="DP57" s="123">
        <v>0</v>
      </c>
      <c r="DQ57" s="123">
        <v>146</v>
      </c>
      <c r="DR57" s="123">
        <v>17</v>
      </c>
      <c r="DS57" s="123">
        <v>709</v>
      </c>
      <c r="DT57" s="123">
        <v>0</v>
      </c>
      <c r="DU57" s="123">
        <v>0</v>
      </c>
      <c r="DV57" s="123">
        <v>1</v>
      </c>
      <c r="DW57" s="123">
        <v>0</v>
      </c>
      <c r="DX57" s="123">
        <v>40</v>
      </c>
      <c r="DY57" s="123">
        <v>1</v>
      </c>
      <c r="DZ57" s="142" t="s">
        <v>1904</v>
      </c>
      <c r="EA57" s="123">
        <v>2</v>
      </c>
      <c r="EB57" s="142" t="s">
        <v>1905</v>
      </c>
      <c r="EC57" s="142" t="s">
        <v>1906</v>
      </c>
      <c r="ED57" s="123">
        <v>1</v>
      </c>
      <c r="EE57" s="123">
        <v>1</v>
      </c>
      <c r="EF57" s="123">
        <v>1</v>
      </c>
      <c r="EG57" s="142"/>
      <c r="EH57" s="142"/>
      <c r="EI57" s="44">
        <v>47986</v>
      </c>
      <c r="EJ57" s="44">
        <v>656.64</v>
      </c>
      <c r="EK57" s="44">
        <v>68</v>
      </c>
    </row>
    <row r="58" spans="1:141" s="145" customFormat="1" x14ac:dyDescent="0.2">
      <c r="A58" s="142" t="s">
        <v>355</v>
      </c>
      <c r="B58" s="142" t="s">
        <v>377</v>
      </c>
      <c r="C58" s="123">
        <v>1</v>
      </c>
      <c r="D58" s="142" t="s">
        <v>376</v>
      </c>
      <c r="E58" s="142" t="s">
        <v>1907</v>
      </c>
      <c r="F58" s="142">
        <v>294</v>
      </c>
      <c r="G58" s="142">
        <v>33301</v>
      </c>
      <c r="H58" s="142" t="s">
        <v>377</v>
      </c>
      <c r="I58" s="142" t="s">
        <v>1908</v>
      </c>
      <c r="J58" s="142" t="s">
        <v>1909</v>
      </c>
      <c r="K58" s="142" t="s">
        <v>1411</v>
      </c>
      <c r="L58" s="142"/>
      <c r="M58" s="142" t="s">
        <v>1098</v>
      </c>
      <c r="N58" s="142" t="s">
        <v>1910</v>
      </c>
      <c r="O58" s="142"/>
      <c r="P58" s="142">
        <v>379209450</v>
      </c>
      <c r="Q58" s="142" t="s">
        <v>1911</v>
      </c>
      <c r="R58" s="142"/>
      <c r="S58" s="142" t="s">
        <v>1912</v>
      </c>
      <c r="T58" s="142" t="s">
        <v>1913</v>
      </c>
      <c r="U58" s="142"/>
      <c r="V58" s="142">
        <v>379209453</v>
      </c>
      <c r="W58" s="142" t="s">
        <v>1914</v>
      </c>
      <c r="X58" s="123">
        <v>2</v>
      </c>
      <c r="Y58" s="123">
        <v>0</v>
      </c>
      <c r="Z58" s="123">
        <v>2</v>
      </c>
      <c r="AA58" s="143">
        <v>2</v>
      </c>
      <c r="AB58" s="143">
        <v>0</v>
      </c>
      <c r="AC58" s="143">
        <v>2</v>
      </c>
      <c r="AD58" s="144" t="s">
        <v>945</v>
      </c>
      <c r="AE58" s="123">
        <v>2</v>
      </c>
      <c r="AF58" s="144" t="s">
        <v>945</v>
      </c>
      <c r="AG58" s="123">
        <v>0</v>
      </c>
      <c r="AH58" s="123">
        <v>2</v>
      </c>
      <c r="AI58" s="123">
        <v>0</v>
      </c>
      <c r="AJ58" s="123">
        <v>0</v>
      </c>
      <c r="AK58" s="123">
        <v>2</v>
      </c>
      <c r="AL58" s="144" t="s">
        <v>945</v>
      </c>
      <c r="AM58" s="123">
        <v>0</v>
      </c>
      <c r="AN58" s="123">
        <v>1</v>
      </c>
      <c r="AO58" s="123">
        <v>1</v>
      </c>
      <c r="AP58" s="123">
        <v>2</v>
      </c>
      <c r="AQ58" s="144" t="s">
        <v>945</v>
      </c>
      <c r="AR58" s="123">
        <v>0</v>
      </c>
      <c r="AS58" s="123">
        <v>0</v>
      </c>
      <c r="AT58" s="123">
        <v>2</v>
      </c>
      <c r="AU58" s="123">
        <v>0</v>
      </c>
      <c r="AV58" s="123">
        <v>0</v>
      </c>
      <c r="AW58" s="123">
        <v>0</v>
      </c>
      <c r="AX58" s="123">
        <v>2</v>
      </c>
      <c r="AY58" s="144" t="s">
        <v>945</v>
      </c>
      <c r="AZ58" s="123">
        <v>1</v>
      </c>
      <c r="BA58" s="123">
        <v>1</v>
      </c>
      <c r="BB58" s="123">
        <v>0</v>
      </c>
      <c r="BC58" s="123">
        <v>1</v>
      </c>
      <c r="BD58" s="123">
        <v>7</v>
      </c>
      <c r="BE58" s="123">
        <v>39</v>
      </c>
      <c r="BF58" s="123">
        <v>0</v>
      </c>
      <c r="BG58" s="123">
        <v>0</v>
      </c>
      <c r="BH58" s="123">
        <v>1</v>
      </c>
      <c r="BI58" s="123">
        <v>0</v>
      </c>
      <c r="BJ58" s="123">
        <v>0</v>
      </c>
      <c r="BK58" s="123">
        <v>0</v>
      </c>
      <c r="BL58" s="123">
        <v>40</v>
      </c>
      <c r="BM58" s="123">
        <v>0</v>
      </c>
      <c r="BN58" s="123">
        <v>0</v>
      </c>
      <c r="BO58" s="123">
        <v>0</v>
      </c>
      <c r="BP58" s="123">
        <v>7</v>
      </c>
      <c r="BQ58" s="123">
        <v>0</v>
      </c>
      <c r="BR58" s="123">
        <v>0</v>
      </c>
      <c r="BS58" s="123">
        <v>1</v>
      </c>
      <c r="BT58" s="123">
        <v>2</v>
      </c>
      <c r="BU58" s="123">
        <v>0</v>
      </c>
      <c r="BV58" s="123">
        <v>0</v>
      </c>
      <c r="BW58" s="123">
        <v>0</v>
      </c>
      <c r="BX58" s="123">
        <v>0</v>
      </c>
      <c r="BY58" s="123">
        <v>0</v>
      </c>
      <c r="BZ58" s="123">
        <v>0</v>
      </c>
      <c r="CA58" s="123">
        <v>0</v>
      </c>
      <c r="CB58" s="123">
        <v>0</v>
      </c>
      <c r="CC58" s="123">
        <v>1</v>
      </c>
      <c r="CD58" s="123">
        <v>1</v>
      </c>
      <c r="CE58" s="123">
        <v>0</v>
      </c>
      <c r="CF58" s="123">
        <v>0</v>
      </c>
      <c r="CG58" s="123">
        <v>0</v>
      </c>
      <c r="CH58" s="123">
        <v>0</v>
      </c>
      <c r="CI58" s="123">
        <v>1</v>
      </c>
      <c r="CJ58" s="123">
        <v>2</v>
      </c>
      <c r="CK58" s="123">
        <v>4</v>
      </c>
      <c r="CL58" s="123">
        <v>0</v>
      </c>
      <c r="CM58" s="123">
        <v>0</v>
      </c>
      <c r="CN58" s="123">
        <v>0</v>
      </c>
      <c r="CO58" s="123">
        <v>0</v>
      </c>
      <c r="CP58" s="123">
        <v>0</v>
      </c>
      <c r="CQ58" s="123">
        <v>0</v>
      </c>
      <c r="CR58" s="123">
        <v>0</v>
      </c>
      <c r="CS58" s="123">
        <v>0</v>
      </c>
      <c r="CT58" s="123">
        <v>0</v>
      </c>
      <c r="CU58" s="123">
        <v>0</v>
      </c>
      <c r="CV58" s="123">
        <v>0</v>
      </c>
      <c r="CW58" s="123">
        <v>0</v>
      </c>
      <c r="CX58" s="123">
        <v>0</v>
      </c>
      <c r="CY58" s="123">
        <v>0</v>
      </c>
      <c r="CZ58" s="123">
        <v>1</v>
      </c>
      <c r="DA58" s="123">
        <v>0</v>
      </c>
      <c r="DB58" s="123">
        <v>0</v>
      </c>
      <c r="DC58" s="123">
        <v>0</v>
      </c>
      <c r="DD58" s="123">
        <v>0</v>
      </c>
      <c r="DE58" s="123">
        <v>0</v>
      </c>
      <c r="DF58" s="123">
        <v>2</v>
      </c>
      <c r="DG58" s="123">
        <v>1</v>
      </c>
      <c r="DH58" s="123">
        <v>1</v>
      </c>
      <c r="DI58" s="123">
        <v>0</v>
      </c>
      <c r="DJ58" s="123">
        <v>0</v>
      </c>
      <c r="DK58" s="123">
        <v>0</v>
      </c>
      <c r="DL58" s="123">
        <v>0</v>
      </c>
      <c r="DM58" s="123">
        <v>0</v>
      </c>
      <c r="DN58" s="123">
        <v>0</v>
      </c>
      <c r="DO58" s="123">
        <v>0</v>
      </c>
      <c r="DP58" s="123">
        <v>1</v>
      </c>
      <c r="DQ58" s="123">
        <v>64</v>
      </c>
      <c r="DR58" s="123">
        <v>5</v>
      </c>
      <c r="DS58" s="123">
        <v>173</v>
      </c>
      <c r="DT58" s="123">
        <v>0</v>
      </c>
      <c r="DU58" s="123"/>
      <c r="DV58" s="123">
        <v>0</v>
      </c>
      <c r="DW58" s="123">
        <v>0</v>
      </c>
      <c r="DX58" s="123">
        <v>45</v>
      </c>
      <c r="DY58" s="123">
        <v>1</v>
      </c>
      <c r="DZ58" s="142" t="s">
        <v>1915</v>
      </c>
      <c r="EA58" s="123">
        <v>2</v>
      </c>
      <c r="EB58" s="142"/>
      <c r="EC58" s="142" t="s">
        <v>1916</v>
      </c>
      <c r="ED58" s="123">
        <v>1</v>
      </c>
      <c r="EE58" s="123">
        <v>1</v>
      </c>
      <c r="EF58" s="123">
        <v>1</v>
      </c>
      <c r="EG58" s="142"/>
      <c r="EH58" s="142"/>
      <c r="EI58" s="44">
        <v>22906</v>
      </c>
      <c r="EJ58" s="44">
        <v>259.19</v>
      </c>
      <c r="EK58" s="44">
        <v>24</v>
      </c>
    </row>
    <row r="59" spans="1:141" s="145" customFormat="1" ht="24" x14ac:dyDescent="0.2">
      <c r="A59" s="142" t="s">
        <v>355</v>
      </c>
      <c r="B59" s="142" t="s">
        <v>379</v>
      </c>
      <c r="C59" s="123">
        <v>1</v>
      </c>
      <c r="D59" s="142" t="s">
        <v>378</v>
      </c>
      <c r="E59" s="142" t="s">
        <v>1398</v>
      </c>
      <c r="F59" s="142">
        <v>1</v>
      </c>
      <c r="G59" s="142">
        <v>34901</v>
      </c>
      <c r="H59" s="142" t="s">
        <v>379</v>
      </c>
      <c r="I59" s="142" t="s">
        <v>1917</v>
      </c>
      <c r="J59" s="142" t="s">
        <v>1918</v>
      </c>
      <c r="K59" s="142" t="s">
        <v>1411</v>
      </c>
      <c r="L59" s="142" t="s">
        <v>941</v>
      </c>
      <c r="M59" s="142" t="s">
        <v>1112</v>
      </c>
      <c r="N59" s="142" t="s">
        <v>1919</v>
      </c>
      <c r="O59" s="142" t="s">
        <v>1920</v>
      </c>
      <c r="P59" s="142">
        <v>374801150</v>
      </c>
      <c r="Q59" s="142" t="s">
        <v>1921</v>
      </c>
      <c r="R59" s="142"/>
      <c r="S59" s="142" t="s">
        <v>1189</v>
      </c>
      <c r="T59" s="142" t="s">
        <v>1922</v>
      </c>
      <c r="U59" s="142"/>
      <c r="V59" s="142">
        <v>374801151</v>
      </c>
      <c r="W59" s="142" t="s">
        <v>1923</v>
      </c>
      <c r="X59" s="123">
        <v>2</v>
      </c>
      <c r="Y59" s="123">
        <v>0</v>
      </c>
      <c r="Z59" s="123">
        <v>2</v>
      </c>
      <c r="AA59" s="143">
        <v>1.5</v>
      </c>
      <c r="AB59" s="143">
        <v>0</v>
      </c>
      <c r="AC59" s="143">
        <v>1.5</v>
      </c>
      <c r="AD59" s="144" t="s">
        <v>945</v>
      </c>
      <c r="AE59" s="123">
        <v>2</v>
      </c>
      <c r="AF59" s="144" t="s">
        <v>945</v>
      </c>
      <c r="AG59" s="123">
        <v>0</v>
      </c>
      <c r="AH59" s="123">
        <v>1</v>
      </c>
      <c r="AI59" s="123">
        <v>0</v>
      </c>
      <c r="AJ59" s="123">
        <v>1</v>
      </c>
      <c r="AK59" s="123">
        <v>2</v>
      </c>
      <c r="AL59" s="144" t="s">
        <v>945</v>
      </c>
      <c r="AM59" s="123">
        <v>0</v>
      </c>
      <c r="AN59" s="123">
        <v>1</v>
      </c>
      <c r="AO59" s="123">
        <v>1</v>
      </c>
      <c r="AP59" s="123">
        <v>2</v>
      </c>
      <c r="AQ59" s="144" t="s">
        <v>945</v>
      </c>
      <c r="AR59" s="123">
        <v>0</v>
      </c>
      <c r="AS59" s="123">
        <v>0</v>
      </c>
      <c r="AT59" s="123">
        <v>1</v>
      </c>
      <c r="AU59" s="123">
        <v>0</v>
      </c>
      <c r="AV59" s="123">
        <v>1</v>
      </c>
      <c r="AW59" s="123">
        <v>0</v>
      </c>
      <c r="AX59" s="123">
        <v>2</v>
      </c>
      <c r="AY59" s="144" t="s">
        <v>945</v>
      </c>
      <c r="AZ59" s="123">
        <v>0</v>
      </c>
      <c r="BA59" s="123">
        <v>1</v>
      </c>
      <c r="BB59" s="123">
        <v>0</v>
      </c>
      <c r="BC59" s="123">
        <v>1</v>
      </c>
      <c r="BD59" s="123">
        <v>6</v>
      </c>
      <c r="BE59" s="123">
        <v>57</v>
      </c>
      <c r="BF59" s="123">
        <v>0</v>
      </c>
      <c r="BG59" s="123">
        <v>0</v>
      </c>
      <c r="BH59" s="123">
        <v>0</v>
      </c>
      <c r="BI59" s="123">
        <v>0</v>
      </c>
      <c r="BJ59" s="123">
        <v>0</v>
      </c>
      <c r="BK59" s="123">
        <v>9</v>
      </c>
      <c r="BL59" s="123">
        <v>15</v>
      </c>
      <c r="BM59" s="123">
        <v>2</v>
      </c>
      <c r="BN59" s="123">
        <v>0</v>
      </c>
      <c r="BO59" s="123">
        <v>0</v>
      </c>
      <c r="BP59" s="123">
        <v>10</v>
      </c>
      <c r="BQ59" s="123">
        <v>0</v>
      </c>
      <c r="BR59" s="123">
        <v>0</v>
      </c>
      <c r="BS59" s="123">
        <v>0</v>
      </c>
      <c r="BT59" s="123">
        <v>2</v>
      </c>
      <c r="BU59" s="123">
        <v>0</v>
      </c>
      <c r="BV59" s="123">
        <v>0</v>
      </c>
      <c r="BW59" s="123">
        <v>0</v>
      </c>
      <c r="BX59" s="123">
        <v>0</v>
      </c>
      <c r="BY59" s="123">
        <v>0</v>
      </c>
      <c r="BZ59" s="123">
        <v>0</v>
      </c>
      <c r="CA59" s="123">
        <v>0</v>
      </c>
      <c r="CB59" s="123">
        <v>0</v>
      </c>
      <c r="CC59" s="123">
        <v>0</v>
      </c>
      <c r="CD59" s="123">
        <v>0</v>
      </c>
      <c r="CE59" s="123">
        <v>0</v>
      </c>
      <c r="CF59" s="123">
        <v>0</v>
      </c>
      <c r="CG59" s="123">
        <v>0</v>
      </c>
      <c r="CH59" s="123">
        <v>0</v>
      </c>
      <c r="CI59" s="123">
        <v>2</v>
      </c>
      <c r="CJ59" s="123">
        <v>1</v>
      </c>
      <c r="CK59" s="123">
        <v>0</v>
      </c>
      <c r="CL59" s="123">
        <v>0</v>
      </c>
      <c r="CM59" s="123">
        <v>0</v>
      </c>
      <c r="CN59" s="123">
        <v>0</v>
      </c>
      <c r="CO59" s="123">
        <v>0</v>
      </c>
      <c r="CP59" s="123">
        <v>0</v>
      </c>
      <c r="CQ59" s="123">
        <v>3</v>
      </c>
      <c r="CR59" s="123">
        <v>0</v>
      </c>
      <c r="CS59" s="123">
        <v>0</v>
      </c>
      <c r="CT59" s="123">
        <v>0</v>
      </c>
      <c r="CU59" s="123">
        <v>0</v>
      </c>
      <c r="CV59" s="123">
        <v>0</v>
      </c>
      <c r="CW59" s="123">
        <v>0</v>
      </c>
      <c r="CX59" s="123">
        <v>0</v>
      </c>
      <c r="CY59" s="123">
        <v>0</v>
      </c>
      <c r="CZ59" s="123">
        <v>1</v>
      </c>
      <c r="DA59" s="123">
        <v>0</v>
      </c>
      <c r="DB59" s="123">
        <v>0</v>
      </c>
      <c r="DC59" s="123">
        <v>0</v>
      </c>
      <c r="DD59" s="123">
        <v>0</v>
      </c>
      <c r="DE59" s="123">
        <v>0</v>
      </c>
      <c r="DF59" s="123">
        <v>0</v>
      </c>
      <c r="DG59" s="123">
        <v>0</v>
      </c>
      <c r="DH59" s="123">
        <v>0</v>
      </c>
      <c r="DI59" s="123">
        <v>0</v>
      </c>
      <c r="DJ59" s="123">
        <v>0</v>
      </c>
      <c r="DK59" s="123">
        <v>0</v>
      </c>
      <c r="DL59" s="123">
        <v>0</v>
      </c>
      <c r="DM59" s="123">
        <v>0</v>
      </c>
      <c r="DN59" s="123">
        <v>0</v>
      </c>
      <c r="DO59" s="123">
        <v>0</v>
      </c>
      <c r="DP59" s="123">
        <v>0</v>
      </c>
      <c r="DQ59" s="123">
        <v>99</v>
      </c>
      <c r="DR59" s="123">
        <v>3</v>
      </c>
      <c r="DS59" s="123">
        <v>176</v>
      </c>
      <c r="DT59" s="123">
        <v>0</v>
      </c>
      <c r="DU59" s="123">
        <v>0</v>
      </c>
      <c r="DV59" s="123">
        <v>0</v>
      </c>
      <c r="DW59" s="123">
        <v>0</v>
      </c>
      <c r="DX59" s="123">
        <v>40</v>
      </c>
      <c r="DY59" s="123">
        <v>0</v>
      </c>
      <c r="DZ59" s="142"/>
      <c r="EA59" s="123">
        <v>2</v>
      </c>
      <c r="EB59" s="142" t="s">
        <v>1924</v>
      </c>
      <c r="EC59" s="142" t="s">
        <v>1925</v>
      </c>
      <c r="ED59" s="123">
        <v>1</v>
      </c>
      <c r="EE59" s="123">
        <v>1</v>
      </c>
      <c r="EF59" s="123">
        <v>0</v>
      </c>
      <c r="EG59" s="142"/>
      <c r="EH59" s="142" t="s">
        <v>1926</v>
      </c>
      <c r="EI59" s="44">
        <v>16865</v>
      </c>
      <c r="EJ59" s="44">
        <v>430.69</v>
      </c>
      <c r="EK59" s="44">
        <v>24</v>
      </c>
    </row>
    <row r="60" spans="1:141" s="145" customFormat="1" ht="48" x14ac:dyDescent="0.2">
      <c r="A60" s="142" t="s">
        <v>355</v>
      </c>
      <c r="B60" s="142" t="s">
        <v>381</v>
      </c>
      <c r="C60" s="123">
        <v>1</v>
      </c>
      <c r="D60" s="142" t="s">
        <v>380</v>
      </c>
      <c r="E60" s="142" t="s">
        <v>1927</v>
      </c>
      <c r="F60" s="142">
        <v>138</v>
      </c>
      <c r="G60" s="142">
        <v>34201</v>
      </c>
      <c r="H60" s="142" t="s">
        <v>1928</v>
      </c>
      <c r="I60" s="142" t="s">
        <v>1929</v>
      </c>
      <c r="J60" s="142" t="s">
        <v>1930</v>
      </c>
      <c r="K60" s="142" t="s">
        <v>1411</v>
      </c>
      <c r="L60" s="142" t="s">
        <v>941</v>
      </c>
      <c r="M60" s="142" t="s">
        <v>1455</v>
      </c>
      <c r="N60" s="142" t="s">
        <v>1931</v>
      </c>
      <c r="O60" s="142"/>
      <c r="P60" s="142">
        <v>376540160</v>
      </c>
      <c r="Q60" s="142" t="s">
        <v>1932</v>
      </c>
      <c r="R60" s="142" t="s">
        <v>941</v>
      </c>
      <c r="S60" s="142" t="s">
        <v>1933</v>
      </c>
      <c r="T60" s="142" t="s">
        <v>1934</v>
      </c>
      <c r="U60" s="142"/>
      <c r="V60" s="142">
        <v>376540166</v>
      </c>
      <c r="W60" s="142" t="s">
        <v>1935</v>
      </c>
      <c r="X60" s="123">
        <v>3</v>
      </c>
      <c r="Y60" s="123">
        <v>1</v>
      </c>
      <c r="Z60" s="123">
        <v>4</v>
      </c>
      <c r="AA60" s="143">
        <v>2.2000000000000002</v>
      </c>
      <c r="AB60" s="143">
        <v>0.2</v>
      </c>
      <c r="AC60" s="143">
        <v>2.4</v>
      </c>
      <c r="AD60" s="144" t="s">
        <v>945</v>
      </c>
      <c r="AE60" s="123">
        <v>3</v>
      </c>
      <c r="AF60" s="144" t="s">
        <v>945</v>
      </c>
      <c r="AG60" s="123">
        <v>0</v>
      </c>
      <c r="AH60" s="123">
        <v>0</v>
      </c>
      <c r="AI60" s="123">
        <v>0</v>
      </c>
      <c r="AJ60" s="123">
        <v>3</v>
      </c>
      <c r="AK60" s="123">
        <v>3</v>
      </c>
      <c r="AL60" s="144" t="s">
        <v>945</v>
      </c>
      <c r="AM60" s="123">
        <v>0</v>
      </c>
      <c r="AN60" s="123">
        <v>0</v>
      </c>
      <c r="AO60" s="123">
        <v>3</v>
      </c>
      <c r="AP60" s="123">
        <v>3</v>
      </c>
      <c r="AQ60" s="144" t="s">
        <v>945</v>
      </c>
      <c r="AR60" s="123">
        <v>0</v>
      </c>
      <c r="AS60" s="123">
        <v>0</v>
      </c>
      <c r="AT60" s="123">
        <v>0</v>
      </c>
      <c r="AU60" s="123">
        <v>2</v>
      </c>
      <c r="AV60" s="123">
        <v>1</v>
      </c>
      <c r="AW60" s="123">
        <v>0</v>
      </c>
      <c r="AX60" s="123">
        <v>3</v>
      </c>
      <c r="AY60" s="144" t="s">
        <v>945</v>
      </c>
      <c r="AZ60" s="123">
        <v>1</v>
      </c>
      <c r="BA60" s="123">
        <v>1</v>
      </c>
      <c r="BB60" s="123">
        <v>0</v>
      </c>
      <c r="BC60" s="123">
        <v>1</v>
      </c>
      <c r="BD60" s="123">
        <v>6</v>
      </c>
      <c r="BE60" s="123">
        <v>62</v>
      </c>
      <c r="BF60" s="123">
        <v>0</v>
      </c>
      <c r="BG60" s="123">
        <v>0</v>
      </c>
      <c r="BH60" s="123">
        <v>7</v>
      </c>
      <c r="BI60" s="123">
        <v>0</v>
      </c>
      <c r="BJ60" s="123">
        <v>2</v>
      </c>
      <c r="BK60" s="123">
        <v>33</v>
      </c>
      <c r="BL60" s="123">
        <v>18</v>
      </c>
      <c r="BM60" s="123">
        <v>0</v>
      </c>
      <c r="BN60" s="123">
        <v>0</v>
      </c>
      <c r="BO60" s="123">
        <v>2</v>
      </c>
      <c r="BP60" s="123">
        <v>8</v>
      </c>
      <c r="BQ60" s="123">
        <v>3</v>
      </c>
      <c r="BR60" s="123">
        <v>1</v>
      </c>
      <c r="BS60" s="123">
        <v>0</v>
      </c>
      <c r="BT60" s="123">
        <v>17</v>
      </c>
      <c r="BU60" s="123">
        <v>0</v>
      </c>
      <c r="BV60" s="123">
        <v>0</v>
      </c>
      <c r="BW60" s="123">
        <v>0</v>
      </c>
      <c r="BX60" s="123">
        <v>0</v>
      </c>
      <c r="BY60" s="123">
        <v>0</v>
      </c>
      <c r="BZ60" s="123">
        <v>0</v>
      </c>
      <c r="CA60" s="123">
        <v>0</v>
      </c>
      <c r="CB60" s="123">
        <v>0</v>
      </c>
      <c r="CC60" s="123">
        <v>7</v>
      </c>
      <c r="CD60" s="123">
        <v>3</v>
      </c>
      <c r="CE60" s="123">
        <v>0</v>
      </c>
      <c r="CF60" s="123">
        <v>1</v>
      </c>
      <c r="CG60" s="123">
        <v>0</v>
      </c>
      <c r="CH60" s="123">
        <v>0</v>
      </c>
      <c r="CI60" s="123">
        <v>6</v>
      </c>
      <c r="CJ60" s="123">
        <v>16</v>
      </c>
      <c r="CK60" s="123">
        <v>2</v>
      </c>
      <c r="CL60" s="123">
        <v>0</v>
      </c>
      <c r="CM60" s="123">
        <v>0</v>
      </c>
      <c r="CN60" s="123">
        <v>0</v>
      </c>
      <c r="CO60" s="123">
        <v>0</v>
      </c>
      <c r="CP60" s="123">
        <v>0</v>
      </c>
      <c r="CQ60" s="123">
        <v>0</v>
      </c>
      <c r="CR60" s="123">
        <v>0</v>
      </c>
      <c r="CS60" s="123">
        <v>0</v>
      </c>
      <c r="CT60" s="123">
        <v>0</v>
      </c>
      <c r="CU60" s="123">
        <v>0</v>
      </c>
      <c r="CV60" s="123">
        <v>0</v>
      </c>
      <c r="CW60" s="123">
        <v>0</v>
      </c>
      <c r="CX60" s="123">
        <v>0</v>
      </c>
      <c r="CY60" s="123">
        <v>0</v>
      </c>
      <c r="CZ60" s="123">
        <v>2</v>
      </c>
      <c r="DA60" s="123">
        <v>0</v>
      </c>
      <c r="DB60" s="123">
        <v>0</v>
      </c>
      <c r="DC60" s="123">
        <v>0</v>
      </c>
      <c r="DD60" s="123">
        <v>0</v>
      </c>
      <c r="DE60" s="123">
        <v>0</v>
      </c>
      <c r="DF60" s="123">
        <v>1</v>
      </c>
      <c r="DG60" s="123">
        <v>0</v>
      </c>
      <c r="DH60" s="123">
        <v>2</v>
      </c>
      <c r="DI60" s="123">
        <v>0</v>
      </c>
      <c r="DJ60" s="123">
        <v>0</v>
      </c>
      <c r="DK60" s="123">
        <v>0</v>
      </c>
      <c r="DL60" s="123">
        <v>0</v>
      </c>
      <c r="DM60" s="123">
        <v>0</v>
      </c>
      <c r="DN60" s="123">
        <v>3</v>
      </c>
      <c r="DO60" s="123">
        <v>0</v>
      </c>
      <c r="DP60" s="123">
        <v>0</v>
      </c>
      <c r="DQ60" s="123">
        <v>158</v>
      </c>
      <c r="DR60" s="123">
        <v>5</v>
      </c>
      <c r="DS60" s="123">
        <v>321</v>
      </c>
      <c r="DT60" s="123">
        <v>0</v>
      </c>
      <c r="DU60" s="123">
        <v>0</v>
      </c>
      <c r="DV60" s="123">
        <v>0</v>
      </c>
      <c r="DW60" s="123">
        <v>0</v>
      </c>
      <c r="DX60" s="123">
        <v>40</v>
      </c>
      <c r="DY60" s="123">
        <v>1</v>
      </c>
      <c r="DZ60" s="142" t="s">
        <v>1936</v>
      </c>
      <c r="EA60" s="123">
        <v>3</v>
      </c>
      <c r="EB60" s="142" t="s">
        <v>1937</v>
      </c>
      <c r="EC60" s="142"/>
      <c r="ED60" s="123">
        <v>1</v>
      </c>
      <c r="EE60" s="123">
        <v>1</v>
      </c>
      <c r="EF60" s="123">
        <v>1</v>
      </c>
      <c r="EG60" s="142"/>
      <c r="EH60" s="142"/>
      <c r="EI60" s="44">
        <v>24361</v>
      </c>
      <c r="EJ60" s="44">
        <v>780.64</v>
      </c>
      <c r="EK60" s="44">
        <v>30</v>
      </c>
    </row>
    <row r="61" spans="1:141" s="145" customFormat="1" ht="108" x14ac:dyDescent="0.2">
      <c r="A61" s="142" t="s">
        <v>355</v>
      </c>
      <c r="B61" s="142" t="s">
        <v>383</v>
      </c>
      <c r="C61" s="123">
        <v>1</v>
      </c>
      <c r="D61" s="142" t="s">
        <v>382</v>
      </c>
      <c r="E61" s="142" t="s">
        <v>1938</v>
      </c>
      <c r="F61" s="142">
        <v>1695</v>
      </c>
      <c r="G61" s="142">
        <v>34701</v>
      </c>
      <c r="H61" s="142" t="s">
        <v>383</v>
      </c>
      <c r="I61" s="142" t="s">
        <v>1939</v>
      </c>
      <c r="J61" s="142" t="s">
        <v>1940</v>
      </c>
      <c r="K61" s="142" t="s">
        <v>1411</v>
      </c>
      <c r="L61" s="142" t="s">
        <v>937</v>
      </c>
      <c r="M61" s="142" t="s">
        <v>1189</v>
      </c>
      <c r="N61" s="142" t="s">
        <v>1941</v>
      </c>
      <c r="O61" s="142"/>
      <c r="P61" s="142">
        <v>374774280</v>
      </c>
      <c r="Q61" s="142" t="s">
        <v>1942</v>
      </c>
      <c r="R61" s="142" t="s">
        <v>937</v>
      </c>
      <c r="S61" s="142" t="s">
        <v>1943</v>
      </c>
      <c r="T61" s="142" t="s">
        <v>1944</v>
      </c>
      <c r="U61" s="142"/>
      <c r="V61" s="142">
        <v>374774284</v>
      </c>
      <c r="W61" s="142" t="s">
        <v>1945</v>
      </c>
      <c r="X61" s="123">
        <v>4</v>
      </c>
      <c r="Y61" s="123">
        <v>1</v>
      </c>
      <c r="Z61" s="123">
        <v>5</v>
      </c>
      <c r="AA61" s="143">
        <v>2.7</v>
      </c>
      <c r="AB61" s="143">
        <v>0.1</v>
      </c>
      <c r="AC61" s="143">
        <v>2.8</v>
      </c>
      <c r="AD61" s="144" t="s">
        <v>945</v>
      </c>
      <c r="AE61" s="123">
        <v>4</v>
      </c>
      <c r="AF61" s="144" t="s">
        <v>945</v>
      </c>
      <c r="AG61" s="123">
        <v>0</v>
      </c>
      <c r="AH61" s="123">
        <v>1</v>
      </c>
      <c r="AI61" s="123">
        <v>0</v>
      </c>
      <c r="AJ61" s="123">
        <v>3</v>
      </c>
      <c r="AK61" s="123">
        <v>4</v>
      </c>
      <c r="AL61" s="144" t="s">
        <v>945</v>
      </c>
      <c r="AM61" s="123">
        <v>0</v>
      </c>
      <c r="AN61" s="123">
        <v>0</v>
      </c>
      <c r="AO61" s="123">
        <v>4</v>
      </c>
      <c r="AP61" s="123">
        <v>4</v>
      </c>
      <c r="AQ61" s="144" t="s">
        <v>945</v>
      </c>
      <c r="AR61" s="123">
        <v>0</v>
      </c>
      <c r="AS61" s="123">
        <v>0</v>
      </c>
      <c r="AT61" s="123">
        <v>0</v>
      </c>
      <c r="AU61" s="123">
        <v>2</v>
      </c>
      <c r="AV61" s="123">
        <v>2</v>
      </c>
      <c r="AW61" s="123">
        <v>0</v>
      </c>
      <c r="AX61" s="123">
        <v>4</v>
      </c>
      <c r="AY61" s="144" t="s">
        <v>945</v>
      </c>
      <c r="AZ61" s="123">
        <v>1</v>
      </c>
      <c r="BA61" s="123">
        <v>1</v>
      </c>
      <c r="BB61" s="123">
        <v>1</v>
      </c>
      <c r="BC61" s="123">
        <v>1</v>
      </c>
      <c r="BD61" s="123">
        <v>9</v>
      </c>
      <c r="BE61" s="123">
        <v>68</v>
      </c>
      <c r="BF61" s="123">
        <v>0</v>
      </c>
      <c r="BG61" s="123">
        <v>0</v>
      </c>
      <c r="BH61" s="123">
        <v>3</v>
      </c>
      <c r="BI61" s="123">
        <v>0</v>
      </c>
      <c r="BJ61" s="123">
        <v>0</v>
      </c>
      <c r="BK61" s="123">
        <v>19</v>
      </c>
      <c r="BL61" s="123">
        <v>40</v>
      </c>
      <c r="BM61" s="123">
        <v>0</v>
      </c>
      <c r="BN61" s="123">
        <v>5</v>
      </c>
      <c r="BO61" s="123">
        <v>3</v>
      </c>
      <c r="BP61" s="123">
        <v>8</v>
      </c>
      <c r="BQ61" s="123">
        <v>0</v>
      </c>
      <c r="BR61" s="123">
        <v>0</v>
      </c>
      <c r="BS61" s="123">
        <v>0</v>
      </c>
      <c r="BT61" s="123">
        <v>6</v>
      </c>
      <c r="BU61" s="123">
        <v>0</v>
      </c>
      <c r="BV61" s="123">
        <v>0</v>
      </c>
      <c r="BW61" s="123">
        <v>0</v>
      </c>
      <c r="BX61" s="123">
        <v>0</v>
      </c>
      <c r="BY61" s="123">
        <v>0</v>
      </c>
      <c r="BZ61" s="123">
        <v>0</v>
      </c>
      <c r="CA61" s="123">
        <v>0</v>
      </c>
      <c r="CB61" s="123">
        <v>0</v>
      </c>
      <c r="CC61" s="123">
        <v>1</v>
      </c>
      <c r="CD61" s="123">
        <v>3</v>
      </c>
      <c r="CE61" s="123">
        <v>0</v>
      </c>
      <c r="CF61" s="123">
        <v>2</v>
      </c>
      <c r="CG61" s="123">
        <v>0</v>
      </c>
      <c r="CH61" s="123">
        <v>0</v>
      </c>
      <c r="CI61" s="123">
        <v>2</v>
      </c>
      <c r="CJ61" s="123">
        <v>4</v>
      </c>
      <c r="CK61" s="123">
        <v>1</v>
      </c>
      <c r="CL61" s="123">
        <v>0</v>
      </c>
      <c r="CM61" s="123">
        <v>0</v>
      </c>
      <c r="CN61" s="123">
        <v>0</v>
      </c>
      <c r="CO61" s="123">
        <v>0</v>
      </c>
      <c r="CP61" s="123">
        <v>0</v>
      </c>
      <c r="CQ61" s="123">
        <v>0</v>
      </c>
      <c r="CR61" s="123">
        <v>0</v>
      </c>
      <c r="CS61" s="123">
        <v>0</v>
      </c>
      <c r="CT61" s="123">
        <v>0</v>
      </c>
      <c r="CU61" s="123">
        <v>0</v>
      </c>
      <c r="CV61" s="123">
        <v>0</v>
      </c>
      <c r="CW61" s="123">
        <v>0</v>
      </c>
      <c r="CX61" s="123">
        <v>0</v>
      </c>
      <c r="CY61" s="123">
        <v>0</v>
      </c>
      <c r="CZ61" s="123">
        <v>0</v>
      </c>
      <c r="DA61" s="123">
        <v>0</v>
      </c>
      <c r="DB61" s="123">
        <v>0</v>
      </c>
      <c r="DC61" s="123">
        <v>0</v>
      </c>
      <c r="DD61" s="123">
        <v>0</v>
      </c>
      <c r="DE61" s="123">
        <v>0</v>
      </c>
      <c r="DF61" s="123">
        <v>0</v>
      </c>
      <c r="DG61" s="123">
        <v>1</v>
      </c>
      <c r="DH61" s="123">
        <v>0</v>
      </c>
      <c r="DI61" s="123">
        <v>0</v>
      </c>
      <c r="DJ61" s="123">
        <v>0</v>
      </c>
      <c r="DK61" s="123">
        <v>0</v>
      </c>
      <c r="DL61" s="123">
        <v>0</v>
      </c>
      <c r="DM61" s="123">
        <v>0</v>
      </c>
      <c r="DN61" s="123">
        <v>3</v>
      </c>
      <c r="DO61" s="123">
        <v>14</v>
      </c>
      <c r="DP61" s="123">
        <v>0</v>
      </c>
      <c r="DQ61" s="123">
        <v>140</v>
      </c>
      <c r="DR61" s="123">
        <v>16</v>
      </c>
      <c r="DS61" s="123">
        <v>274</v>
      </c>
      <c r="DT61" s="123">
        <v>0</v>
      </c>
      <c r="DU61" s="123">
        <v>0</v>
      </c>
      <c r="DV61" s="123">
        <v>0</v>
      </c>
      <c r="DW61" s="123">
        <v>0</v>
      </c>
      <c r="DX61" s="123">
        <v>50</v>
      </c>
      <c r="DY61" s="123">
        <v>1</v>
      </c>
      <c r="DZ61" s="142" t="s">
        <v>1946</v>
      </c>
      <c r="EA61" s="123">
        <v>2</v>
      </c>
      <c r="EB61" s="142" t="s">
        <v>1947</v>
      </c>
      <c r="EC61" s="142" t="s">
        <v>1948</v>
      </c>
      <c r="ED61" s="123">
        <v>1</v>
      </c>
      <c r="EE61" s="123">
        <v>1</v>
      </c>
      <c r="EF61" s="123">
        <v>1</v>
      </c>
      <c r="EG61" s="142" t="s">
        <v>1949</v>
      </c>
      <c r="EH61" s="142" t="s">
        <v>1950</v>
      </c>
      <c r="EI61" s="44">
        <v>35972</v>
      </c>
      <c r="EJ61" s="44">
        <v>947.79</v>
      </c>
      <c r="EK61" s="44">
        <v>27</v>
      </c>
    </row>
    <row r="62" spans="1:141" s="145" customFormat="1" ht="60" x14ac:dyDescent="0.2">
      <c r="A62" s="142" t="s">
        <v>171</v>
      </c>
      <c r="B62" s="142" t="s">
        <v>173</v>
      </c>
      <c r="C62" s="123">
        <v>1</v>
      </c>
      <c r="D62" s="142" t="s">
        <v>172</v>
      </c>
      <c r="E62" s="142" t="s">
        <v>1951</v>
      </c>
      <c r="F62" s="142" t="s">
        <v>1952</v>
      </c>
      <c r="G62" s="142">
        <v>35201</v>
      </c>
      <c r="H62" s="142" t="s">
        <v>173</v>
      </c>
      <c r="I62" s="142" t="s">
        <v>1953</v>
      </c>
      <c r="J62" s="142" t="s">
        <v>1954</v>
      </c>
      <c r="K62" s="142" t="s">
        <v>1411</v>
      </c>
      <c r="L62" s="142" t="s">
        <v>941</v>
      </c>
      <c r="M62" s="142" t="s">
        <v>1305</v>
      </c>
      <c r="N62" s="142" t="s">
        <v>1955</v>
      </c>
      <c r="O62" s="142"/>
      <c r="P62" s="142">
        <v>354524262</v>
      </c>
      <c r="Q62" s="142" t="s">
        <v>1956</v>
      </c>
      <c r="R62" s="142"/>
      <c r="S62" s="142" t="s">
        <v>1201</v>
      </c>
      <c r="T62" s="142" t="s">
        <v>1957</v>
      </c>
      <c r="U62" s="142"/>
      <c r="V62" s="142">
        <v>354524248</v>
      </c>
      <c r="W62" s="142" t="s">
        <v>1958</v>
      </c>
      <c r="X62" s="123">
        <v>1</v>
      </c>
      <c r="Y62" s="123">
        <v>0</v>
      </c>
      <c r="Z62" s="123">
        <v>1</v>
      </c>
      <c r="AA62" s="143">
        <v>1</v>
      </c>
      <c r="AB62" s="143">
        <v>0</v>
      </c>
      <c r="AC62" s="143">
        <v>1</v>
      </c>
      <c r="AD62" s="144" t="s">
        <v>945</v>
      </c>
      <c r="AE62" s="123">
        <v>1</v>
      </c>
      <c r="AF62" s="144" t="s">
        <v>945</v>
      </c>
      <c r="AG62" s="123">
        <v>0</v>
      </c>
      <c r="AH62" s="123">
        <v>1</v>
      </c>
      <c r="AI62" s="123">
        <v>0</v>
      </c>
      <c r="AJ62" s="123">
        <v>0</v>
      </c>
      <c r="AK62" s="123">
        <v>1</v>
      </c>
      <c r="AL62" s="144" t="s">
        <v>945</v>
      </c>
      <c r="AM62" s="123">
        <v>0</v>
      </c>
      <c r="AN62" s="123">
        <v>0</v>
      </c>
      <c r="AO62" s="123">
        <v>1</v>
      </c>
      <c r="AP62" s="123">
        <v>1</v>
      </c>
      <c r="AQ62" s="144" t="s">
        <v>945</v>
      </c>
      <c r="AR62" s="123">
        <v>0</v>
      </c>
      <c r="AS62" s="123">
        <v>0</v>
      </c>
      <c r="AT62" s="123">
        <v>0</v>
      </c>
      <c r="AU62" s="123">
        <v>1</v>
      </c>
      <c r="AV62" s="123">
        <v>0</v>
      </c>
      <c r="AW62" s="123">
        <v>0</v>
      </c>
      <c r="AX62" s="123">
        <v>1</v>
      </c>
      <c r="AY62" s="144" t="s">
        <v>945</v>
      </c>
      <c r="AZ62" s="123">
        <v>1</v>
      </c>
      <c r="BA62" s="123">
        <v>1</v>
      </c>
      <c r="BB62" s="123">
        <v>0</v>
      </c>
      <c r="BC62" s="123">
        <v>1</v>
      </c>
      <c r="BD62" s="123">
        <v>0</v>
      </c>
      <c r="BE62" s="123">
        <v>7</v>
      </c>
      <c r="BF62" s="123">
        <v>0</v>
      </c>
      <c r="BG62" s="123">
        <v>0</v>
      </c>
      <c r="BH62" s="123">
        <v>3</v>
      </c>
      <c r="BI62" s="123">
        <v>0</v>
      </c>
      <c r="BJ62" s="123">
        <v>0</v>
      </c>
      <c r="BK62" s="123">
        <v>0</v>
      </c>
      <c r="BL62" s="123">
        <v>20</v>
      </c>
      <c r="BM62" s="123">
        <v>0</v>
      </c>
      <c r="BN62" s="123">
        <v>0</v>
      </c>
      <c r="BO62" s="123">
        <v>0</v>
      </c>
      <c r="BP62" s="123">
        <v>6</v>
      </c>
      <c r="BQ62" s="123">
        <v>0</v>
      </c>
      <c r="BR62" s="123">
        <v>1</v>
      </c>
      <c r="BS62" s="123">
        <v>1</v>
      </c>
      <c r="BT62" s="123">
        <v>2</v>
      </c>
      <c r="BU62" s="123">
        <v>0</v>
      </c>
      <c r="BV62" s="123">
        <v>0</v>
      </c>
      <c r="BW62" s="123">
        <v>0</v>
      </c>
      <c r="BX62" s="123">
        <v>0</v>
      </c>
      <c r="BY62" s="123">
        <v>0</v>
      </c>
      <c r="BZ62" s="123">
        <v>0</v>
      </c>
      <c r="CA62" s="123">
        <v>0</v>
      </c>
      <c r="CB62" s="123">
        <v>0</v>
      </c>
      <c r="CC62" s="123">
        <v>1</v>
      </c>
      <c r="CD62" s="123">
        <v>0</v>
      </c>
      <c r="CE62" s="123">
        <v>0</v>
      </c>
      <c r="CF62" s="123">
        <v>0</v>
      </c>
      <c r="CG62" s="123">
        <v>0</v>
      </c>
      <c r="CH62" s="123">
        <v>0</v>
      </c>
      <c r="CI62" s="123">
        <v>3</v>
      </c>
      <c r="CJ62" s="123">
        <v>0</v>
      </c>
      <c r="CK62" s="123">
        <v>3</v>
      </c>
      <c r="CL62" s="123">
        <v>0</v>
      </c>
      <c r="CM62" s="123">
        <v>0</v>
      </c>
      <c r="CN62" s="123">
        <v>0</v>
      </c>
      <c r="CO62" s="123">
        <v>0</v>
      </c>
      <c r="CP62" s="123">
        <v>0</v>
      </c>
      <c r="CQ62" s="123">
        <v>0</v>
      </c>
      <c r="CR62" s="123">
        <v>0</v>
      </c>
      <c r="CS62" s="123">
        <v>0</v>
      </c>
      <c r="CT62" s="123">
        <v>0</v>
      </c>
      <c r="CU62" s="123">
        <v>0</v>
      </c>
      <c r="CV62" s="123">
        <v>0</v>
      </c>
      <c r="CW62" s="123">
        <v>0</v>
      </c>
      <c r="CX62" s="123">
        <v>0</v>
      </c>
      <c r="CY62" s="123">
        <v>0</v>
      </c>
      <c r="CZ62" s="123">
        <v>0</v>
      </c>
      <c r="DA62" s="123">
        <v>0</v>
      </c>
      <c r="DB62" s="123">
        <v>0</v>
      </c>
      <c r="DC62" s="123">
        <v>0</v>
      </c>
      <c r="DD62" s="123">
        <v>0</v>
      </c>
      <c r="DE62" s="123">
        <v>0</v>
      </c>
      <c r="DF62" s="123">
        <v>2</v>
      </c>
      <c r="DG62" s="123">
        <v>0</v>
      </c>
      <c r="DH62" s="123">
        <v>1</v>
      </c>
      <c r="DI62" s="123">
        <v>0</v>
      </c>
      <c r="DJ62" s="123">
        <v>0</v>
      </c>
      <c r="DK62" s="123">
        <v>0</v>
      </c>
      <c r="DL62" s="123">
        <v>0</v>
      </c>
      <c r="DM62" s="123">
        <v>0</v>
      </c>
      <c r="DN62" s="123">
        <v>0</v>
      </c>
      <c r="DO62" s="123">
        <v>0</v>
      </c>
      <c r="DP62" s="123">
        <v>0</v>
      </c>
      <c r="DQ62" s="123">
        <v>114</v>
      </c>
      <c r="DR62" s="123">
        <v>1</v>
      </c>
      <c r="DS62" s="123">
        <v>58</v>
      </c>
      <c r="DT62" s="123">
        <v>0</v>
      </c>
      <c r="DU62" s="123"/>
      <c r="DV62" s="123">
        <v>0</v>
      </c>
      <c r="DW62" s="123">
        <v>0</v>
      </c>
      <c r="DX62" s="123">
        <v>30</v>
      </c>
      <c r="DY62" s="123">
        <v>1</v>
      </c>
      <c r="DZ62" s="142" t="s">
        <v>1959</v>
      </c>
      <c r="EA62" s="123">
        <v>3</v>
      </c>
      <c r="EB62" s="142" t="s">
        <v>1960</v>
      </c>
      <c r="EC62" s="142" t="s">
        <v>1961</v>
      </c>
      <c r="ED62" s="123">
        <v>1</v>
      </c>
      <c r="EE62" s="123">
        <v>1</v>
      </c>
      <c r="EF62" s="123">
        <v>0</v>
      </c>
      <c r="EG62" s="142"/>
      <c r="EH62" s="142"/>
      <c r="EI62" s="44">
        <v>17640</v>
      </c>
      <c r="EJ62" s="44">
        <v>143.76</v>
      </c>
      <c r="EK62" s="44">
        <v>5</v>
      </c>
    </row>
    <row r="63" spans="1:141" s="145" customFormat="1" ht="48" x14ac:dyDescent="0.2">
      <c r="A63" s="142" t="s">
        <v>171</v>
      </c>
      <c r="B63" s="142" t="s">
        <v>175</v>
      </c>
      <c r="C63" s="123">
        <v>1</v>
      </c>
      <c r="D63" s="142" t="s">
        <v>174</v>
      </c>
      <c r="E63" s="142" t="s">
        <v>1962</v>
      </c>
      <c r="F63" s="142" t="s">
        <v>1963</v>
      </c>
      <c r="G63" s="142">
        <v>35020</v>
      </c>
      <c r="H63" s="142" t="s">
        <v>1964</v>
      </c>
      <c r="I63" s="142" t="s">
        <v>1965</v>
      </c>
      <c r="J63" s="142" t="s">
        <v>1966</v>
      </c>
      <c r="K63" s="142" t="s">
        <v>1967</v>
      </c>
      <c r="L63" s="142" t="s">
        <v>941</v>
      </c>
      <c r="M63" s="142" t="s">
        <v>1068</v>
      </c>
      <c r="N63" s="142" t="s">
        <v>1968</v>
      </c>
      <c r="O63" s="142"/>
      <c r="P63" s="142">
        <v>354440104</v>
      </c>
      <c r="Q63" s="142" t="s">
        <v>1969</v>
      </c>
      <c r="R63" s="142" t="s">
        <v>941</v>
      </c>
      <c r="S63" s="142" t="s">
        <v>1495</v>
      </c>
      <c r="T63" s="142" t="s">
        <v>1970</v>
      </c>
      <c r="U63" s="142"/>
      <c r="V63" s="142">
        <v>354440522</v>
      </c>
      <c r="W63" s="142" t="s">
        <v>1971</v>
      </c>
      <c r="X63" s="123">
        <v>4</v>
      </c>
      <c r="Y63" s="123">
        <v>1</v>
      </c>
      <c r="Z63" s="123">
        <v>5</v>
      </c>
      <c r="AA63" s="143">
        <v>2.5</v>
      </c>
      <c r="AB63" s="143">
        <v>0.01</v>
      </c>
      <c r="AC63" s="143">
        <v>2.5099999999999998</v>
      </c>
      <c r="AD63" s="144" t="s">
        <v>945</v>
      </c>
      <c r="AE63" s="123">
        <v>4</v>
      </c>
      <c r="AF63" s="144" t="s">
        <v>945</v>
      </c>
      <c r="AG63" s="123">
        <v>0</v>
      </c>
      <c r="AH63" s="123">
        <v>0</v>
      </c>
      <c r="AI63" s="123">
        <v>0</v>
      </c>
      <c r="AJ63" s="123">
        <v>4</v>
      </c>
      <c r="AK63" s="123">
        <v>4</v>
      </c>
      <c r="AL63" s="144" t="s">
        <v>945</v>
      </c>
      <c r="AM63" s="123">
        <v>0</v>
      </c>
      <c r="AN63" s="123">
        <v>0</v>
      </c>
      <c r="AO63" s="123">
        <v>4</v>
      </c>
      <c r="AP63" s="123">
        <v>4</v>
      </c>
      <c r="AQ63" s="144" t="s">
        <v>945</v>
      </c>
      <c r="AR63" s="123">
        <v>0</v>
      </c>
      <c r="AS63" s="123">
        <v>0</v>
      </c>
      <c r="AT63" s="123">
        <v>0</v>
      </c>
      <c r="AU63" s="123">
        <v>3</v>
      </c>
      <c r="AV63" s="123">
        <v>1</v>
      </c>
      <c r="AW63" s="123">
        <v>0</v>
      </c>
      <c r="AX63" s="123">
        <v>4</v>
      </c>
      <c r="AY63" s="144" t="s">
        <v>945</v>
      </c>
      <c r="AZ63" s="123">
        <v>1</v>
      </c>
      <c r="BA63" s="123">
        <v>1</v>
      </c>
      <c r="BB63" s="123">
        <v>0</v>
      </c>
      <c r="BC63" s="123">
        <v>1</v>
      </c>
      <c r="BD63" s="123">
        <v>0</v>
      </c>
      <c r="BE63" s="123">
        <v>51</v>
      </c>
      <c r="BF63" s="123">
        <v>1</v>
      </c>
      <c r="BG63" s="123">
        <v>0</v>
      </c>
      <c r="BH63" s="123">
        <v>2</v>
      </c>
      <c r="BI63" s="123">
        <v>6</v>
      </c>
      <c r="BJ63" s="123">
        <v>0</v>
      </c>
      <c r="BK63" s="123">
        <v>0</v>
      </c>
      <c r="BL63" s="123">
        <v>32</v>
      </c>
      <c r="BM63" s="123">
        <v>3</v>
      </c>
      <c r="BN63" s="123">
        <v>5</v>
      </c>
      <c r="BO63" s="123">
        <v>9</v>
      </c>
      <c r="BP63" s="123">
        <v>10</v>
      </c>
      <c r="BQ63" s="123">
        <v>0</v>
      </c>
      <c r="BR63" s="123">
        <v>0</v>
      </c>
      <c r="BS63" s="123">
        <v>1</v>
      </c>
      <c r="BT63" s="123">
        <v>5</v>
      </c>
      <c r="BU63" s="123">
        <v>0</v>
      </c>
      <c r="BV63" s="123">
        <v>0</v>
      </c>
      <c r="BW63" s="123">
        <v>0</v>
      </c>
      <c r="BX63" s="123">
        <v>0</v>
      </c>
      <c r="BY63" s="123">
        <v>0</v>
      </c>
      <c r="BZ63" s="123">
        <v>0</v>
      </c>
      <c r="CA63" s="123">
        <v>0</v>
      </c>
      <c r="CB63" s="123">
        <v>0</v>
      </c>
      <c r="CC63" s="123">
        <v>1</v>
      </c>
      <c r="CD63" s="123">
        <v>1</v>
      </c>
      <c r="CE63" s="123">
        <v>0</v>
      </c>
      <c r="CF63" s="123">
        <v>1</v>
      </c>
      <c r="CG63" s="123">
        <v>1</v>
      </c>
      <c r="CH63" s="123">
        <v>0</v>
      </c>
      <c r="CI63" s="123">
        <v>5</v>
      </c>
      <c r="CJ63" s="123">
        <v>3</v>
      </c>
      <c r="CK63" s="123">
        <v>0</v>
      </c>
      <c r="CL63" s="123">
        <v>0</v>
      </c>
      <c r="CM63" s="123">
        <v>0</v>
      </c>
      <c r="CN63" s="123">
        <v>0</v>
      </c>
      <c r="CO63" s="123">
        <v>0</v>
      </c>
      <c r="CP63" s="123">
        <v>0</v>
      </c>
      <c r="CQ63" s="123">
        <v>0</v>
      </c>
      <c r="CR63" s="123">
        <v>0</v>
      </c>
      <c r="CS63" s="123">
        <v>0</v>
      </c>
      <c r="CT63" s="123">
        <v>0</v>
      </c>
      <c r="CU63" s="123">
        <v>0</v>
      </c>
      <c r="CV63" s="123">
        <v>0</v>
      </c>
      <c r="CW63" s="123">
        <v>0</v>
      </c>
      <c r="CX63" s="123">
        <v>0</v>
      </c>
      <c r="CY63" s="123">
        <v>0</v>
      </c>
      <c r="CZ63" s="123">
        <v>0</v>
      </c>
      <c r="DA63" s="123">
        <v>0</v>
      </c>
      <c r="DB63" s="123">
        <v>0</v>
      </c>
      <c r="DC63" s="123">
        <v>0</v>
      </c>
      <c r="DD63" s="123">
        <v>0</v>
      </c>
      <c r="DE63" s="123">
        <v>0</v>
      </c>
      <c r="DF63" s="123">
        <v>0</v>
      </c>
      <c r="DG63" s="123">
        <v>0</v>
      </c>
      <c r="DH63" s="123">
        <v>0</v>
      </c>
      <c r="DI63" s="123">
        <v>0</v>
      </c>
      <c r="DJ63" s="123">
        <v>0</v>
      </c>
      <c r="DK63" s="123">
        <v>0</v>
      </c>
      <c r="DL63" s="123">
        <v>0</v>
      </c>
      <c r="DM63" s="123">
        <v>0</v>
      </c>
      <c r="DN63" s="123">
        <v>4</v>
      </c>
      <c r="DO63" s="123">
        <v>0</v>
      </c>
      <c r="DP63" s="123">
        <v>0</v>
      </c>
      <c r="DQ63" s="123">
        <v>214</v>
      </c>
      <c r="DR63" s="123">
        <v>2</v>
      </c>
      <c r="DS63" s="123">
        <v>400</v>
      </c>
      <c r="DT63" s="123">
        <v>1</v>
      </c>
      <c r="DU63" s="123">
        <v>0</v>
      </c>
      <c r="DV63" s="123">
        <v>0</v>
      </c>
      <c r="DW63" s="123">
        <v>0</v>
      </c>
      <c r="DX63" s="123">
        <v>30</v>
      </c>
      <c r="DY63" s="123">
        <v>1</v>
      </c>
      <c r="DZ63" s="142" t="s">
        <v>1972</v>
      </c>
      <c r="EA63" s="123">
        <v>2</v>
      </c>
      <c r="EB63" s="142" t="s">
        <v>1973</v>
      </c>
      <c r="EC63" s="142" t="s">
        <v>1974</v>
      </c>
      <c r="ED63" s="123">
        <v>1</v>
      </c>
      <c r="EE63" s="123">
        <v>1</v>
      </c>
      <c r="EF63" s="123">
        <v>1</v>
      </c>
      <c r="EG63" s="142"/>
      <c r="EH63" s="142" t="s">
        <v>1975</v>
      </c>
      <c r="EI63" s="44">
        <v>50072</v>
      </c>
      <c r="EJ63" s="44">
        <v>496.81</v>
      </c>
      <c r="EK63" s="44">
        <v>21</v>
      </c>
    </row>
    <row r="64" spans="1:141" s="145" customFormat="1" ht="48" x14ac:dyDescent="0.2">
      <c r="A64" s="142" t="s">
        <v>171</v>
      </c>
      <c r="B64" s="142" t="s">
        <v>177</v>
      </c>
      <c r="C64" s="123">
        <v>1</v>
      </c>
      <c r="D64" s="142" t="s">
        <v>176</v>
      </c>
      <c r="E64" s="142" t="s">
        <v>1976</v>
      </c>
      <c r="F64" s="142" t="s">
        <v>1977</v>
      </c>
      <c r="G64" s="142">
        <v>36120</v>
      </c>
      <c r="H64" s="142" t="s">
        <v>997</v>
      </c>
      <c r="I64" s="142" t="s">
        <v>1978</v>
      </c>
      <c r="J64" s="142" t="s">
        <v>1979</v>
      </c>
      <c r="K64" s="142" t="s">
        <v>1980</v>
      </c>
      <c r="L64" s="142" t="s">
        <v>941</v>
      </c>
      <c r="M64" s="142" t="s">
        <v>1899</v>
      </c>
      <c r="N64" s="142" t="s">
        <v>1981</v>
      </c>
      <c r="O64" s="142" t="s">
        <v>973</v>
      </c>
      <c r="P64" s="142">
        <v>353152516</v>
      </c>
      <c r="Q64" s="142" t="s">
        <v>1982</v>
      </c>
      <c r="R64" s="142" t="s">
        <v>941</v>
      </c>
      <c r="S64" s="142" t="s">
        <v>1983</v>
      </c>
      <c r="T64" s="142" t="s">
        <v>1984</v>
      </c>
      <c r="U64" s="142" t="s">
        <v>973</v>
      </c>
      <c r="V64" s="142">
        <v>353152737</v>
      </c>
      <c r="W64" s="142" t="s">
        <v>1985</v>
      </c>
      <c r="X64" s="123">
        <v>3</v>
      </c>
      <c r="Y64" s="123">
        <v>0</v>
      </c>
      <c r="Z64" s="123">
        <v>3</v>
      </c>
      <c r="AA64" s="143">
        <v>3</v>
      </c>
      <c r="AB64" s="143">
        <v>0</v>
      </c>
      <c r="AC64" s="143">
        <v>3</v>
      </c>
      <c r="AD64" s="144" t="s">
        <v>945</v>
      </c>
      <c r="AE64" s="123">
        <v>3</v>
      </c>
      <c r="AF64" s="144" t="s">
        <v>945</v>
      </c>
      <c r="AG64" s="123">
        <v>0</v>
      </c>
      <c r="AH64" s="123">
        <v>2</v>
      </c>
      <c r="AI64" s="123">
        <v>0</v>
      </c>
      <c r="AJ64" s="123">
        <v>1</v>
      </c>
      <c r="AK64" s="123">
        <v>3</v>
      </c>
      <c r="AL64" s="144" t="s">
        <v>945</v>
      </c>
      <c r="AM64" s="123">
        <v>0</v>
      </c>
      <c r="AN64" s="123">
        <v>0</v>
      </c>
      <c r="AO64" s="123">
        <v>3</v>
      </c>
      <c r="AP64" s="123">
        <v>3</v>
      </c>
      <c r="AQ64" s="144" t="s">
        <v>945</v>
      </c>
      <c r="AR64" s="123">
        <v>0</v>
      </c>
      <c r="AS64" s="123">
        <v>0</v>
      </c>
      <c r="AT64" s="123">
        <v>0</v>
      </c>
      <c r="AU64" s="123">
        <v>3</v>
      </c>
      <c r="AV64" s="123">
        <v>0</v>
      </c>
      <c r="AW64" s="123">
        <v>0</v>
      </c>
      <c r="AX64" s="123">
        <v>3</v>
      </c>
      <c r="AY64" s="144" t="s">
        <v>945</v>
      </c>
      <c r="AZ64" s="123">
        <v>1</v>
      </c>
      <c r="BA64" s="123">
        <v>1</v>
      </c>
      <c r="BB64" s="123">
        <v>1</v>
      </c>
      <c r="BC64" s="123">
        <v>1</v>
      </c>
      <c r="BD64" s="123">
        <v>7</v>
      </c>
      <c r="BE64" s="123">
        <v>97</v>
      </c>
      <c r="BF64" s="123">
        <v>0</v>
      </c>
      <c r="BG64" s="123">
        <v>0</v>
      </c>
      <c r="BH64" s="123">
        <v>0</v>
      </c>
      <c r="BI64" s="123">
        <v>0</v>
      </c>
      <c r="BJ64" s="123">
        <v>1</v>
      </c>
      <c r="BK64" s="123">
        <v>32</v>
      </c>
      <c r="BL64" s="123">
        <v>23</v>
      </c>
      <c r="BM64" s="123">
        <v>4</v>
      </c>
      <c r="BN64" s="123">
        <v>0</v>
      </c>
      <c r="BO64" s="123">
        <v>4</v>
      </c>
      <c r="BP64" s="123">
        <v>13</v>
      </c>
      <c r="BQ64" s="123">
        <v>0</v>
      </c>
      <c r="BR64" s="123">
        <v>1</v>
      </c>
      <c r="BS64" s="123">
        <v>0</v>
      </c>
      <c r="BT64" s="123">
        <v>0</v>
      </c>
      <c r="BU64" s="123">
        <v>0</v>
      </c>
      <c r="BV64" s="123">
        <v>0</v>
      </c>
      <c r="BW64" s="123">
        <v>0</v>
      </c>
      <c r="BX64" s="123">
        <v>0</v>
      </c>
      <c r="BY64" s="123">
        <v>0</v>
      </c>
      <c r="BZ64" s="123">
        <v>0</v>
      </c>
      <c r="CA64" s="123">
        <v>0</v>
      </c>
      <c r="CB64" s="123">
        <v>0</v>
      </c>
      <c r="CC64" s="123">
        <v>0</v>
      </c>
      <c r="CD64" s="123">
        <v>0</v>
      </c>
      <c r="CE64" s="123">
        <v>0</v>
      </c>
      <c r="CF64" s="123">
        <v>3</v>
      </c>
      <c r="CG64" s="123">
        <v>0</v>
      </c>
      <c r="CH64" s="123">
        <v>1</v>
      </c>
      <c r="CI64" s="123">
        <v>14</v>
      </c>
      <c r="CJ64" s="123">
        <v>0</v>
      </c>
      <c r="CK64" s="123">
        <v>1</v>
      </c>
      <c r="CL64" s="123">
        <v>1</v>
      </c>
      <c r="CM64" s="123">
        <v>0</v>
      </c>
      <c r="CN64" s="123">
        <v>0</v>
      </c>
      <c r="CO64" s="123">
        <v>0</v>
      </c>
      <c r="CP64" s="123">
        <v>0</v>
      </c>
      <c r="CQ64" s="123">
        <v>0</v>
      </c>
      <c r="CR64" s="123">
        <v>0</v>
      </c>
      <c r="CS64" s="123">
        <v>0</v>
      </c>
      <c r="CT64" s="123">
        <v>0</v>
      </c>
      <c r="CU64" s="123">
        <v>0</v>
      </c>
      <c r="CV64" s="123">
        <v>0</v>
      </c>
      <c r="CW64" s="123">
        <v>0</v>
      </c>
      <c r="CX64" s="123">
        <v>0</v>
      </c>
      <c r="CY64" s="123">
        <v>0</v>
      </c>
      <c r="CZ64" s="123">
        <v>0</v>
      </c>
      <c r="DA64" s="123">
        <v>0</v>
      </c>
      <c r="DB64" s="123">
        <v>0</v>
      </c>
      <c r="DC64" s="123">
        <v>0</v>
      </c>
      <c r="DD64" s="123">
        <v>0</v>
      </c>
      <c r="DE64" s="123">
        <v>1</v>
      </c>
      <c r="DF64" s="123">
        <v>0</v>
      </c>
      <c r="DG64" s="123">
        <v>0</v>
      </c>
      <c r="DH64" s="123">
        <v>0</v>
      </c>
      <c r="DI64" s="123">
        <v>0</v>
      </c>
      <c r="DJ64" s="123">
        <v>0</v>
      </c>
      <c r="DK64" s="123">
        <v>0</v>
      </c>
      <c r="DL64" s="123">
        <v>0</v>
      </c>
      <c r="DM64" s="123">
        <v>0</v>
      </c>
      <c r="DN64" s="123">
        <v>3</v>
      </c>
      <c r="DO64" s="123">
        <v>0</v>
      </c>
      <c r="DP64" s="123">
        <v>0</v>
      </c>
      <c r="DQ64" s="123">
        <v>197</v>
      </c>
      <c r="DR64" s="123">
        <v>1</v>
      </c>
      <c r="DS64" s="123">
        <v>333</v>
      </c>
      <c r="DT64" s="123">
        <v>1</v>
      </c>
      <c r="DU64" s="123"/>
      <c r="DV64" s="123">
        <v>0</v>
      </c>
      <c r="DW64" s="123">
        <v>0</v>
      </c>
      <c r="DX64" s="123">
        <v>65</v>
      </c>
      <c r="DY64" s="123">
        <v>0</v>
      </c>
      <c r="DZ64" s="142" t="s">
        <v>973</v>
      </c>
      <c r="EA64" s="123">
        <v>1</v>
      </c>
      <c r="EB64" s="142" t="s">
        <v>1986</v>
      </c>
      <c r="EC64" s="142" t="s">
        <v>1987</v>
      </c>
      <c r="ED64" s="123">
        <v>1</v>
      </c>
      <c r="EE64" s="123">
        <v>1</v>
      </c>
      <c r="EF64" s="123">
        <v>1</v>
      </c>
      <c r="EG64" s="142" t="s">
        <v>973</v>
      </c>
      <c r="EH64" s="142" t="s">
        <v>1988</v>
      </c>
      <c r="EI64" s="44">
        <v>87863</v>
      </c>
      <c r="EJ64" s="44">
        <v>1171.45</v>
      </c>
      <c r="EK64" s="44">
        <v>41</v>
      </c>
    </row>
    <row r="65" spans="1:141" s="145" customFormat="1" ht="60" x14ac:dyDescent="0.2">
      <c r="A65" s="142" t="s">
        <v>171</v>
      </c>
      <c r="B65" s="142" t="s">
        <v>179</v>
      </c>
      <c r="C65" s="123">
        <v>1</v>
      </c>
      <c r="D65" s="142" t="s">
        <v>178</v>
      </c>
      <c r="E65" s="142" t="s">
        <v>1989</v>
      </c>
      <c r="F65" s="142">
        <v>1438</v>
      </c>
      <c r="G65" s="142">
        <v>35820</v>
      </c>
      <c r="H65" s="142" t="s">
        <v>179</v>
      </c>
      <c r="I65" s="142" t="s">
        <v>1990</v>
      </c>
      <c r="J65" s="142" t="s">
        <v>1991</v>
      </c>
      <c r="K65" s="142" t="s">
        <v>1605</v>
      </c>
      <c r="L65" s="142" t="s">
        <v>937</v>
      </c>
      <c r="M65" s="142" t="s">
        <v>1528</v>
      </c>
      <c r="N65" s="142" t="s">
        <v>1992</v>
      </c>
      <c r="O65" s="142"/>
      <c r="P65" s="142">
        <v>352370439</v>
      </c>
      <c r="Q65" s="142" t="s">
        <v>1993</v>
      </c>
      <c r="R65" s="142" t="s">
        <v>941</v>
      </c>
      <c r="S65" s="142" t="s">
        <v>1994</v>
      </c>
      <c r="T65" s="142" t="s">
        <v>1995</v>
      </c>
      <c r="U65" s="142"/>
      <c r="V65" s="142">
        <v>352370458</v>
      </c>
      <c r="W65" s="142" t="s">
        <v>1996</v>
      </c>
      <c r="X65" s="123">
        <v>2</v>
      </c>
      <c r="Y65" s="123">
        <v>0</v>
      </c>
      <c r="Z65" s="123">
        <v>2</v>
      </c>
      <c r="AA65" s="143">
        <v>2</v>
      </c>
      <c r="AB65" s="143">
        <v>0</v>
      </c>
      <c r="AC65" s="143">
        <v>2</v>
      </c>
      <c r="AD65" s="144" t="s">
        <v>945</v>
      </c>
      <c r="AE65" s="123">
        <v>2</v>
      </c>
      <c r="AF65" s="144" t="s">
        <v>945</v>
      </c>
      <c r="AG65" s="123">
        <v>0</v>
      </c>
      <c r="AH65" s="123">
        <v>1</v>
      </c>
      <c r="AI65" s="123">
        <v>0</v>
      </c>
      <c r="AJ65" s="123">
        <v>1</v>
      </c>
      <c r="AK65" s="123">
        <v>2</v>
      </c>
      <c r="AL65" s="144" t="s">
        <v>945</v>
      </c>
      <c r="AM65" s="123">
        <v>1</v>
      </c>
      <c r="AN65" s="123">
        <v>0</v>
      </c>
      <c r="AO65" s="123">
        <v>1</v>
      </c>
      <c r="AP65" s="123">
        <v>2</v>
      </c>
      <c r="AQ65" s="144" t="s">
        <v>945</v>
      </c>
      <c r="AR65" s="123">
        <v>0</v>
      </c>
      <c r="AS65" s="123">
        <v>0</v>
      </c>
      <c r="AT65" s="123">
        <v>1</v>
      </c>
      <c r="AU65" s="123">
        <v>0</v>
      </c>
      <c r="AV65" s="123">
        <v>1</v>
      </c>
      <c r="AW65" s="123">
        <v>0</v>
      </c>
      <c r="AX65" s="123">
        <v>2</v>
      </c>
      <c r="AY65" s="144" t="s">
        <v>945</v>
      </c>
      <c r="AZ65" s="123"/>
      <c r="BA65" s="123"/>
      <c r="BB65" s="123"/>
      <c r="BC65" s="123"/>
      <c r="BD65" s="123">
        <v>2</v>
      </c>
      <c r="BE65" s="123">
        <v>29</v>
      </c>
      <c r="BF65" s="123">
        <v>0</v>
      </c>
      <c r="BG65" s="123">
        <v>0</v>
      </c>
      <c r="BH65" s="123">
        <v>7</v>
      </c>
      <c r="BI65" s="123">
        <v>0</v>
      </c>
      <c r="BJ65" s="123">
        <v>0</v>
      </c>
      <c r="BK65" s="123">
        <v>0</v>
      </c>
      <c r="BL65" s="123">
        <v>13</v>
      </c>
      <c r="BM65" s="123">
        <v>0</v>
      </c>
      <c r="BN65" s="123">
        <v>0</v>
      </c>
      <c r="BO65" s="123">
        <v>6</v>
      </c>
      <c r="BP65" s="123">
        <v>29</v>
      </c>
      <c r="BQ65" s="123">
        <v>0</v>
      </c>
      <c r="BR65" s="123">
        <v>1</v>
      </c>
      <c r="BS65" s="123">
        <v>0</v>
      </c>
      <c r="BT65" s="123">
        <v>1</v>
      </c>
      <c r="BU65" s="123">
        <v>0</v>
      </c>
      <c r="BV65" s="123">
        <v>0</v>
      </c>
      <c r="BW65" s="123">
        <v>0</v>
      </c>
      <c r="BX65" s="123">
        <v>0</v>
      </c>
      <c r="BY65" s="123">
        <v>0</v>
      </c>
      <c r="BZ65" s="123">
        <v>0</v>
      </c>
      <c r="CA65" s="123">
        <v>0</v>
      </c>
      <c r="CB65" s="123">
        <v>0</v>
      </c>
      <c r="CC65" s="123">
        <v>0</v>
      </c>
      <c r="CD65" s="123">
        <v>0</v>
      </c>
      <c r="CE65" s="123">
        <v>0</v>
      </c>
      <c r="CF65" s="123">
        <v>0</v>
      </c>
      <c r="CG65" s="123">
        <v>0</v>
      </c>
      <c r="CH65" s="123">
        <v>0</v>
      </c>
      <c r="CI65" s="123">
        <v>7</v>
      </c>
      <c r="CJ65" s="123">
        <v>0</v>
      </c>
      <c r="CK65" s="123">
        <v>1</v>
      </c>
      <c r="CL65" s="123">
        <v>0</v>
      </c>
      <c r="CM65" s="123">
        <v>0</v>
      </c>
      <c r="CN65" s="123">
        <v>0</v>
      </c>
      <c r="CO65" s="123">
        <v>0</v>
      </c>
      <c r="CP65" s="123">
        <v>0</v>
      </c>
      <c r="CQ65" s="123">
        <v>0</v>
      </c>
      <c r="CR65" s="123">
        <v>0</v>
      </c>
      <c r="CS65" s="123">
        <v>0</v>
      </c>
      <c r="CT65" s="123">
        <v>0</v>
      </c>
      <c r="CU65" s="123">
        <v>0</v>
      </c>
      <c r="CV65" s="123">
        <v>0</v>
      </c>
      <c r="CW65" s="123">
        <v>0</v>
      </c>
      <c r="CX65" s="123">
        <v>0</v>
      </c>
      <c r="CY65" s="123">
        <v>0</v>
      </c>
      <c r="CZ65" s="123">
        <v>0</v>
      </c>
      <c r="DA65" s="123">
        <v>0</v>
      </c>
      <c r="DB65" s="123">
        <v>0</v>
      </c>
      <c r="DC65" s="123">
        <v>0</v>
      </c>
      <c r="DD65" s="123">
        <v>0</v>
      </c>
      <c r="DE65" s="123">
        <v>0</v>
      </c>
      <c r="DF65" s="123">
        <v>1</v>
      </c>
      <c r="DG65" s="123">
        <v>0</v>
      </c>
      <c r="DH65" s="123">
        <v>0</v>
      </c>
      <c r="DI65" s="123">
        <v>0</v>
      </c>
      <c r="DJ65" s="123">
        <v>0</v>
      </c>
      <c r="DK65" s="123">
        <v>5</v>
      </c>
      <c r="DL65" s="123">
        <v>0</v>
      </c>
      <c r="DM65" s="123">
        <v>0</v>
      </c>
      <c r="DN65" s="123">
        <v>0</v>
      </c>
      <c r="DO65" s="123">
        <v>0</v>
      </c>
      <c r="DP65" s="123">
        <v>0</v>
      </c>
      <c r="DQ65" s="123">
        <v>59</v>
      </c>
      <c r="DR65" s="123">
        <v>3</v>
      </c>
      <c r="DS65" s="123">
        <v>182</v>
      </c>
      <c r="DT65" s="123">
        <v>0</v>
      </c>
      <c r="DU65" s="123">
        <v>0</v>
      </c>
      <c r="DV65" s="123">
        <v>0</v>
      </c>
      <c r="DW65" s="123">
        <v>0</v>
      </c>
      <c r="DX65" s="123">
        <v>40</v>
      </c>
      <c r="DY65" s="123">
        <v>1</v>
      </c>
      <c r="DZ65" s="142" t="s">
        <v>1997</v>
      </c>
      <c r="EA65" s="123">
        <v>3</v>
      </c>
      <c r="EB65" s="142" t="s">
        <v>1998</v>
      </c>
      <c r="EC65" s="142" t="s">
        <v>1999</v>
      </c>
      <c r="ED65" s="123">
        <v>1</v>
      </c>
      <c r="EE65" s="123">
        <v>1</v>
      </c>
      <c r="EF65" s="123">
        <v>1</v>
      </c>
      <c r="EG65" s="142"/>
      <c r="EH65" s="142" t="s">
        <v>2000</v>
      </c>
      <c r="EI65" s="44">
        <v>13408</v>
      </c>
      <c r="EJ65" s="44">
        <v>264.58</v>
      </c>
      <c r="EK65" s="44">
        <v>8</v>
      </c>
    </row>
    <row r="66" spans="1:141" s="145" customFormat="1" ht="24" x14ac:dyDescent="0.2">
      <c r="A66" s="142" t="s">
        <v>171</v>
      </c>
      <c r="B66" s="142" t="s">
        <v>181</v>
      </c>
      <c r="C66" s="123">
        <v>1</v>
      </c>
      <c r="D66" s="142" t="s">
        <v>180</v>
      </c>
      <c r="E66" s="142" t="s">
        <v>2001</v>
      </c>
      <c r="F66" s="142" t="s">
        <v>2002</v>
      </c>
      <c r="G66" s="142">
        <v>35301</v>
      </c>
      <c r="H66" s="142" t="s">
        <v>181</v>
      </c>
      <c r="I66" s="142" t="s">
        <v>2003</v>
      </c>
      <c r="J66" s="142" t="s">
        <v>2004</v>
      </c>
      <c r="K66" s="142" t="s">
        <v>1605</v>
      </c>
      <c r="L66" s="142" t="s">
        <v>941</v>
      </c>
      <c r="M66" s="142" t="s">
        <v>942</v>
      </c>
      <c r="N66" s="142" t="s">
        <v>2005</v>
      </c>
      <c r="O66" s="142" t="s">
        <v>973</v>
      </c>
      <c r="P66" s="142">
        <v>354922351</v>
      </c>
      <c r="Q66" s="142" t="s">
        <v>2006</v>
      </c>
      <c r="R66" s="142" t="s">
        <v>973</v>
      </c>
      <c r="S66" s="142" t="s">
        <v>1123</v>
      </c>
      <c r="T66" s="142" t="s">
        <v>2007</v>
      </c>
      <c r="U66" s="142" t="s">
        <v>973</v>
      </c>
      <c r="V66" s="142">
        <v>354922167</v>
      </c>
      <c r="W66" s="142" t="s">
        <v>2008</v>
      </c>
      <c r="X66" s="123">
        <v>1</v>
      </c>
      <c r="Y66" s="123">
        <v>0</v>
      </c>
      <c r="Z66" s="123">
        <v>1</v>
      </c>
      <c r="AA66" s="143">
        <v>1</v>
      </c>
      <c r="AB66" s="143">
        <v>0</v>
      </c>
      <c r="AC66" s="143">
        <v>1</v>
      </c>
      <c r="AD66" s="144" t="s">
        <v>945</v>
      </c>
      <c r="AE66" s="123">
        <v>1</v>
      </c>
      <c r="AF66" s="144" t="s">
        <v>945</v>
      </c>
      <c r="AG66" s="123">
        <v>0</v>
      </c>
      <c r="AH66" s="123">
        <v>1</v>
      </c>
      <c r="AI66" s="123">
        <v>0</v>
      </c>
      <c r="AJ66" s="123">
        <v>0</v>
      </c>
      <c r="AK66" s="123">
        <v>1</v>
      </c>
      <c r="AL66" s="144" t="s">
        <v>945</v>
      </c>
      <c r="AM66" s="123">
        <v>0</v>
      </c>
      <c r="AN66" s="123">
        <v>0</v>
      </c>
      <c r="AO66" s="123">
        <v>1</v>
      </c>
      <c r="AP66" s="123">
        <v>1</v>
      </c>
      <c r="AQ66" s="144" t="s">
        <v>945</v>
      </c>
      <c r="AR66" s="123">
        <v>0</v>
      </c>
      <c r="AS66" s="123">
        <v>0</v>
      </c>
      <c r="AT66" s="123">
        <v>0</v>
      </c>
      <c r="AU66" s="123">
        <v>1</v>
      </c>
      <c r="AV66" s="123">
        <v>0</v>
      </c>
      <c r="AW66" s="123">
        <v>0</v>
      </c>
      <c r="AX66" s="123">
        <v>1</v>
      </c>
      <c r="AY66" s="144" t="s">
        <v>945</v>
      </c>
      <c r="AZ66" s="123">
        <v>1</v>
      </c>
      <c r="BA66" s="123">
        <v>1</v>
      </c>
      <c r="BB66" s="123">
        <v>0</v>
      </c>
      <c r="BC66" s="123">
        <v>1</v>
      </c>
      <c r="BD66" s="123">
        <v>7</v>
      </c>
      <c r="BE66" s="123">
        <v>35</v>
      </c>
      <c r="BF66" s="123">
        <v>0</v>
      </c>
      <c r="BG66" s="123">
        <v>0</v>
      </c>
      <c r="BH66" s="123">
        <v>3</v>
      </c>
      <c r="BI66" s="123">
        <v>6</v>
      </c>
      <c r="BJ66" s="123">
        <v>0</v>
      </c>
      <c r="BK66" s="123">
        <v>3</v>
      </c>
      <c r="BL66" s="123">
        <v>23</v>
      </c>
      <c r="BM66" s="123">
        <v>0</v>
      </c>
      <c r="BN66" s="123">
        <v>0</v>
      </c>
      <c r="BO66" s="123">
        <v>2</v>
      </c>
      <c r="BP66" s="123">
        <v>3</v>
      </c>
      <c r="BQ66" s="123">
        <v>0</v>
      </c>
      <c r="BR66" s="123">
        <v>1</v>
      </c>
      <c r="BS66" s="123">
        <v>0</v>
      </c>
      <c r="BT66" s="123">
        <v>1</v>
      </c>
      <c r="BU66" s="123">
        <v>0</v>
      </c>
      <c r="BV66" s="123">
        <v>0</v>
      </c>
      <c r="BW66" s="123">
        <v>0</v>
      </c>
      <c r="BX66" s="123">
        <v>0</v>
      </c>
      <c r="BY66" s="123">
        <v>0</v>
      </c>
      <c r="BZ66" s="123">
        <v>0</v>
      </c>
      <c r="CA66" s="123">
        <v>0</v>
      </c>
      <c r="CB66" s="123">
        <v>0</v>
      </c>
      <c r="CC66" s="123">
        <v>0</v>
      </c>
      <c r="CD66" s="123">
        <v>0</v>
      </c>
      <c r="CE66" s="123">
        <v>0</v>
      </c>
      <c r="CF66" s="123">
        <v>0</v>
      </c>
      <c r="CG66" s="123">
        <v>0</v>
      </c>
      <c r="CH66" s="123">
        <v>0</v>
      </c>
      <c r="CI66" s="123">
        <v>1</v>
      </c>
      <c r="CJ66" s="123">
        <v>1</v>
      </c>
      <c r="CK66" s="123">
        <v>0</v>
      </c>
      <c r="CL66" s="123">
        <v>0</v>
      </c>
      <c r="CM66" s="123">
        <v>0</v>
      </c>
      <c r="CN66" s="123">
        <v>0</v>
      </c>
      <c r="CO66" s="123">
        <v>0</v>
      </c>
      <c r="CP66" s="123">
        <v>0</v>
      </c>
      <c r="CQ66" s="123">
        <v>0</v>
      </c>
      <c r="CR66" s="123">
        <v>0</v>
      </c>
      <c r="CS66" s="123">
        <v>0</v>
      </c>
      <c r="CT66" s="123">
        <v>0</v>
      </c>
      <c r="CU66" s="123">
        <v>0</v>
      </c>
      <c r="CV66" s="123">
        <v>0</v>
      </c>
      <c r="CW66" s="123">
        <v>0</v>
      </c>
      <c r="CX66" s="123">
        <v>0</v>
      </c>
      <c r="CY66" s="123">
        <v>0</v>
      </c>
      <c r="CZ66" s="123">
        <v>5</v>
      </c>
      <c r="DA66" s="123">
        <v>1</v>
      </c>
      <c r="DB66" s="123">
        <v>0</v>
      </c>
      <c r="DC66" s="123">
        <v>0</v>
      </c>
      <c r="DD66" s="123">
        <v>0</v>
      </c>
      <c r="DE66" s="123">
        <v>0</v>
      </c>
      <c r="DF66" s="123">
        <v>0</v>
      </c>
      <c r="DG66" s="123">
        <v>0</v>
      </c>
      <c r="DH66" s="123">
        <v>0</v>
      </c>
      <c r="DI66" s="123">
        <v>0</v>
      </c>
      <c r="DJ66" s="123">
        <v>0</v>
      </c>
      <c r="DK66" s="123">
        <v>0</v>
      </c>
      <c r="DL66" s="123">
        <v>0</v>
      </c>
      <c r="DM66" s="123">
        <v>0</v>
      </c>
      <c r="DN66" s="123">
        <v>0</v>
      </c>
      <c r="DO66" s="123">
        <v>0</v>
      </c>
      <c r="DP66" s="123">
        <v>0</v>
      </c>
      <c r="DQ66" s="123">
        <v>92</v>
      </c>
      <c r="DR66" s="123">
        <v>5</v>
      </c>
      <c r="DS66" s="123">
        <v>149</v>
      </c>
      <c r="DT66" s="123">
        <v>0</v>
      </c>
      <c r="DU66" s="123"/>
      <c r="DV66" s="123">
        <v>0</v>
      </c>
      <c r="DW66" s="123">
        <v>0</v>
      </c>
      <c r="DX66" s="123">
        <v>50</v>
      </c>
      <c r="DY66" s="123">
        <v>1</v>
      </c>
      <c r="DZ66" s="142" t="s">
        <v>2009</v>
      </c>
      <c r="EA66" s="123">
        <v>3</v>
      </c>
      <c r="EB66" s="142" t="s">
        <v>2010</v>
      </c>
      <c r="EC66" s="142" t="s">
        <v>2011</v>
      </c>
      <c r="ED66" s="123">
        <v>1</v>
      </c>
      <c r="EE66" s="123">
        <v>1</v>
      </c>
      <c r="EF66" s="123">
        <v>1</v>
      </c>
      <c r="EG66" s="142" t="s">
        <v>973</v>
      </c>
      <c r="EH66" s="142" t="s">
        <v>2012</v>
      </c>
      <c r="EI66" s="44">
        <v>24139</v>
      </c>
      <c r="EJ66" s="44">
        <v>405.31</v>
      </c>
      <c r="EK66" s="44">
        <v>14</v>
      </c>
    </row>
    <row r="67" spans="1:141" s="145" customFormat="1" x14ac:dyDescent="0.2">
      <c r="A67" s="142" t="s">
        <v>171</v>
      </c>
      <c r="B67" s="142" t="s">
        <v>183</v>
      </c>
      <c r="C67" s="123">
        <v>1</v>
      </c>
      <c r="D67" s="142" t="s">
        <v>182</v>
      </c>
      <c r="E67" s="142" t="s">
        <v>2013</v>
      </c>
      <c r="F67" s="142"/>
      <c r="G67" s="142">
        <v>36301</v>
      </c>
      <c r="H67" s="142" t="s">
        <v>2014</v>
      </c>
      <c r="I67" s="142" t="s">
        <v>2015</v>
      </c>
      <c r="J67" s="142" t="s">
        <v>2016</v>
      </c>
      <c r="K67" s="142" t="s">
        <v>1411</v>
      </c>
      <c r="L67" s="142" t="s">
        <v>941</v>
      </c>
      <c r="M67" s="142" t="s">
        <v>1290</v>
      </c>
      <c r="N67" s="142" t="s">
        <v>2017</v>
      </c>
      <c r="O67" s="142"/>
      <c r="P67" s="142">
        <v>354224829</v>
      </c>
      <c r="Q67" s="142" t="s">
        <v>2018</v>
      </c>
      <c r="R67" s="142" t="s">
        <v>941</v>
      </c>
      <c r="S67" s="142" t="s">
        <v>2019</v>
      </c>
      <c r="T67" s="142" t="s">
        <v>2020</v>
      </c>
      <c r="U67" s="142"/>
      <c r="V67" s="142">
        <v>354224867</v>
      </c>
      <c r="W67" s="142" t="s">
        <v>2021</v>
      </c>
      <c r="X67" s="123">
        <v>4</v>
      </c>
      <c r="Y67" s="123">
        <v>1</v>
      </c>
      <c r="Z67" s="123">
        <v>5</v>
      </c>
      <c r="AA67" s="143">
        <v>3.5</v>
      </c>
      <c r="AB67" s="143">
        <v>0.5</v>
      </c>
      <c r="AC67" s="143">
        <v>4</v>
      </c>
      <c r="AD67" s="144" t="s">
        <v>945</v>
      </c>
      <c r="AE67" s="123">
        <v>3</v>
      </c>
      <c r="AF67" s="144" t="s">
        <v>945</v>
      </c>
      <c r="AG67" s="123">
        <v>0</v>
      </c>
      <c r="AH67" s="123">
        <v>1</v>
      </c>
      <c r="AI67" s="123">
        <v>0</v>
      </c>
      <c r="AJ67" s="123">
        <v>3</v>
      </c>
      <c r="AK67" s="123">
        <v>4</v>
      </c>
      <c r="AL67" s="144" t="s">
        <v>945</v>
      </c>
      <c r="AM67" s="123">
        <v>0</v>
      </c>
      <c r="AN67" s="123">
        <v>0</v>
      </c>
      <c r="AO67" s="123">
        <v>4</v>
      </c>
      <c r="AP67" s="123">
        <v>4</v>
      </c>
      <c r="AQ67" s="144" t="s">
        <v>945</v>
      </c>
      <c r="AR67" s="123">
        <v>0</v>
      </c>
      <c r="AS67" s="123">
        <v>0</v>
      </c>
      <c r="AT67" s="123">
        <v>3</v>
      </c>
      <c r="AU67" s="123">
        <v>1</v>
      </c>
      <c r="AV67" s="123">
        <v>0</v>
      </c>
      <c r="AW67" s="123">
        <v>0</v>
      </c>
      <c r="AX67" s="123">
        <v>4</v>
      </c>
      <c r="AY67" s="144" t="s">
        <v>945</v>
      </c>
      <c r="AZ67" s="123">
        <v>1</v>
      </c>
      <c r="BA67" s="123">
        <v>1</v>
      </c>
      <c r="BB67" s="123">
        <v>0</v>
      </c>
      <c r="BC67" s="123">
        <v>1</v>
      </c>
      <c r="BD67" s="123">
        <v>2</v>
      </c>
      <c r="BE67" s="123">
        <v>44</v>
      </c>
      <c r="BF67" s="123">
        <v>0</v>
      </c>
      <c r="BG67" s="123">
        <v>0</v>
      </c>
      <c r="BH67" s="123">
        <v>2</v>
      </c>
      <c r="BI67" s="123">
        <v>0</v>
      </c>
      <c r="BJ67" s="123">
        <v>0</v>
      </c>
      <c r="BK67" s="123">
        <v>11</v>
      </c>
      <c r="BL67" s="123">
        <v>37</v>
      </c>
      <c r="BM67" s="123">
        <v>0</v>
      </c>
      <c r="BN67" s="123">
        <v>3</v>
      </c>
      <c r="BO67" s="123">
        <v>6</v>
      </c>
      <c r="BP67" s="123">
        <v>14</v>
      </c>
      <c r="BQ67" s="123">
        <v>0</v>
      </c>
      <c r="BR67" s="123">
        <v>0</v>
      </c>
      <c r="BS67" s="123">
        <v>1</v>
      </c>
      <c r="BT67" s="123">
        <v>1</v>
      </c>
      <c r="BU67" s="123">
        <v>0</v>
      </c>
      <c r="BV67" s="123">
        <v>0</v>
      </c>
      <c r="BW67" s="123">
        <v>0</v>
      </c>
      <c r="BX67" s="123">
        <v>0</v>
      </c>
      <c r="BY67" s="123">
        <v>0</v>
      </c>
      <c r="BZ67" s="123">
        <v>0</v>
      </c>
      <c r="CA67" s="123">
        <v>0</v>
      </c>
      <c r="CB67" s="123">
        <v>0</v>
      </c>
      <c r="CC67" s="123">
        <v>0</v>
      </c>
      <c r="CD67" s="123">
        <v>0</v>
      </c>
      <c r="CE67" s="123">
        <v>0</v>
      </c>
      <c r="CF67" s="123">
        <v>2</v>
      </c>
      <c r="CG67" s="123">
        <v>0</v>
      </c>
      <c r="CH67" s="123">
        <v>0</v>
      </c>
      <c r="CI67" s="123">
        <v>10</v>
      </c>
      <c r="CJ67" s="123">
        <v>0</v>
      </c>
      <c r="CK67" s="123">
        <v>3</v>
      </c>
      <c r="CL67" s="123">
        <v>0</v>
      </c>
      <c r="CM67" s="123">
        <v>0</v>
      </c>
      <c r="CN67" s="123">
        <v>0</v>
      </c>
      <c r="CO67" s="123">
        <v>0</v>
      </c>
      <c r="CP67" s="123">
        <v>0</v>
      </c>
      <c r="CQ67" s="123">
        <v>0</v>
      </c>
      <c r="CR67" s="123">
        <v>0</v>
      </c>
      <c r="CS67" s="123">
        <v>0</v>
      </c>
      <c r="CT67" s="123">
        <v>0</v>
      </c>
      <c r="CU67" s="123">
        <v>0</v>
      </c>
      <c r="CV67" s="123">
        <v>0</v>
      </c>
      <c r="CW67" s="123">
        <v>0</v>
      </c>
      <c r="CX67" s="123">
        <v>0</v>
      </c>
      <c r="CY67" s="123">
        <v>0</v>
      </c>
      <c r="CZ67" s="123">
        <v>0</v>
      </c>
      <c r="DA67" s="123">
        <v>0</v>
      </c>
      <c r="DB67" s="123">
        <v>0</v>
      </c>
      <c r="DC67" s="123">
        <v>0</v>
      </c>
      <c r="DD67" s="123">
        <v>0</v>
      </c>
      <c r="DE67" s="123">
        <v>0</v>
      </c>
      <c r="DF67" s="123">
        <v>2</v>
      </c>
      <c r="DG67" s="123">
        <v>0</v>
      </c>
      <c r="DH67" s="123">
        <v>0</v>
      </c>
      <c r="DI67" s="123">
        <v>0</v>
      </c>
      <c r="DJ67" s="123">
        <v>0</v>
      </c>
      <c r="DK67" s="123">
        <v>0</v>
      </c>
      <c r="DL67" s="123">
        <v>0</v>
      </c>
      <c r="DM67" s="123">
        <v>0</v>
      </c>
      <c r="DN67" s="123">
        <v>0</v>
      </c>
      <c r="DO67" s="123">
        <v>0</v>
      </c>
      <c r="DP67" s="123">
        <v>0</v>
      </c>
      <c r="DQ67" s="123">
        <v>205</v>
      </c>
      <c r="DR67" s="123">
        <v>1</v>
      </c>
      <c r="DS67" s="123">
        <v>864</v>
      </c>
      <c r="DT67" s="123"/>
      <c r="DU67" s="123"/>
      <c r="DV67" s="123">
        <v>0</v>
      </c>
      <c r="DW67" s="123">
        <v>0</v>
      </c>
      <c r="DX67" s="123">
        <v>12</v>
      </c>
      <c r="DY67" s="123">
        <v>0</v>
      </c>
      <c r="DZ67" s="142"/>
      <c r="EA67" s="123">
        <v>2</v>
      </c>
      <c r="EB67" s="142"/>
      <c r="EC67" s="142"/>
      <c r="ED67" s="123">
        <v>1</v>
      </c>
      <c r="EE67" s="123">
        <v>1</v>
      </c>
      <c r="EF67" s="123">
        <v>1</v>
      </c>
      <c r="EG67" s="142"/>
      <c r="EH67" s="142"/>
      <c r="EI67" s="44">
        <v>28477</v>
      </c>
      <c r="EJ67" s="44">
        <v>339.29</v>
      </c>
      <c r="EK67" s="44">
        <v>15</v>
      </c>
    </row>
    <row r="68" spans="1:141" s="145" customFormat="1" ht="36" x14ac:dyDescent="0.2">
      <c r="A68" s="142" t="s">
        <v>171</v>
      </c>
      <c r="B68" s="142" t="s">
        <v>185</v>
      </c>
      <c r="C68" s="123">
        <v>1</v>
      </c>
      <c r="D68" s="142" t="s">
        <v>184</v>
      </c>
      <c r="E68" s="142" t="s">
        <v>2022</v>
      </c>
      <c r="F68" s="142">
        <v>1929</v>
      </c>
      <c r="G68" s="142">
        <v>35601</v>
      </c>
      <c r="H68" s="142" t="s">
        <v>185</v>
      </c>
      <c r="I68" s="142" t="s">
        <v>2023</v>
      </c>
      <c r="J68" s="142" t="s">
        <v>2024</v>
      </c>
      <c r="K68" s="142" t="s">
        <v>1411</v>
      </c>
      <c r="L68" s="142" t="s">
        <v>941</v>
      </c>
      <c r="M68" s="142" t="s">
        <v>1412</v>
      </c>
      <c r="N68" s="142" t="s">
        <v>2025</v>
      </c>
      <c r="O68" s="142"/>
      <c r="P68" s="142">
        <v>359808170</v>
      </c>
      <c r="Q68" s="142" t="s">
        <v>2026</v>
      </c>
      <c r="R68" s="142" t="s">
        <v>1180</v>
      </c>
      <c r="S68" s="142" t="s">
        <v>1252</v>
      </c>
      <c r="T68" s="142" t="s">
        <v>2027</v>
      </c>
      <c r="U68" s="142"/>
      <c r="V68" s="142">
        <v>358808178</v>
      </c>
      <c r="W68" s="142" t="s">
        <v>2028</v>
      </c>
      <c r="X68" s="123">
        <v>4</v>
      </c>
      <c r="Y68" s="123">
        <v>0</v>
      </c>
      <c r="Z68" s="123">
        <v>4</v>
      </c>
      <c r="AA68" s="143">
        <v>3.25</v>
      </c>
      <c r="AB68" s="143">
        <v>0</v>
      </c>
      <c r="AC68" s="143">
        <v>3.25</v>
      </c>
      <c r="AD68" s="144" t="s">
        <v>945</v>
      </c>
      <c r="AE68" s="123">
        <v>4</v>
      </c>
      <c r="AF68" s="144" t="s">
        <v>945</v>
      </c>
      <c r="AG68" s="123">
        <v>0</v>
      </c>
      <c r="AH68" s="123">
        <v>1</v>
      </c>
      <c r="AI68" s="123">
        <v>2</v>
      </c>
      <c r="AJ68" s="123">
        <v>1</v>
      </c>
      <c r="AK68" s="123">
        <v>4</v>
      </c>
      <c r="AL68" s="144" t="s">
        <v>945</v>
      </c>
      <c r="AM68" s="123">
        <v>0</v>
      </c>
      <c r="AN68" s="123">
        <v>1</v>
      </c>
      <c r="AO68" s="123">
        <v>3</v>
      </c>
      <c r="AP68" s="123">
        <v>4</v>
      </c>
      <c r="AQ68" s="144" t="s">
        <v>945</v>
      </c>
      <c r="AR68" s="123">
        <v>0</v>
      </c>
      <c r="AS68" s="123">
        <v>0</v>
      </c>
      <c r="AT68" s="123">
        <v>1</v>
      </c>
      <c r="AU68" s="123">
        <v>0</v>
      </c>
      <c r="AV68" s="123">
        <v>3</v>
      </c>
      <c r="AW68" s="123">
        <v>0</v>
      </c>
      <c r="AX68" s="123">
        <v>4</v>
      </c>
      <c r="AY68" s="144" t="s">
        <v>945</v>
      </c>
      <c r="AZ68" s="123">
        <v>0</v>
      </c>
      <c r="BA68" s="123">
        <v>1</v>
      </c>
      <c r="BB68" s="123">
        <v>0</v>
      </c>
      <c r="BC68" s="123">
        <v>1</v>
      </c>
      <c r="BD68" s="123">
        <v>5</v>
      </c>
      <c r="BE68" s="123">
        <v>44</v>
      </c>
      <c r="BF68" s="123">
        <v>0</v>
      </c>
      <c r="BG68" s="123">
        <v>0</v>
      </c>
      <c r="BH68" s="123">
        <v>19</v>
      </c>
      <c r="BI68" s="123">
        <v>0</v>
      </c>
      <c r="BJ68" s="123">
        <v>0</v>
      </c>
      <c r="BK68" s="123">
        <v>0</v>
      </c>
      <c r="BL68" s="123">
        <v>35</v>
      </c>
      <c r="BM68" s="123">
        <v>0</v>
      </c>
      <c r="BN68" s="123">
        <v>0</v>
      </c>
      <c r="BO68" s="123">
        <v>6</v>
      </c>
      <c r="BP68" s="123">
        <v>0</v>
      </c>
      <c r="BQ68" s="123">
        <v>0</v>
      </c>
      <c r="BR68" s="123">
        <v>0</v>
      </c>
      <c r="BS68" s="123">
        <v>0</v>
      </c>
      <c r="BT68" s="123">
        <v>2</v>
      </c>
      <c r="BU68" s="123">
        <v>0</v>
      </c>
      <c r="BV68" s="123">
        <v>0</v>
      </c>
      <c r="BW68" s="123">
        <v>0</v>
      </c>
      <c r="BX68" s="123">
        <v>0</v>
      </c>
      <c r="BY68" s="123">
        <v>0</v>
      </c>
      <c r="BZ68" s="123">
        <v>0</v>
      </c>
      <c r="CA68" s="123">
        <v>0</v>
      </c>
      <c r="CB68" s="123">
        <v>0</v>
      </c>
      <c r="CC68" s="123">
        <v>3</v>
      </c>
      <c r="CD68" s="123">
        <v>2</v>
      </c>
      <c r="CE68" s="123">
        <v>0</v>
      </c>
      <c r="CF68" s="123">
        <v>4</v>
      </c>
      <c r="CG68" s="123">
        <v>0</v>
      </c>
      <c r="CH68" s="123">
        <v>0</v>
      </c>
      <c r="CI68" s="123">
        <v>2</v>
      </c>
      <c r="CJ68" s="123">
        <v>1</v>
      </c>
      <c r="CK68" s="123">
        <v>2</v>
      </c>
      <c r="CL68" s="123">
        <v>0</v>
      </c>
      <c r="CM68" s="123">
        <v>0</v>
      </c>
      <c r="CN68" s="123">
        <v>0</v>
      </c>
      <c r="CO68" s="123">
        <v>0</v>
      </c>
      <c r="CP68" s="123">
        <v>0</v>
      </c>
      <c r="CQ68" s="123">
        <v>0</v>
      </c>
      <c r="CR68" s="123">
        <v>0</v>
      </c>
      <c r="CS68" s="123">
        <v>0</v>
      </c>
      <c r="CT68" s="123">
        <v>0</v>
      </c>
      <c r="CU68" s="123">
        <v>0</v>
      </c>
      <c r="CV68" s="123">
        <v>0</v>
      </c>
      <c r="CW68" s="123">
        <v>0</v>
      </c>
      <c r="CX68" s="123">
        <v>0</v>
      </c>
      <c r="CY68" s="123">
        <v>0</v>
      </c>
      <c r="CZ68" s="123">
        <v>0</v>
      </c>
      <c r="DA68" s="123">
        <v>0</v>
      </c>
      <c r="DB68" s="123">
        <v>0</v>
      </c>
      <c r="DC68" s="123">
        <v>0</v>
      </c>
      <c r="DD68" s="123">
        <v>0</v>
      </c>
      <c r="DE68" s="123">
        <v>0</v>
      </c>
      <c r="DF68" s="123">
        <v>1</v>
      </c>
      <c r="DG68" s="123">
        <v>0</v>
      </c>
      <c r="DH68" s="123">
        <v>1</v>
      </c>
      <c r="DI68" s="123">
        <v>0</v>
      </c>
      <c r="DJ68" s="123">
        <v>0</v>
      </c>
      <c r="DK68" s="123">
        <v>0</v>
      </c>
      <c r="DL68" s="123">
        <v>0</v>
      </c>
      <c r="DM68" s="123">
        <v>0</v>
      </c>
      <c r="DN68" s="123">
        <v>0</v>
      </c>
      <c r="DO68" s="123">
        <v>0</v>
      </c>
      <c r="DP68" s="123">
        <v>0</v>
      </c>
      <c r="DQ68" s="123">
        <v>94</v>
      </c>
      <c r="DR68" s="123">
        <v>0</v>
      </c>
      <c r="DS68" s="123">
        <v>127</v>
      </c>
      <c r="DT68" s="123">
        <v>0</v>
      </c>
      <c r="DU68" s="123">
        <v>0</v>
      </c>
      <c r="DV68" s="123">
        <v>0</v>
      </c>
      <c r="DW68" s="123">
        <v>0</v>
      </c>
      <c r="DX68" s="123">
        <v>60</v>
      </c>
      <c r="DY68" s="123">
        <v>1</v>
      </c>
      <c r="DZ68" s="142" t="s">
        <v>2029</v>
      </c>
      <c r="EA68" s="123">
        <v>2</v>
      </c>
      <c r="EB68" s="142" t="s">
        <v>2030</v>
      </c>
      <c r="EC68" s="142" t="s">
        <v>2031</v>
      </c>
      <c r="ED68" s="123">
        <v>1</v>
      </c>
      <c r="EE68" s="123">
        <v>1</v>
      </c>
      <c r="EF68" s="123">
        <v>1</v>
      </c>
      <c r="EG68" s="142" t="s">
        <v>2032</v>
      </c>
      <c r="EH68" s="142" t="s">
        <v>2032</v>
      </c>
      <c r="EI68" s="44">
        <v>76205</v>
      </c>
      <c r="EJ68" s="44">
        <v>489.19</v>
      </c>
      <c r="EK68" s="44">
        <v>30</v>
      </c>
    </row>
    <row r="69" spans="1:141" s="145" customFormat="1" ht="24" x14ac:dyDescent="0.2">
      <c r="A69" s="142" t="s">
        <v>435</v>
      </c>
      <c r="B69" s="142" t="s">
        <v>437</v>
      </c>
      <c r="C69" s="123">
        <v>1</v>
      </c>
      <c r="D69" s="142" t="s">
        <v>436</v>
      </c>
      <c r="E69" s="142" t="s">
        <v>2033</v>
      </c>
      <c r="F69" s="142" t="s">
        <v>2034</v>
      </c>
      <c r="G69" s="142">
        <v>41831</v>
      </c>
      <c r="H69" s="142" t="s">
        <v>437</v>
      </c>
      <c r="I69" s="142" t="s">
        <v>2035</v>
      </c>
      <c r="J69" s="142" t="s">
        <v>2036</v>
      </c>
      <c r="K69" s="142" t="s">
        <v>2037</v>
      </c>
      <c r="L69" s="142" t="s">
        <v>941</v>
      </c>
      <c r="M69" s="142" t="s">
        <v>1147</v>
      </c>
      <c r="N69" s="142" t="s">
        <v>2038</v>
      </c>
      <c r="O69" s="142" t="s">
        <v>973</v>
      </c>
      <c r="P69" s="142">
        <v>417810875</v>
      </c>
      <c r="Q69" s="142" t="s">
        <v>2039</v>
      </c>
      <c r="R69" s="142"/>
      <c r="S69" s="142" t="s">
        <v>2040</v>
      </c>
      <c r="T69" s="142" t="s">
        <v>2041</v>
      </c>
      <c r="U69" s="142" t="s">
        <v>973</v>
      </c>
      <c r="V69" s="142" t="s">
        <v>2042</v>
      </c>
      <c r="W69" s="142" t="s">
        <v>2043</v>
      </c>
      <c r="X69" s="123">
        <v>2</v>
      </c>
      <c r="Y69" s="123">
        <v>0</v>
      </c>
      <c r="Z69" s="123">
        <v>2</v>
      </c>
      <c r="AA69" s="143">
        <v>2</v>
      </c>
      <c r="AB69" s="143">
        <v>0</v>
      </c>
      <c r="AC69" s="143">
        <v>2</v>
      </c>
      <c r="AD69" s="144" t="s">
        <v>945</v>
      </c>
      <c r="AE69" s="123">
        <v>0</v>
      </c>
      <c r="AF69" s="144" t="s">
        <v>945</v>
      </c>
      <c r="AG69" s="123">
        <v>0</v>
      </c>
      <c r="AH69" s="123">
        <v>2</v>
      </c>
      <c r="AI69" s="123">
        <v>0</v>
      </c>
      <c r="AJ69" s="123">
        <v>0</v>
      </c>
      <c r="AK69" s="123">
        <v>2</v>
      </c>
      <c r="AL69" s="144" t="s">
        <v>945</v>
      </c>
      <c r="AM69" s="123">
        <v>2</v>
      </c>
      <c r="AN69" s="123">
        <v>0</v>
      </c>
      <c r="AO69" s="123">
        <v>0</v>
      </c>
      <c r="AP69" s="123">
        <v>2</v>
      </c>
      <c r="AQ69" s="144" t="s">
        <v>945</v>
      </c>
      <c r="AR69" s="123">
        <v>0</v>
      </c>
      <c r="AS69" s="123">
        <v>0</v>
      </c>
      <c r="AT69" s="123">
        <v>2</v>
      </c>
      <c r="AU69" s="123">
        <v>0</v>
      </c>
      <c r="AV69" s="123">
        <v>0</v>
      </c>
      <c r="AW69" s="123">
        <v>0</v>
      </c>
      <c r="AX69" s="123">
        <v>2</v>
      </c>
      <c r="AY69" s="144" t="s">
        <v>945</v>
      </c>
      <c r="AZ69" s="123">
        <v>1</v>
      </c>
      <c r="BA69" s="123">
        <v>1</v>
      </c>
      <c r="BB69" s="123">
        <v>1</v>
      </c>
      <c r="BC69" s="123">
        <v>1</v>
      </c>
      <c r="BD69" s="123">
        <v>0</v>
      </c>
      <c r="BE69" s="123">
        <v>8</v>
      </c>
      <c r="BF69" s="123">
        <v>0</v>
      </c>
      <c r="BG69" s="123">
        <v>0</v>
      </c>
      <c r="BH69" s="123">
        <v>0</v>
      </c>
      <c r="BI69" s="123">
        <v>0</v>
      </c>
      <c r="BJ69" s="123">
        <v>0</v>
      </c>
      <c r="BK69" s="123">
        <v>0</v>
      </c>
      <c r="BL69" s="123">
        <v>1</v>
      </c>
      <c r="BM69" s="123">
        <v>0</v>
      </c>
      <c r="BN69" s="123">
        <v>0</v>
      </c>
      <c r="BO69" s="123">
        <v>0</v>
      </c>
      <c r="BP69" s="123">
        <v>8</v>
      </c>
      <c r="BQ69" s="123">
        <v>0</v>
      </c>
      <c r="BR69" s="123">
        <v>0</v>
      </c>
      <c r="BS69" s="123">
        <v>0</v>
      </c>
      <c r="BT69" s="123">
        <v>1</v>
      </c>
      <c r="BU69" s="123">
        <v>0</v>
      </c>
      <c r="BV69" s="123">
        <v>0</v>
      </c>
      <c r="BW69" s="123">
        <v>0</v>
      </c>
      <c r="BX69" s="123">
        <v>0</v>
      </c>
      <c r="BY69" s="123">
        <v>0</v>
      </c>
      <c r="BZ69" s="123">
        <v>0</v>
      </c>
      <c r="CA69" s="123">
        <v>0</v>
      </c>
      <c r="CB69" s="123">
        <v>0</v>
      </c>
      <c r="CC69" s="123">
        <v>0</v>
      </c>
      <c r="CD69" s="123">
        <v>0</v>
      </c>
      <c r="CE69" s="123">
        <v>0</v>
      </c>
      <c r="CF69" s="123">
        <v>0</v>
      </c>
      <c r="CG69" s="123">
        <v>0</v>
      </c>
      <c r="CH69" s="123">
        <v>0</v>
      </c>
      <c r="CI69" s="123">
        <v>0</v>
      </c>
      <c r="CJ69" s="123">
        <v>0</v>
      </c>
      <c r="CK69" s="123">
        <v>1</v>
      </c>
      <c r="CL69" s="123">
        <v>0</v>
      </c>
      <c r="CM69" s="123">
        <v>0</v>
      </c>
      <c r="CN69" s="123">
        <v>0</v>
      </c>
      <c r="CO69" s="123">
        <v>0</v>
      </c>
      <c r="CP69" s="123">
        <v>0</v>
      </c>
      <c r="CQ69" s="123">
        <v>0</v>
      </c>
      <c r="CR69" s="123">
        <v>0</v>
      </c>
      <c r="CS69" s="123">
        <v>0</v>
      </c>
      <c r="CT69" s="123">
        <v>0</v>
      </c>
      <c r="CU69" s="123">
        <v>0</v>
      </c>
      <c r="CV69" s="123">
        <v>0</v>
      </c>
      <c r="CW69" s="123">
        <v>0</v>
      </c>
      <c r="CX69" s="123">
        <v>0</v>
      </c>
      <c r="CY69" s="123">
        <v>0</v>
      </c>
      <c r="CZ69" s="123">
        <v>0</v>
      </c>
      <c r="DA69" s="123">
        <v>0</v>
      </c>
      <c r="DB69" s="123">
        <v>0</v>
      </c>
      <c r="DC69" s="123">
        <v>0</v>
      </c>
      <c r="DD69" s="123">
        <v>0</v>
      </c>
      <c r="DE69" s="123">
        <v>0</v>
      </c>
      <c r="DF69" s="123">
        <v>0</v>
      </c>
      <c r="DG69" s="123">
        <v>0</v>
      </c>
      <c r="DH69" s="123">
        <v>0</v>
      </c>
      <c r="DI69" s="123">
        <v>0</v>
      </c>
      <c r="DJ69" s="123">
        <v>0</v>
      </c>
      <c r="DK69" s="123">
        <v>0</v>
      </c>
      <c r="DL69" s="123">
        <v>0</v>
      </c>
      <c r="DM69" s="123">
        <v>0</v>
      </c>
      <c r="DN69" s="123">
        <v>0</v>
      </c>
      <c r="DO69" s="123">
        <v>0</v>
      </c>
      <c r="DP69" s="123">
        <v>0</v>
      </c>
      <c r="DQ69" s="123">
        <v>45</v>
      </c>
      <c r="DR69" s="123">
        <v>1</v>
      </c>
      <c r="DS69" s="123">
        <v>178</v>
      </c>
      <c r="DT69" s="123">
        <v>1</v>
      </c>
      <c r="DU69" s="123">
        <v>0</v>
      </c>
      <c r="DV69" s="123">
        <v>0</v>
      </c>
      <c r="DW69" s="123">
        <v>0</v>
      </c>
      <c r="DX69" s="123">
        <v>50</v>
      </c>
      <c r="DY69" s="123">
        <v>1</v>
      </c>
      <c r="DZ69" s="142" t="s">
        <v>2044</v>
      </c>
      <c r="EA69" s="123">
        <v>2</v>
      </c>
      <c r="EB69" s="142" t="s">
        <v>2045</v>
      </c>
      <c r="EC69" s="142" t="s">
        <v>2046</v>
      </c>
      <c r="ED69" s="123">
        <v>1</v>
      </c>
      <c r="EE69" s="123">
        <v>1</v>
      </c>
      <c r="EF69" s="123">
        <v>1</v>
      </c>
      <c r="EG69" s="142" t="s">
        <v>973</v>
      </c>
      <c r="EH69" s="142" t="s">
        <v>973</v>
      </c>
      <c r="EI69" s="44">
        <v>22413</v>
      </c>
      <c r="EJ69" s="44">
        <v>123.58</v>
      </c>
      <c r="EK69" s="44">
        <v>8</v>
      </c>
    </row>
    <row r="70" spans="1:141" s="145" customFormat="1" ht="84" x14ac:dyDescent="0.2">
      <c r="A70" s="142" t="s">
        <v>435</v>
      </c>
      <c r="B70" s="142" t="s">
        <v>439</v>
      </c>
      <c r="C70" s="123">
        <v>1</v>
      </c>
      <c r="D70" s="142" t="s">
        <v>438</v>
      </c>
      <c r="E70" s="142" t="s">
        <v>2047</v>
      </c>
      <c r="F70" s="142" t="s">
        <v>2048</v>
      </c>
      <c r="G70" s="142">
        <v>40538</v>
      </c>
      <c r="H70" s="142" t="s">
        <v>2049</v>
      </c>
      <c r="I70" s="142" t="s">
        <v>2050</v>
      </c>
      <c r="J70" s="142" t="s">
        <v>2051</v>
      </c>
      <c r="K70" s="142" t="s">
        <v>2052</v>
      </c>
      <c r="L70" s="142" t="s">
        <v>1180</v>
      </c>
      <c r="M70" s="142" t="s">
        <v>1759</v>
      </c>
      <c r="N70" s="142" t="s">
        <v>2053</v>
      </c>
      <c r="O70" s="142" t="s">
        <v>1087</v>
      </c>
      <c r="P70" s="142">
        <v>412591470</v>
      </c>
      <c r="Q70" s="142" t="s">
        <v>2054</v>
      </c>
      <c r="R70" s="142" t="s">
        <v>1180</v>
      </c>
      <c r="S70" s="142" t="s">
        <v>1201</v>
      </c>
      <c r="T70" s="142" t="s">
        <v>2055</v>
      </c>
      <c r="U70" s="142"/>
      <c r="V70" s="142">
        <v>412591461</v>
      </c>
      <c r="W70" s="142" t="s">
        <v>2056</v>
      </c>
      <c r="X70" s="123">
        <v>4</v>
      </c>
      <c r="Y70" s="123">
        <v>0</v>
      </c>
      <c r="Z70" s="123">
        <v>4</v>
      </c>
      <c r="AA70" s="143">
        <v>3.5</v>
      </c>
      <c r="AB70" s="143">
        <v>0</v>
      </c>
      <c r="AC70" s="143">
        <v>3.5</v>
      </c>
      <c r="AD70" s="144" t="s">
        <v>945</v>
      </c>
      <c r="AE70" s="123">
        <v>4</v>
      </c>
      <c r="AF70" s="144" t="s">
        <v>945</v>
      </c>
      <c r="AG70" s="123">
        <v>0</v>
      </c>
      <c r="AH70" s="123">
        <v>2</v>
      </c>
      <c r="AI70" s="123">
        <v>2</v>
      </c>
      <c r="AJ70" s="123">
        <v>0</v>
      </c>
      <c r="AK70" s="123">
        <v>4</v>
      </c>
      <c r="AL70" s="144" t="s">
        <v>945</v>
      </c>
      <c r="AM70" s="123">
        <v>0</v>
      </c>
      <c r="AN70" s="123">
        <v>2</v>
      </c>
      <c r="AO70" s="123">
        <v>2</v>
      </c>
      <c r="AP70" s="123">
        <v>4</v>
      </c>
      <c r="AQ70" s="144" t="s">
        <v>945</v>
      </c>
      <c r="AR70" s="123">
        <v>0</v>
      </c>
      <c r="AS70" s="123">
        <v>0</v>
      </c>
      <c r="AT70" s="123">
        <v>3</v>
      </c>
      <c r="AU70" s="123">
        <v>1</v>
      </c>
      <c r="AV70" s="123">
        <v>0</v>
      </c>
      <c r="AW70" s="123">
        <v>0</v>
      </c>
      <c r="AX70" s="123">
        <v>4</v>
      </c>
      <c r="AY70" s="144" t="s">
        <v>945</v>
      </c>
      <c r="AZ70" s="123">
        <v>1</v>
      </c>
      <c r="BA70" s="123">
        <v>1</v>
      </c>
      <c r="BB70" s="123">
        <v>0</v>
      </c>
      <c r="BC70" s="123">
        <v>1</v>
      </c>
      <c r="BD70" s="123">
        <v>0</v>
      </c>
      <c r="BE70" s="123">
        <v>82</v>
      </c>
      <c r="BF70" s="123">
        <v>0</v>
      </c>
      <c r="BG70" s="123">
        <v>0</v>
      </c>
      <c r="BH70" s="123">
        <v>11</v>
      </c>
      <c r="BI70" s="123">
        <v>0</v>
      </c>
      <c r="BJ70" s="123">
        <v>1</v>
      </c>
      <c r="BK70" s="123">
        <v>0</v>
      </c>
      <c r="BL70" s="123">
        <v>64</v>
      </c>
      <c r="BM70" s="123">
        <v>0</v>
      </c>
      <c r="BN70" s="123">
        <v>0</v>
      </c>
      <c r="BO70" s="123">
        <v>3</v>
      </c>
      <c r="BP70" s="123">
        <v>5</v>
      </c>
      <c r="BQ70" s="123">
        <v>0</v>
      </c>
      <c r="BR70" s="123">
        <v>1</v>
      </c>
      <c r="BS70" s="123">
        <v>0</v>
      </c>
      <c r="BT70" s="123">
        <v>3</v>
      </c>
      <c r="BU70" s="123">
        <v>0</v>
      </c>
      <c r="BV70" s="123">
        <v>0</v>
      </c>
      <c r="BW70" s="123">
        <v>0</v>
      </c>
      <c r="BX70" s="123">
        <v>0</v>
      </c>
      <c r="BY70" s="123">
        <v>0</v>
      </c>
      <c r="BZ70" s="123">
        <v>0</v>
      </c>
      <c r="CA70" s="123">
        <v>0</v>
      </c>
      <c r="CB70" s="123">
        <v>0</v>
      </c>
      <c r="CC70" s="123">
        <v>0</v>
      </c>
      <c r="CD70" s="123">
        <v>0</v>
      </c>
      <c r="CE70" s="123">
        <v>0</v>
      </c>
      <c r="CF70" s="123">
        <v>4</v>
      </c>
      <c r="CG70" s="123">
        <v>0</v>
      </c>
      <c r="CH70" s="123">
        <v>0</v>
      </c>
      <c r="CI70" s="123">
        <v>3</v>
      </c>
      <c r="CJ70" s="123">
        <v>0</v>
      </c>
      <c r="CK70" s="123">
        <v>4</v>
      </c>
      <c r="CL70" s="123">
        <v>0</v>
      </c>
      <c r="CM70" s="123">
        <v>0</v>
      </c>
      <c r="CN70" s="123">
        <v>0</v>
      </c>
      <c r="CO70" s="123">
        <v>0</v>
      </c>
      <c r="CP70" s="123">
        <v>0</v>
      </c>
      <c r="CQ70" s="123">
        <v>0</v>
      </c>
      <c r="CR70" s="123">
        <v>0</v>
      </c>
      <c r="CS70" s="123">
        <v>0</v>
      </c>
      <c r="CT70" s="123">
        <v>0</v>
      </c>
      <c r="CU70" s="123">
        <v>0</v>
      </c>
      <c r="CV70" s="123">
        <v>0</v>
      </c>
      <c r="CW70" s="123">
        <v>0</v>
      </c>
      <c r="CX70" s="123">
        <v>0</v>
      </c>
      <c r="CY70" s="123">
        <v>0</v>
      </c>
      <c r="CZ70" s="123">
        <v>38</v>
      </c>
      <c r="DA70" s="123">
        <v>0</v>
      </c>
      <c r="DB70" s="123">
        <v>0</v>
      </c>
      <c r="DC70" s="123">
        <v>0</v>
      </c>
      <c r="DD70" s="123">
        <v>0</v>
      </c>
      <c r="DE70" s="123">
        <v>0</v>
      </c>
      <c r="DF70" s="123">
        <v>0</v>
      </c>
      <c r="DG70" s="123">
        <v>0</v>
      </c>
      <c r="DH70" s="123">
        <v>2</v>
      </c>
      <c r="DI70" s="123">
        <v>0</v>
      </c>
      <c r="DJ70" s="123">
        <v>0</v>
      </c>
      <c r="DK70" s="123">
        <v>0</v>
      </c>
      <c r="DL70" s="123">
        <v>0</v>
      </c>
      <c r="DM70" s="123">
        <v>0</v>
      </c>
      <c r="DN70" s="123">
        <v>3</v>
      </c>
      <c r="DO70" s="123">
        <v>0</v>
      </c>
      <c r="DP70" s="123">
        <v>0</v>
      </c>
      <c r="DQ70" s="123">
        <v>177</v>
      </c>
      <c r="DR70" s="123">
        <v>0</v>
      </c>
      <c r="DS70" s="123">
        <v>940</v>
      </c>
      <c r="DT70" s="123">
        <v>0</v>
      </c>
      <c r="DU70" s="123"/>
      <c r="DV70" s="123">
        <v>0</v>
      </c>
      <c r="DW70" s="123">
        <v>0</v>
      </c>
      <c r="DX70" s="123">
        <v>70</v>
      </c>
      <c r="DY70" s="123">
        <v>1</v>
      </c>
      <c r="DZ70" s="142" t="s">
        <v>2057</v>
      </c>
      <c r="EA70" s="123">
        <v>3</v>
      </c>
      <c r="EB70" s="142" t="s">
        <v>2058</v>
      </c>
      <c r="EC70" s="142" t="s">
        <v>2059</v>
      </c>
      <c r="ED70" s="123">
        <v>1</v>
      </c>
      <c r="EE70" s="123">
        <v>1</v>
      </c>
      <c r="EF70" s="123">
        <v>1</v>
      </c>
      <c r="EG70" s="142" t="s">
        <v>2060</v>
      </c>
      <c r="EH70" s="142"/>
      <c r="EI70" s="44">
        <v>77902</v>
      </c>
      <c r="EJ70" s="44">
        <v>553.70000000000005</v>
      </c>
      <c r="EK70" s="44">
        <v>34</v>
      </c>
    </row>
    <row r="71" spans="1:141" s="145" customFormat="1" ht="24" x14ac:dyDescent="0.2">
      <c r="A71" s="142" t="s">
        <v>435</v>
      </c>
      <c r="B71" s="142" t="s">
        <v>441</v>
      </c>
      <c r="C71" s="123">
        <v>1</v>
      </c>
      <c r="D71" s="142" t="s">
        <v>440</v>
      </c>
      <c r="E71" s="142" t="s">
        <v>950</v>
      </c>
      <c r="F71" s="142">
        <v>4602</v>
      </c>
      <c r="G71" s="142">
        <v>43028</v>
      </c>
      <c r="H71" s="142" t="s">
        <v>441</v>
      </c>
      <c r="I71" s="142" t="s">
        <v>2061</v>
      </c>
      <c r="J71" s="142" t="s">
        <v>2062</v>
      </c>
      <c r="K71" s="142" t="s">
        <v>2063</v>
      </c>
      <c r="L71" s="142" t="s">
        <v>941</v>
      </c>
      <c r="M71" s="142" t="s">
        <v>1098</v>
      </c>
      <c r="N71" s="142" t="s">
        <v>2064</v>
      </c>
      <c r="O71" s="142"/>
      <c r="P71" s="142">
        <v>474637940</v>
      </c>
      <c r="Q71" s="142" t="s">
        <v>2065</v>
      </c>
      <c r="R71" s="142" t="s">
        <v>973</v>
      </c>
      <c r="S71" s="142" t="s">
        <v>2066</v>
      </c>
      <c r="T71" s="142" t="s">
        <v>2067</v>
      </c>
      <c r="U71" s="142" t="s">
        <v>973</v>
      </c>
      <c r="V71" s="142">
        <v>474367931</v>
      </c>
      <c r="W71" s="142" t="s">
        <v>2068</v>
      </c>
      <c r="X71" s="123">
        <v>2</v>
      </c>
      <c r="Y71" s="123">
        <v>0</v>
      </c>
      <c r="Z71" s="123">
        <v>2</v>
      </c>
      <c r="AA71" s="143">
        <v>2</v>
      </c>
      <c r="AB71" s="143">
        <v>0</v>
      </c>
      <c r="AC71" s="143">
        <v>2</v>
      </c>
      <c r="AD71" s="144" t="s">
        <v>945</v>
      </c>
      <c r="AE71" s="123">
        <v>2</v>
      </c>
      <c r="AF71" s="144" t="s">
        <v>945</v>
      </c>
      <c r="AG71" s="123">
        <v>0</v>
      </c>
      <c r="AH71" s="123">
        <v>1</v>
      </c>
      <c r="AI71" s="123">
        <v>0</v>
      </c>
      <c r="AJ71" s="123">
        <v>1</v>
      </c>
      <c r="AK71" s="123">
        <v>2</v>
      </c>
      <c r="AL71" s="144" t="s">
        <v>945</v>
      </c>
      <c r="AM71" s="123">
        <v>0</v>
      </c>
      <c r="AN71" s="123">
        <v>1</v>
      </c>
      <c r="AO71" s="123">
        <v>1</v>
      </c>
      <c r="AP71" s="123">
        <v>2</v>
      </c>
      <c r="AQ71" s="144" t="s">
        <v>945</v>
      </c>
      <c r="AR71" s="123">
        <v>0</v>
      </c>
      <c r="AS71" s="123">
        <v>0</v>
      </c>
      <c r="AT71" s="123">
        <v>2</v>
      </c>
      <c r="AU71" s="123">
        <v>0</v>
      </c>
      <c r="AV71" s="123">
        <v>0</v>
      </c>
      <c r="AW71" s="123">
        <v>0</v>
      </c>
      <c r="AX71" s="123">
        <v>2</v>
      </c>
      <c r="AY71" s="144" t="s">
        <v>945</v>
      </c>
      <c r="AZ71" s="123">
        <v>1</v>
      </c>
      <c r="BA71" s="123">
        <v>1</v>
      </c>
      <c r="BB71" s="123">
        <v>0</v>
      </c>
      <c r="BC71" s="123">
        <v>1</v>
      </c>
      <c r="BD71" s="123">
        <v>8</v>
      </c>
      <c r="BE71" s="123">
        <v>38</v>
      </c>
      <c r="BF71" s="123">
        <v>0</v>
      </c>
      <c r="BG71" s="123">
        <v>0</v>
      </c>
      <c r="BH71" s="123">
        <v>9</v>
      </c>
      <c r="BI71" s="123">
        <v>0</v>
      </c>
      <c r="BJ71" s="123">
        <v>0</v>
      </c>
      <c r="BK71" s="123">
        <v>0</v>
      </c>
      <c r="BL71" s="123">
        <v>36</v>
      </c>
      <c r="BM71" s="123">
        <v>5</v>
      </c>
      <c r="BN71" s="123">
        <v>0</v>
      </c>
      <c r="BO71" s="123">
        <v>2</v>
      </c>
      <c r="BP71" s="123">
        <v>62</v>
      </c>
      <c r="BQ71" s="123">
        <v>0</v>
      </c>
      <c r="BR71" s="123">
        <v>0</v>
      </c>
      <c r="BS71" s="123">
        <v>0</v>
      </c>
      <c r="BT71" s="123">
        <v>0</v>
      </c>
      <c r="BU71" s="123">
        <v>0</v>
      </c>
      <c r="BV71" s="123">
        <v>0</v>
      </c>
      <c r="BW71" s="123">
        <v>0</v>
      </c>
      <c r="BX71" s="123">
        <v>1</v>
      </c>
      <c r="BY71" s="123">
        <v>0</v>
      </c>
      <c r="BZ71" s="123">
        <v>0</v>
      </c>
      <c r="CA71" s="123">
        <v>0</v>
      </c>
      <c r="CB71" s="123">
        <v>0</v>
      </c>
      <c r="CC71" s="123">
        <v>1</v>
      </c>
      <c r="CD71" s="123">
        <v>0</v>
      </c>
      <c r="CE71" s="123">
        <v>0</v>
      </c>
      <c r="CF71" s="123">
        <v>2</v>
      </c>
      <c r="CG71" s="123">
        <v>0</v>
      </c>
      <c r="CH71" s="123">
        <v>0</v>
      </c>
      <c r="CI71" s="123">
        <v>2</v>
      </c>
      <c r="CJ71" s="123">
        <v>0</v>
      </c>
      <c r="CK71" s="123">
        <v>1</v>
      </c>
      <c r="CL71" s="123">
        <v>0</v>
      </c>
      <c r="CM71" s="123">
        <v>0</v>
      </c>
      <c r="CN71" s="123">
        <v>0</v>
      </c>
      <c r="CO71" s="123">
        <v>0</v>
      </c>
      <c r="CP71" s="123">
        <v>0</v>
      </c>
      <c r="CQ71" s="123">
        <v>0</v>
      </c>
      <c r="CR71" s="123">
        <v>0</v>
      </c>
      <c r="CS71" s="123">
        <v>0</v>
      </c>
      <c r="CT71" s="123">
        <v>0</v>
      </c>
      <c r="CU71" s="123">
        <v>0</v>
      </c>
      <c r="CV71" s="123">
        <v>0</v>
      </c>
      <c r="CW71" s="123">
        <v>0</v>
      </c>
      <c r="CX71" s="123">
        <v>0</v>
      </c>
      <c r="CY71" s="123">
        <v>0</v>
      </c>
      <c r="CZ71" s="123">
        <v>0</v>
      </c>
      <c r="DA71" s="123">
        <v>0</v>
      </c>
      <c r="DB71" s="123">
        <v>0</v>
      </c>
      <c r="DC71" s="123">
        <v>0</v>
      </c>
      <c r="DD71" s="123">
        <v>0</v>
      </c>
      <c r="DE71" s="123">
        <v>0</v>
      </c>
      <c r="DF71" s="123">
        <v>0</v>
      </c>
      <c r="DG71" s="123">
        <v>0</v>
      </c>
      <c r="DH71" s="123">
        <v>0</v>
      </c>
      <c r="DI71" s="123">
        <v>0</v>
      </c>
      <c r="DJ71" s="123">
        <v>0</v>
      </c>
      <c r="DK71" s="123">
        <v>0</v>
      </c>
      <c r="DL71" s="123">
        <v>0</v>
      </c>
      <c r="DM71" s="123">
        <v>0</v>
      </c>
      <c r="DN71" s="123">
        <v>0</v>
      </c>
      <c r="DO71" s="123">
        <v>0</v>
      </c>
      <c r="DP71" s="123">
        <v>1</v>
      </c>
      <c r="DQ71" s="123">
        <v>116</v>
      </c>
      <c r="DR71" s="123">
        <v>17</v>
      </c>
      <c r="DS71" s="123">
        <v>507</v>
      </c>
      <c r="DT71" s="123">
        <v>1</v>
      </c>
      <c r="DU71" s="123">
        <v>1</v>
      </c>
      <c r="DV71" s="123">
        <v>0</v>
      </c>
      <c r="DW71" s="123">
        <v>0</v>
      </c>
      <c r="DX71" s="123">
        <v>26</v>
      </c>
      <c r="DY71" s="123">
        <v>1</v>
      </c>
      <c r="DZ71" s="142" t="s">
        <v>2069</v>
      </c>
      <c r="EA71" s="123">
        <v>2</v>
      </c>
      <c r="EB71" s="142" t="s">
        <v>2070</v>
      </c>
      <c r="EC71" s="142" t="s">
        <v>973</v>
      </c>
      <c r="ED71" s="123">
        <v>1</v>
      </c>
      <c r="EE71" s="123">
        <v>1</v>
      </c>
      <c r="EF71" s="123">
        <v>1</v>
      </c>
      <c r="EG71" s="142" t="s">
        <v>973</v>
      </c>
      <c r="EH71" s="142" t="s">
        <v>973</v>
      </c>
      <c r="EI71" s="44">
        <v>81572</v>
      </c>
      <c r="EJ71" s="44">
        <v>486.07</v>
      </c>
      <c r="EK71" s="44">
        <v>25</v>
      </c>
    </row>
    <row r="72" spans="1:141" s="145" customFormat="1" ht="24" x14ac:dyDescent="0.2">
      <c r="A72" s="142" t="s">
        <v>435</v>
      </c>
      <c r="B72" s="142" t="s">
        <v>443</v>
      </c>
      <c r="C72" s="123">
        <v>1</v>
      </c>
      <c r="D72" s="142" t="s">
        <v>442</v>
      </c>
      <c r="E72" s="142" t="s">
        <v>1460</v>
      </c>
      <c r="F72" s="142">
        <v>1</v>
      </c>
      <c r="G72" s="142">
        <v>43201</v>
      </c>
      <c r="H72" s="142" t="s">
        <v>2071</v>
      </c>
      <c r="I72" s="142" t="s">
        <v>2072</v>
      </c>
      <c r="J72" s="142" t="s">
        <v>2073</v>
      </c>
      <c r="K72" s="142" t="s">
        <v>1401</v>
      </c>
      <c r="L72" s="142" t="s">
        <v>941</v>
      </c>
      <c r="M72" s="142" t="s">
        <v>1528</v>
      </c>
      <c r="N72" s="142" t="s">
        <v>2074</v>
      </c>
      <c r="O72" s="142"/>
      <c r="P72" s="142">
        <v>474319553</v>
      </c>
      <c r="Q72" s="142" t="s">
        <v>2075</v>
      </c>
      <c r="R72" s="142"/>
      <c r="S72" s="142" t="s">
        <v>2076</v>
      </c>
      <c r="T72" s="142" t="s">
        <v>2077</v>
      </c>
      <c r="U72" s="142"/>
      <c r="V72" s="142">
        <v>474319558</v>
      </c>
      <c r="W72" s="142" t="s">
        <v>2078</v>
      </c>
      <c r="X72" s="123">
        <v>1</v>
      </c>
      <c r="Y72" s="123">
        <v>0</v>
      </c>
      <c r="Z72" s="123">
        <v>1</v>
      </c>
      <c r="AA72" s="143">
        <v>1</v>
      </c>
      <c r="AB72" s="143">
        <v>0</v>
      </c>
      <c r="AC72" s="143">
        <v>1</v>
      </c>
      <c r="AD72" s="144" t="s">
        <v>945</v>
      </c>
      <c r="AE72" s="123">
        <v>1</v>
      </c>
      <c r="AF72" s="144" t="s">
        <v>945</v>
      </c>
      <c r="AG72" s="123">
        <v>0</v>
      </c>
      <c r="AH72" s="123">
        <v>0</v>
      </c>
      <c r="AI72" s="123">
        <v>0</v>
      </c>
      <c r="AJ72" s="123">
        <v>1</v>
      </c>
      <c r="AK72" s="123">
        <v>1</v>
      </c>
      <c r="AL72" s="144" t="s">
        <v>945</v>
      </c>
      <c r="AM72" s="123">
        <v>0</v>
      </c>
      <c r="AN72" s="123">
        <v>1</v>
      </c>
      <c r="AO72" s="123">
        <v>0</v>
      </c>
      <c r="AP72" s="123">
        <v>1</v>
      </c>
      <c r="AQ72" s="144" t="s">
        <v>945</v>
      </c>
      <c r="AR72" s="123">
        <v>0</v>
      </c>
      <c r="AS72" s="123">
        <v>0</v>
      </c>
      <c r="AT72" s="123">
        <v>1</v>
      </c>
      <c r="AU72" s="123">
        <v>0</v>
      </c>
      <c r="AV72" s="123">
        <v>0</v>
      </c>
      <c r="AW72" s="123">
        <v>0</v>
      </c>
      <c r="AX72" s="123">
        <v>1</v>
      </c>
      <c r="AY72" s="144" t="s">
        <v>945</v>
      </c>
      <c r="AZ72" s="123">
        <v>0</v>
      </c>
      <c r="BA72" s="123">
        <v>1</v>
      </c>
      <c r="BB72" s="123">
        <v>0</v>
      </c>
      <c r="BC72" s="123">
        <v>1</v>
      </c>
      <c r="BD72" s="123">
        <v>9</v>
      </c>
      <c r="BE72" s="123">
        <v>34</v>
      </c>
      <c r="BF72" s="123">
        <v>0</v>
      </c>
      <c r="BG72" s="123">
        <v>0</v>
      </c>
      <c r="BH72" s="123">
        <v>3</v>
      </c>
      <c r="BI72" s="123">
        <v>0</v>
      </c>
      <c r="BJ72" s="123">
        <v>0</v>
      </c>
      <c r="BK72" s="123">
        <v>3</v>
      </c>
      <c r="BL72" s="123">
        <v>18</v>
      </c>
      <c r="BM72" s="123">
        <v>1</v>
      </c>
      <c r="BN72" s="123">
        <v>0</v>
      </c>
      <c r="BO72" s="123">
        <v>1</v>
      </c>
      <c r="BP72" s="123">
        <v>24</v>
      </c>
      <c r="BQ72" s="123">
        <v>0</v>
      </c>
      <c r="BR72" s="123">
        <v>0</v>
      </c>
      <c r="BS72" s="123">
        <v>0</v>
      </c>
      <c r="BT72" s="123">
        <v>2</v>
      </c>
      <c r="BU72" s="123">
        <v>0</v>
      </c>
      <c r="BV72" s="123">
        <v>0</v>
      </c>
      <c r="BW72" s="123">
        <v>0</v>
      </c>
      <c r="BX72" s="123">
        <v>0</v>
      </c>
      <c r="BY72" s="123">
        <v>0</v>
      </c>
      <c r="BZ72" s="123">
        <v>0</v>
      </c>
      <c r="CA72" s="123">
        <v>0</v>
      </c>
      <c r="CB72" s="123">
        <v>0</v>
      </c>
      <c r="CC72" s="123">
        <v>0</v>
      </c>
      <c r="CD72" s="123">
        <v>0</v>
      </c>
      <c r="CE72" s="123">
        <v>0</v>
      </c>
      <c r="CF72" s="123">
        <v>2</v>
      </c>
      <c r="CG72" s="123">
        <v>0</v>
      </c>
      <c r="CH72" s="123">
        <v>0</v>
      </c>
      <c r="CI72" s="123">
        <v>7</v>
      </c>
      <c r="CJ72" s="123">
        <v>0</v>
      </c>
      <c r="CK72" s="123">
        <v>0</v>
      </c>
      <c r="CL72" s="123">
        <v>0</v>
      </c>
      <c r="CM72" s="123">
        <v>0</v>
      </c>
      <c r="CN72" s="123">
        <v>0</v>
      </c>
      <c r="CO72" s="123">
        <v>0</v>
      </c>
      <c r="CP72" s="123">
        <v>0</v>
      </c>
      <c r="CQ72" s="123">
        <v>0</v>
      </c>
      <c r="CR72" s="123">
        <v>0</v>
      </c>
      <c r="CS72" s="123">
        <v>0</v>
      </c>
      <c r="CT72" s="123">
        <v>0</v>
      </c>
      <c r="CU72" s="123">
        <v>0</v>
      </c>
      <c r="CV72" s="123">
        <v>0</v>
      </c>
      <c r="CW72" s="123">
        <v>0</v>
      </c>
      <c r="CX72" s="123">
        <v>0</v>
      </c>
      <c r="CY72" s="123">
        <v>0</v>
      </c>
      <c r="CZ72" s="123">
        <v>0</v>
      </c>
      <c r="DA72" s="123">
        <v>0</v>
      </c>
      <c r="DB72" s="123">
        <v>0</v>
      </c>
      <c r="DC72" s="123">
        <v>0</v>
      </c>
      <c r="DD72" s="123">
        <v>0</v>
      </c>
      <c r="DE72" s="123">
        <v>0</v>
      </c>
      <c r="DF72" s="123">
        <v>0</v>
      </c>
      <c r="DG72" s="123">
        <v>0</v>
      </c>
      <c r="DH72" s="123">
        <v>0</v>
      </c>
      <c r="DI72" s="123">
        <v>0</v>
      </c>
      <c r="DJ72" s="123">
        <v>0</v>
      </c>
      <c r="DK72" s="123">
        <v>0</v>
      </c>
      <c r="DL72" s="123">
        <v>0</v>
      </c>
      <c r="DM72" s="123">
        <v>0</v>
      </c>
      <c r="DN72" s="123">
        <v>0</v>
      </c>
      <c r="DO72" s="123">
        <v>0</v>
      </c>
      <c r="DP72" s="123">
        <v>0</v>
      </c>
      <c r="DQ72" s="123">
        <v>111</v>
      </c>
      <c r="DR72" s="123">
        <v>3</v>
      </c>
      <c r="DS72" s="123">
        <v>507</v>
      </c>
      <c r="DT72" s="123">
        <v>0</v>
      </c>
      <c r="DU72" s="123">
        <v>0</v>
      </c>
      <c r="DV72" s="123">
        <v>0</v>
      </c>
      <c r="DW72" s="123">
        <v>0</v>
      </c>
      <c r="DX72" s="123">
        <v>70</v>
      </c>
      <c r="DY72" s="123">
        <v>0</v>
      </c>
      <c r="DZ72" s="142"/>
      <c r="EA72" s="123">
        <v>3</v>
      </c>
      <c r="EB72" s="142" t="s">
        <v>2079</v>
      </c>
      <c r="EC72" s="142" t="s">
        <v>2080</v>
      </c>
      <c r="ED72" s="123">
        <v>1</v>
      </c>
      <c r="EE72" s="123">
        <v>1</v>
      </c>
      <c r="EF72" s="123">
        <v>1</v>
      </c>
      <c r="EG72" s="142"/>
      <c r="EH72" s="142"/>
      <c r="EI72" s="44">
        <v>42770</v>
      </c>
      <c r="EJ72" s="44">
        <v>449.62</v>
      </c>
      <c r="EK72" s="44">
        <v>19</v>
      </c>
    </row>
    <row r="73" spans="1:141" s="145" customFormat="1" ht="24" x14ac:dyDescent="0.2">
      <c r="A73" s="142" t="s">
        <v>435</v>
      </c>
      <c r="B73" s="142" t="s">
        <v>445</v>
      </c>
      <c r="C73" s="123">
        <v>1</v>
      </c>
      <c r="D73" s="142" t="s">
        <v>444</v>
      </c>
      <c r="E73" s="142" t="s">
        <v>1460</v>
      </c>
      <c r="F73" s="142" t="s">
        <v>2081</v>
      </c>
      <c r="G73" s="142">
        <v>41201</v>
      </c>
      <c r="H73" s="142" t="s">
        <v>2082</v>
      </c>
      <c r="I73" s="142" t="s">
        <v>2083</v>
      </c>
      <c r="J73" s="142" t="s">
        <v>2084</v>
      </c>
      <c r="K73" s="142" t="s">
        <v>2085</v>
      </c>
      <c r="L73" s="142" t="s">
        <v>973</v>
      </c>
      <c r="M73" s="142" t="s">
        <v>2086</v>
      </c>
      <c r="N73" s="142" t="s">
        <v>2087</v>
      </c>
      <c r="O73" s="142" t="s">
        <v>1087</v>
      </c>
      <c r="P73" s="142">
        <v>416916172</v>
      </c>
      <c r="Q73" s="142" t="s">
        <v>2088</v>
      </c>
      <c r="R73" s="142" t="s">
        <v>973</v>
      </c>
      <c r="S73" s="142" t="s">
        <v>2086</v>
      </c>
      <c r="T73" s="142" t="s">
        <v>2087</v>
      </c>
      <c r="U73" s="142" t="s">
        <v>1087</v>
      </c>
      <c r="V73" s="142">
        <v>416916172</v>
      </c>
      <c r="W73" s="142" t="s">
        <v>2088</v>
      </c>
      <c r="X73" s="123">
        <v>3</v>
      </c>
      <c r="Y73" s="123">
        <v>0</v>
      </c>
      <c r="Z73" s="123">
        <v>3</v>
      </c>
      <c r="AA73" s="143">
        <v>3</v>
      </c>
      <c r="AB73" s="143">
        <v>0</v>
      </c>
      <c r="AC73" s="143">
        <v>3</v>
      </c>
      <c r="AD73" s="144" t="s">
        <v>945</v>
      </c>
      <c r="AE73" s="123">
        <v>3</v>
      </c>
      <c r="AF73" s="144" t="s">
        <v>945</v>
      </c>
      <c r="AG73" s="123">
        <v>0</v>
      </c>
      <c r="AH73" s="123">
        <v>2</v>
      </c>
      <c r="AI73" s="123">
        <v>1</v>
      </c>
      <c r="AJ73" s="123">
        <v>0</v>
      </c>
      <c r="AK73" s="123">
        <v>3</v>
      </c>
      <c r="AL73" s="144" t="s">
        <v>945</v>
      </c>
      <c r="AM73" s="123">
        <v>0</v>
      </c>
      <c r="AN73" s="123">
        <v>0</v>
      </c>
      <c r="AO73" s="123">
        <v>3</v>
      </c>
      <c r="AP73" s="123">
        <v>3</v>
      </c>
      <c r="AQ73" s="144" t="s">
        <v>945</v>
      </c>
      <c r="AR73" s="123">
        <v>0</v>
      </c>
      <c r="AS73" s="123">
        <v>0</v>
      </c>
      <c r="AT73" s="123">
        <v>0</v>
      </c>
      <c r="AU73" s="123">
        <v>3</v>
      </c>
      <c r="AV73" s="123">
        <v>0</v>
      </c>
      <c r="AW73" s="123">
        <v>0</v>
      </c>
      <c r="AX73" s="123">
        <v>3</v>
      </c>
      <c r="AY73" s="144" t="s">
        <v>945</v>
      </c>
      <c r="AZ73" s="123">
        <v>0</v>
      </c>
      <c r="BA73" s="123">
        <v>0</v>
      </c>
      <c r="BB73" s="123">
        <v>0</v>
      </c>
      <c r="BC73" s="123">
        <v>1</v>
      </c>
      <c r="BD73" s="123">
        <v>4</v>
      </c>
      <c r="BE73" s="123">
        <v>69</v>
      </c>
      <c r="BF73" s="123">
        <v>0</v>
      </c>
      <c r="BG73" s="123">
        <v>0</v>
      </c>
      <c r="BH73" s="123">
        <v>3</v>
      </c>
      <c r="BI73" s="123">
        <v>0</v>
      </c>
      <c r="BJ73" s="123">
        <v>0</v>
      </c>
      <c r="BK73" s="123">
        <v>0</v>
      </c>
      <c r="BL73" s="123">
        <v>36</v>
      </c>
      <c r="BM73" s="123">
        <v>0</v>
      </c>
      <c r="BN73" s="123">
        <v>0</v>
      </c>
      <c r="BO73" s="123">
        <v>12</v>
      </c>
      <c r="BP73" s="123">
        <v>0</v>
      </c>
      <c r="BQ73" s="123">
        <v>0</v>
      </c>
      <c r="BR73" s="123">
        <v>0</v>
      </c>
      <c r="BS73" s="123">
        <v>0</v>
      </c>
      <c r="BT73" s="123">
        <v>2</v>
      </c>
      <c r="BU73" s="123">
        <v>0</v>
      </c>
      <c r="BV73" s="123">
        <v>0</v>
      </c>
      <c r="BW73" s="123">
        <v>0</v>
      </c>
      <c r="BX73" s="123">
        <v>0</v>
      </c>
      <c r="BY73" s="123">
        <v>0</v>
      </c>
      <c r="BZ73" s="123">
        <v>0</v>
      </c>
      <c r="CA73" s="123">
        <v>0</v>
      </c>
      <c r="CB73" s="123">
        <v>0</v>
      </c>
      <c r="CC73" s="123">
        <v>0</v>
      </c>
      <c r="CD73" s="123">
        <v>0</v>
      </c>
      <c r="CE73" s="123">
        <v>0</v>
      </c>
      <c r="CF73" s="123">
        <v>2</v>
      </c>
      <c r="CG73" s="123">
        <v>0</v>
      </c>
      <c r="CH73" s="123">
        <v>0</v>
      </c>
      <c r="CI73" s="123">
        <v>2</v>
      </c>
      <c r="CJ73" s="123">
        <v>0</v>
      </c>
      <c r="CK73" s="123">
        <v>2</v>
      </c>
      <c r="CL73" s="123">
        <v>0</v>
      </c>
      <c r="CM73" s="123">
        <v>0</v>
      </c>
      <c r="CN73" s="123">
        <v>0</v>
      </c>
      <c r="CO73" s="123">
        <v>0</v>
      </c>
      <c r="CP73" s="123">
        <v>0</v>
      </c>
      <c r="CQ73" s="123">
        <v>0</v>
      </c>
      <c r="CR73" s="123">
        <v>0</v>
      </c>
      <c r="CS73" s="123">
        <v>0</v>
      </c>
      <c r="CT73" s="123">
        <v>0</v>
      </c>
      <c r="CU73" s="123">
        <v>0</v>
      </c>
      <c r="CV73" s="123">
        <v>0</v>
      </c>
      <c r="CW73" s="123">
        <v>0</v>
      </c>
      <c r="CX73" s="123">
        <v>0</v>
      </c>
      <c r="CY73" s="123">
        <v>0</v>
      </c>
      <c r="CZ73" s="123">
        <v>0</v>
      </c>
      <c r="DA73" s="123">
        <v>0</v>
      </c>
      <c r="DB73" s="123">
        <v>0</v>
      </c>
      <c r="DC73" s="123">
        <v>0</v>
      </c>
      <c r="DD73" s="123">
        <v>0</v>
      </c>
      <c r="DE73" s="123">
        <v>0</v>
      </c>
      <c r="DF73" s="123">
        <v>0</v>
      </c>
      <c r="DG73" s="123">
        <v>0</v>
      </c>
      <c r="DH73" s="123">
        <v>2</v>
      </c>
      <c r="DI73" s="123">
        <v>0</v>
      </c>
      <c r="DJ73" s="123">
        <v>0</v>
      </c>
      <c r="DK73" s="123">
        <v>0</v>
      </c>
      <c r="DL73" s="123">
        <v>0</v>
      </c>
      <c r="DM73" s="123">
        <v>0</v>
      </c>
      <c r="DN73" s="123">
        <v>0</v>
      </c>
      <c r="DO73" s="123">
        <v>0</v>
      </c>
      <c r="DP73" s="123">
        <v>0</v>
      </c>
      <c r="DQ73" s="123">
        <v>215</v>
      </c>
      <c r="DR73" s="123">
        <v>1</v>
      </c>
      <c r="DS73" s="123">
        <v>785</v>
      </c>
      <c r="DT73" s="123">
        <v>0</v>
      </c>
      <c r="DU73" s="123"/>
      <c r="DV73" s="123">
        <v>0</v>
      </c>
      <c r="DW73" s="123">
        <v>0</v>
      </c>
      <c r="DX73" s="123">
        <v>65</v>
      </c>
      <c r="DY73" s="123">
        <v>0</v>
      </c>
      <c r="DZ73" s="142" t="s">
        <v>973</v>
      </c>
      <c r="EA73" s="123">
        <v>3</v>
      </c>
      <c r="EB73" s="142" t="s">
        <v>973</v>
      </c>
      <c r="EC73" s="142" t="s">
        <v>2089</v>
      </c>
      <c r="ED73" s="123">
        <v>1</v>
      </c>
      <c r="EE73" s="123">
        <v>1</v>
      </c>
      <c r="EF73" s="123">
        <v>1</v>
      </c>
      <c r="EG73" s="142" t="s">
        <v>973</v>
      </c>
      <c r="EH73" s="142" t="s">
        <v>973</v>
      </c>
      <c r="EI73" s="44">
        <v>59188</v>
      </c>
      <c r="EJ73" s="44">
        <v>470.58</v>
      </c>
      <c r="EK73" s="44">
        <v>40</v>
      </c>
    </row>
    <row r="74" spans="1:141" s="145" customFormat="1" ht="24" x14ac:dyDescent="0.2">
      <c r="A74" s="142" t="s">
        <v>435</v>
      </c>
      <c r="B74" s="142" t="s">
        <v>447</v>
      </c>
      <c r="C74" s="123">
        <v>1</v>
      </c>
      <c r="D74" s="142" t="s">
        <v>446</v>
      </c>
      <c r="E74" s="142" t="s">
        <v>1142</v>
      </c>
      <c r="F74" s="142">
        <v>11</v>
      </c>
      <c r="G74" s="142">
        <v>43601</v>
      </c>
      <c r="H74" s="142" t="s">
        <v>447</v>
      </c>
      <c r="I74" s="142" t="s">
        <v>2090</v>
      </c>
      <c r="J74" s="142" t="s">
        <v>2091</v>
      </c>
      <c r="K74" s="142" t="s">
        <v>1314</v>
      </c>
      <c r="L74" s="142" t="s">
        <v>1180</v>
      </c>
      <c r="M74" s="142" t="s">
        <v>1201</v>
      </c>
      <c r="N74" s="142" t="s">
        <v>2092</v>
      </c>
      <c r="O74" s="142" t="s">
        <v>973</v>
      </c>
      <c r="P74" s="142">
        <v>476767860</v>
      </c>
      <c r="Q74" s="142" t="s">
        <v>2093</v>
      </c>
      <c r="R74" s="142" t="s">
        <v>941</v>
      </c>
      <c r="S74" s="142" t="s">
        <v>975</v>
      </c>
      <c r="T74" s="142" t="s">
        <v>2094</v>
      </c>
      <c r="U74" s="142" t="s">
        <v>973</v>
      </c>
      <c r="V74" s="142">
        <v>476767867</v>
      </c>
      <c r="W74" s="142" t="s">
        <v>2095</v>
      </c>
      <c r="X74" s="123">
        <v>2</v>
      </c>
      <c r="Y74" s="123">
        <v>0</v>
      </c>
      <c r="Z74" s="123">
        <v>2</v>
      </c>
      <c r="AA74" s="143">
        <v>2</v>
      </c>
      <c r="AB74" s="143">
        <v>0</v>
      </c>
      <c r="AC74" s="143">
        <v>2</v>
      </c>
      <c r="AD74" s="144" t="s">
        <v>945</v>
      </c>
      <c r="AE74" s="123">
        <v>1</v>
      </c>
      <c r="AF74" s="144" t="s">
        <v>945</v>
      </c>
      <c r="AG74" s="123">
        <v>0</v>
      </c>
      <c r="AH74" s="123">
        <v>0</v>
      </c>
      <c r="AI74" s="123">
        <v>1</v>
      </c>
      <c r="AJ74" s="123">
        <v>1</v>
      </c>
      <c r="AK74" s="123">
        <v>2</v>
      </c>
      <c r="AL74" s="144" t="s">
        <v>945</v>
      </c>
      <c r="AM74" s="123">
        <v>0</v>
      </c>
      <c r="AN74" s="123">
        <v>0</v>
      </c>
      <c r="AO74" s="123">
        <v>2</v>
      </c>
      <c r="AP74" s="123">
        <v>2</v>
      </c>
      <c r="AQ74" s="144" t="s">
        <v>945</v>
      </c>
      <c r="AR74" s="123">
        <v>0</v>
      </c>
      <c r="AS74" s="123">
        <v>0</v>
      </c>
      <c r="AT74" s="123">
        <v>0</v>
      </c>
      <c r="AU74" s="123">
        <v>1</v>
      </c>
      <c r="AV74" s="123">
        <v>1</v>
      </c>
      <c r="AW74" s="123">
        <v>0</v>
      </c>
      <c r="AX74" s="123">
        <v>2</v>
      </c>
      <c r="AY74" s="144" t="s">
        <v>945</v>
      </c>
      <c r="AZ74" s="123">
        <v>1</v>
      </c>
      <c r="BA74" s="123">
        <v>1</v>
      </c>
      <c r="BB74" s="123">
        <v>1</v>
      </c>
      <c r="BC74" s="123">
        <v>1</v>
      </c>
      <c r="BD74" s="123">
        <v>0</v>
      </c>
      <c r="BE74" s="123">
        <v>30</v>
      </c>
      <c r="BF74" s="123">
        <v>0</v>
      </c>
      <c r="BG74" s="123">
        <v>0</v>
      </c>
      <c r="BH74" s="123">
        <v>3</v>
      </c>
      <c r="BI74" s="123">
        <v>0</v>
      </c>
      <c r="BJ74" s="123">
        <v>0</v>
      </c>
      <c r="BK74" s="123">
        <v>12</v>
      </c>
      <c r="BL74" s="123">
        <v>10</v>
      </c>
      <c r="BM74" s="123">
        <v>0</v>
      </c>
      <c r="BN74" s="123">
        <v>0</v>
      </c>
      <c r="BO74" s="123">
        <v>3</v>
      </c>
      <c r="BP74" s="123">
        <v>2</v>
      </c>
      <c r="BQ74" s="123">
        <v>0</v>
      </c>
      <c r="BR74" s="123">
        <v>0</v>
      </c>
      <c r="BS74" s="123">
        <v>0</v>
      </c>
      <c r="BT74" s="123">
        <v>3</v>
      </c>
      <c r="BU74" s="123">
        <v>0</v>
      </c>
      <c r="BV74" s="123">
        <v>0</v>
      </c>
      <c r="BW74" s="123">
        <v>0</v>
      </c>
      <c r="BX74" s="123">
        <v>0</v>
      </c>
      <c r="BY74" s="123">
        <v>0</v>
      </c>
      <c r="BZ74" s="123">
        <v>0</v>
      </c>
      <c r="CA74" s="123">
        <v>0</v>
      </c>
      <c r="CB74" s="123">
        <v>0</v>
      </c>
      <c r="CC74" s="123">
        <v>0</v>
      </c>
      <c r="CD74" s="123">
        <v>0</v>
      </c>
      <c r="CE74" s="123">
        <v>0</v>
      </c>
      <c r="CF74" s="123">
        <v>3</v>
      </c>
      <c r="CG74" s="123">
        <v>0</v>
      </c>
      <c r="CH74" s="123">
        <v>0</v>
      </c>
      <c r="CI74" s="123">
        <v>3</v>
      </c>
      <c r="CJ74" s="123">
        <v>0</v>
      </c>
      <c r="CK74" s="123">
        <v>0</v>
      </c>
      <c r="CL74" s="123">
        <v>0</v>
      </c>
      <c r="CM74" s="123">
        <v>0</v>
      </c>
      <c r="CN74" s="123">
        <v>0</v>
      </c>
      <c r="CO74" s="123">
        <v>0</v>
      </c>
      <c r="CP74" s="123">
        <v>0</v>
      </c>
      <c r="CQ74" s="123">
        <v>0</v>
      </c>
      <c r="CR74" s="123">
        <v>0</v>
      </c>
      <c r="CS74" s="123">
        <v>0</v>
      </c>
      <c r="CT74" s="123">
        <v>0</v>
      </c>
      <c r="CU74" s="123">
        <v>0</v>
      </c>
      <c r="CV74" s="123">
        <v>0</v>
      </c>
      <c r="CW74" s="123">
        <v>0</v>
      </c>
      <c r="CX74" s="123">
        <v>0</v>
      </c>
      <c r="CY74" s="123">
        <v>0</v>
      </c>
      <c r="CZ74" s="123">
        <v>0</v>
      </c>
      <c r="DA74" s="123">
        <v>0</v>
      </c>
      <c r="DB74" s="123">
        <v>0</v>
      </c>
      <c r="DC74" s="123">
        <v>0</v>
      </c>
      <c r="DD74" s="123">
        <v>0</v>
      </c>
      <c r="DE74" s="123">
        <v>0</v>
      </c>
      <c r="DF74" s="123">
        <v>0</v>
      </c>
      <c r="DG74" s="123">
        <v>0</v>
      </c>
      <c r="DH74" s="123">
        <v>0</v>
      </c>
      <c r="DI74" s="123">
        <v>0</v>
      </c>
      <c r="DJ74" s="123">
        <v>0</v>
      </c>
      <c r="DK74" s="123">
        <v>0</v>
      </c>
      <c r="DL74" s="123">
        <v>0</v>
      </c>
      <c r="DM74" s="123">
        <v>0</v>
      </c>
      <c r="DN74" s="123">
        <v>0</v>
      </c>
      <c r="DO74" s="123">
        <v>0</v>
      </c>
      <c r="DP74" s="123">
        <v>0</v>
      </c>
      <c r="DQ74" s="123">
        <v>26</v>
      </c>
      <c r="DR74" s="123">
        <v>4</v>
      </c>
      <c r="DS74" s="123">
        <v>6</v>
      </c>
      <c r="DT74" s="123">
        <v>1</v>
      </c>
      <c r="DU74" s="123">
        <v>0</v>
      </c>
      <c r="DV74" s="123">
        <v>0</v>
      </c>
      <c r="DW74" s="123">
        <v>0</v>
      </c>
      <c r="DX74" s="123">
        <v>70</v>
      </c>
      <c r="DY74" s="123">
        <v>1</v>
      </c>
      <c r="DZ74" s="142" t="s">
        <v>2096</v>
      </c>
      <c r="EA74" s="123">
        <v>1</v>
      </c>
      <c r="EB74" s="142" t="s">
        <v>2097</v>
      </c>
      <c r="EC74" s="142" t="s">
        <v>2098</v>
      </c>
      <c r="ED74" s="123">
        <v>1</v>
      </c>
      <c r="EE74" s="123">
        <v>1</v>
      </c>
      <c r="EF74" s="123">
        <v>1</v>
      </c>
      <c r="EG74" s="142" t="s">
        <v>973</v>
      </c>
      <c r="EH74" s="142" t="s">
        <v>2099</v>
      </c>
      <c r="EI74" s="44">
        <v>37724</v>
      </c>
      <c r="EJ74" s="44">
        <v>235.97</v>
      </c>
      <c r="EK74" s="44">
        <v>11</v>
      </c>
    </row>
    <row r="75" spans="1:141" s="145" customFormat="1" ht="24" x14ac:dyDescent="0.2">
      <c r="A75" s="142" t="s">
        <v>435</v>
      </c>
      <c r="B75" s="142" t="s">
        <v>449</v>
      </c>
      <c r="C75" s="123">
        <v>1</v>
      </c>
      <c r="D75" s="142" t="s">
        <v>448</v>
      </c>
      <c r="E75" s="142" t="s">
        <v>1460</v>
      </c>
      <c r="F75" s="142">
        <v>35</v>
      </c>
      <c r="G75" s="142">
        <v>44023</v>
      </c>
      <c r="H75" s="142" t="s">
        <v>449</v>
      </c>
      <c r="I75" s="142" t="s">
        <v>2100</v>
      </c>
      <c r="J75" s="142" t="s">
        <v>2101</v>
      </c>
      <c r="K75" s="142" t="s">
        <v>1411</v>
      </c>
      <c r="L75" s="142" t="s">
        <v>1180</v>
      </c>
      <c r="M75" s="142" t="s">
        <v>1098</v>
      </c>
      <c r="N75" s="142" t="s">
        <v>2102</v>
      </c>
      <c r="O75" s="142" t="s">
        <v>973</v>
      </c>
      <c r="P75" s="142">
        <v>415621227</v>
      </c>
      <c r="Q75" s="142" t="s">
        <v>2103</v>
      </c>
      <c r="R75" s="142" t="s">
        <v>941</v>
      </c>
      <c r="S75" s="142" t="s">
        <v>1046</v>
      </c>
      <c r="T75" s="142" t="s">
        <v>1623</v>
      </c>
      <c r="U75" s="142" t="s">
        <v>973</v>
      </c>
      <c r="V75" s="142">
        <v>415621208</v>
      </c>
      <c r="W75" s="142" t="s">
        <v>2104</v>
      </c>
      <c r="X75" s="123">
        <v>3</v>
      </c>
      <c r="Y75" s="123">
        <v>1</v>
      </c>
      <c r="Z75" s="123">
        <v>4</v>
      </c>
      <c r="AA75" s="143">
        <v>2.5</v>
      </c>
      <c r="AB75" s="143">
        <v>0.15</v>
      </c>
      <c r="AC75" s="143">
        <v>2.65</v>
      </c>
      <c r="AD75" s="144" t="s">
        <v>945</v>
      </c>
      <c r="AE75" s="123">
        <v>3</v>
      </c>
      <c r="AF75" s="144" t="s">
        <v>945</v>
      </c>
      <c r="AG75" s="123">
        <v>0</v>
      </c>
      <c r="AH75" s="123">
        <v>0</v>
      </c>
      <c r="AI75" s="123">
        <v>1</v>
      </c>
      <c r="AJ75" s="123">
        <v>2</v>
      </c>
      <c r="AK75" s="123">
        <v>3</v>
      </c>
      <c r="AL75" s="144" t="s">
        <v>945</v>
      </c>
      <c r="AM75" s="123">
        <v>2</v>
      </c>
      <c r="AN75" s="123">
        <v>0</v>
      </c>
      <c r="AO75" s="123">
        <v>1</v>
      </c>
      <c r="AP75" s="123">
        <v>3</v>
      </c>
      <c r="AQ75" s="144" t="s">
        <v>945</v>
      </c>
      <c r="AR75" s="123">
        <v>0</v>
      </c>
      <c r="AS75" s="123">
        <v>0</v>
      </c>
      <c r="AT75" s="123">
        <v>1</v>
      </c>
      <c r="AU75" s="123">
        <v>2</v>
      </c>
      <c r="AV75" s="123">
        <v>0</v>
      </c>
      <c r="AW75" s="123">
        <v>0</v>
      </c>
      <c r="AX75" s="123">
        <v>3</v>
      </c>
      <c r="AY75" s="144" t="s">
        <v>945</v>
      </c>
      <c r="AZ75" s="123">
        <v>1</v>
      </c>
      <c r="BA75" s="123">
        <v>1</v>
      </c>
      <c r="BB75" s="123">
        <v>0</v>
      </c>
      <c r="BC75" s="123">
        <v>1</v>
      </c>
      <c r="BD75" s="123">
        <v>1</v>
      </c>
      <c r="BE75" s="123">
        <v>30</v>
      </c>
      <c r="BF75" s="123">
        <v>0</v>
      </c>
      <c r="BG75" s="123">
        <v>0</v>
      </c>
      <c r="BH75" s="123">
        <v>6</v>
      </c>
      <c r="BI75" s="123">
        <v>0</v>
      </c>
      <c r="BJ75" s="123">
        <v>0</v>
      </c>
      <c r="BK75" s="123">
        <v>0</v>
      </c>
      <c r="BL75" s="123">
        <v>28</v>
      </c>
      <c r="BM75" s="123">
        <v>5</v>
      </c>
      <c r="BN75" s="123">
        <v>1</v>
      </c>
      <c r="BO75" s="123">
        <v>2</v>
      </c>
      <c r="BP75" s="123">
        <v>6</v>
      </c>
      <c r="BQ75" s="123">
        <v>0</v>
      </c>
      <c r="BR75" s="123">
        <v>1</v>
      </c>
      <c r="BS75" s="123">
        <v>0</v>
      </c>
      <c r="BT75" s="123">
        <v>1</v>
      </c>
      <c r="BU75" s="123">
        <v>0</v>
      </c>
      <c r="BV75" s="123">
        <v>0</v>
      </c>
      <c r="BW75" s="123">
        <v>0</v>
      </c>
      <c r="BX75" s="123">
        <v>0</v>
      </c>
      <c r="BY75" s="123">
        <v>0</v>
      </c>
      <c r="BZ75" s="123">
        <v>0</v>
      </c>
      <c r="CA75" s="123">
        <v>0</v>
      </c>
      <c r="CB75" s="123">
        <v>0</v>
      </c>
      <c r="CC75" s="123">
        <v>2</v>
      </c>
      <c r="CD75" s="123">
        <v>1</v>
      </c>
      <c r="CE75" s="123">
        <v>0</v>
      </c>
      <c r="CF75" s="123">
        <v>2</v>
      </c>
      <c r="CG75" s="123">
        <v>0</v>
      </c>
      <c r="CH75" s="123">
        <v>0</v>
      </c>
      <c r="CI75" s="123">
        <v>13</v>
      </c>
      <c r="CJ75" s="123">
        <v>3</v>
      </c>
      <c r="CK75" s="123">
        <v>0</v>
      </c>
      <c r="CL75" s="123">
        <v>0</v>
      </c>
      <c r="CM75" s="123">
        <v>0</v>
      </c>
      <c r="CN75" s="123">
        <v>0</v>
      </c>
      <c r="CO75" s="123">
        <v>0</v>
      </c>
      <c r="CP75" s="123">
        <v>0</v>
      </c>
      <c r="CQ75" s="123">
        <v>0</v>
      </c>
      <c r="CR75" s="123">
        <v>0</v>
      </c>
      <c r="CS75" s="123">
        <v>0</v>
      </c>
      <c r="CT75" s="123">
        <v>0</v>
      </c>
      <c r="CU75" s="123">
        <v>0</v>
      </c>
      <c r="CV75" s="123">
        <v>0</v>
      </c>
      <c r="CW75" s="123">
        <v>0</v>
      </c>
      <c r="CX75" s="123">
        <v>0</v>
      </c>
      <c r="CY75" s="123">
        <v>0</v>
      </c>
      <c r="CZ75" s="123">
        <v>3</v>
      </c>
      <c r="DA75" s="123">
        <v>1</v>
      </c>
      <c r="DB75" s="123">
        <v>0</v>
      </c>
      <c r="DC75" s="123">
        <v>0</v>
      </c>
      <c r="DD75" s="123">
        <v>0</v>
      </c>
      <c r="DE75" s="123">
        <v>0</v>
      </c>
      <c r="DF75" s="123">
        <v>0</v>
      </c>
      <c r="DG75" s="123">
        <v>0</v>
      </c>
      <c r="DH75" s="123">
        <v>0</v>
      </c>
      <c r="DI75" s="123">
        <v>0</v>
      </c>
      <c r="DJ75" s="123">
        <v>0</v>
      </c>
      <c r="DK75" s="123">
        <v>0</v>
      </c>
      <c r="DL75" s="123">
        <v>0</v>
      </c>
      <c r="DM75" s="123">
        <v>0</v>
      </c>
      <c r="DN75" s="123">
        <v>10</v>
      </c>
      <c r="DO75" s="123">
        <v>4</v>
      </c>
      <c r="DP75" s="123">
        <v>0</v>
      </c>
      <c r="DQ75" s="123">
        <v>118</v>
      </c>
      <c r="DR75" s="123">
        <v>5</v>
      </c>
      <c r="DS75" s="123">
        <v>869</v>
      </c>
      <c r="DT75" s="123">
        <v>0</v>
      </c>
      <c r="DU75" s="123">
        <v>0</v>
      </c>
      <c r="DV75" s="123">
        <v>0</v>
      </c>
      <c r="DW75" s="123">
        <v>0</v>
      </c>
      <c r="DX75" s="123">
        <v>60</v>
      </c>
      <c r="DY75" s="123">
        <v>1</v>
      </c>
      <c r="DZ75" s="142" t="s">
        <v>2105</v>
      </c>
      <c r="EA75" s="123">
        <v>1</v>
      </c>
      <c r="EB75" s="142" t="s">
        <v>973</v>
      </c>
      <c r="EC75" s="142" t="s">
        <v>973</v>
      </c>
      <c r="ED75" s="123">
        <v>1</v>
      </c>
      <c r="EE75" s="123">
        <v>1</v>
      </c>
      <c r="EF75" s="123">
        <v>1</v>
      </c>
      <c r="EG75" s="142" t="s">
        <v>973</v>
      </c>
      <c r="EH75" s="142" t="s">
        <v>973</v>
      </c>
      <c r="EI75" s="44">
        <v>43437</v>
      </c>
      <c r="EJ75" s="44">
        <v>472.65</v>
      </c>
      <c r="EK75" s="44">
        <v>41</v>
      </c>
    </row>
    <row r="76" spans="1:141" s="145" customFormat="1" ht="60" x14ac:dyDescent="0.2">
      <c r="A76" s="142" t="s">
        <v>435</v>
      </c>
      <c r="B76" s="142" t="s">
        <v>451</v>
      </c>
      <c r="C76" s="123">
        <v>1</v>
      </c>
      <c r="D76" s="142" t="s">
        <v>450</v>
      </c>
      <c r="E76" s="142" t="s">
        <v>2106</v>
      </c>
      <c r="F76" s="142" t="s">
        <v>2107</v>
      </c>
      <c r="G76" s="142">
        <v>41030</v>
      </c>
      <c r="H76" s="142" t="s">
        <v>451</v>
      </c>
      <c r="I76" s="142" t="s">
        <v>2108</v>
      </c>
      <c r="J76" s="142" t="s">
        <v>2109</v>
      </c>
      <c r="K76" s="142" t="s">
        <v>1411</v>
      </c>
      <c r="L76" s="142" t="s">
        <v>941</v>
      </c>
      <c r="M76" s="142" t="s">
        <v>2110</v>
      </c>
      <c r="N76" s="142" t="s">
        <v>2111</v>
      </c>
      <c r="O76" s="142"/>
      <c r="P76" s="142">
        <v>416571130</v>
      </c>
      <c r="Q76" s="142" t="s">
        <v>2112</v>
      </c>
      <c r="R76" s="142" t="s">
        <v>1180</v>
      </c>
      <c r="S76" s="142" t="s">
        <v>1748</v>
      </c>
      <c r="T76" s="142" t="s">
        <v>2113</v>
      </c>
      <c r="U76" s="142"/>
      <c r="V76" s="142">
        <v>416571132</v>
      </c>
      <c r="W76" s="142" t="s">
        <v>2114</v>
      </c>
      <c r="X76" s="123">
        <v>2</v>
      </c>
      <c r="Y76" s="123">
        <v>0</v>
      </c>
      <c r="Z76" s="123">
        <v>2</v>
      </c>
      <c r="AA76" s="143">
        <v>2</v>
      </c>
      <c r="AB76" s="143">
        <v>0</v>
      </c>
      <c r="AC76" s="143">
        <v>2</v>
      </c>
      <c r="AD76" s="144" t="s">
        <v>945</v>
      </c>
      <c r="AE76" s="123">
        <v>2</v>
      </c>
      <c r="AF76" s="144" t="s">
        <v>945</v>
      </c>
      <c r="AG76" s="123">
        <v>0</v>
      </c>
      <c r="AH76" s="123">
        <v>0</v>
      </c>
      <c r="AI76" s="123">
        <v>1</v>
      </c>
      <c r="AJ76" s="123">
        <v>1</v>
      </c>
      <c r="AK76" s="123">
        <v>2</v>
      </c>
      <c r="AL76" s="144" t="s">
        <v>945</v>
      </c>
      <c r="AM76" s="123">
        <v>0</v>
      </c>
      <c r="AN76" s="123">
        <v>0</v>
      </c>
      <c r="AO76" s="123">
        <v>2</v>
      </c>
      <c r="AP76" s="123">
        <v>2</v>
      </c>
      <c r="AQ76" s="144" t="s">
        <v>945</v>
      </c>
      <c r="AR76" s="123">
        <v>0</v>
      </c>
      <c r="AS76" s="123">
        <v>0</v>
      </c>
      <c r="AT76" s="123">
        <v>0</v>
      </c>
      <c r="AU76" s="123">
        <v>2</v>
      </c>
      <c r="AV76" s="123">
        <v>0</v>
      </c>
      <c r="AW76" s="123">
        <v>0</v>
      </c>
      <c r="AX76" s="123">
        <v>2</v>
      </c>
      <c r="AY76" s="144" t="s">
        <v>945</v>
      </c>
      <c r="AZ76" s="123">
        <v>0</v>
      </c>
      <c r="BA76" s="123">
        <v>1</v>
      </c>
      <c r="BB76" s="123">
        <v>0</v>
      </c>
      <c r="BC76" s="123">
        <v>1</v>
      </c>
      <c r="BD76" s="123">
        <v>0</v>
      </c>
      <c r="BE76" s="123">
        <v>56</v>
      </c>
      <c r="BF76" s="123">
        <v>1</v>
      </c>
      <c r="BG76" s="123">
        <v>0</v>
      </c>
      <c r="BH76" s="123">
        <v>3</v>
      </c>
      <c r="BI76" s="123">
        <v>0</v>
      </c>
      <c r="BJ76" s="123">
        <v>0</v>
      </c>
      <c r="BK76" s="123">
        <v>0</v>
      </c>
      <c r="BL76" s="123">
        <v>28</v>
      </c>
      <c r="BM76" s="123">
        <v>0</v>
      </c>
      <c r="BN76" s="123">
        <v>2</v>
      </c>
      <c r="BO76" s="123">
        <v>0</v>
      </c>
      <c r="BP76" s="123">
        <v>1</v>
      </c>
      <c r="BQ76" s="123">
        <v>0</v>
      </c>
      <c r="BR76" s="123">
        <v>0</v>
      </c>
      <c r="BS76" s="123">
        <v>0</v>
      </c>
      <c r="BT76" s="123">
        <v>2</v>
      </c>
      <c r="BU76" s="123">
        <v>0</v>
      </c>
      <c r="BV76" s="123">
        <v>0</v>
      </c>
      <c r="BW76" s="123">
        <v>0</v>
      </c>
      <c r="BX76" s="123">
        <v>0</v>
      </c>
      <c r="BY76" s="123">
        <v>0</v>
      </c>
      <c r="BZ76" s="123">
        <v>0</v>
      </c>
      <c r="CA76" s="123">
        <v>0</v>
      </c>
      <c r="CB76" s="123">
        <v>0</v>
      </c>
      <c r="CC76" s="123">
        <v>0</v>
      </c>
      <c r="CD76" s="123">
        <v>2</v>
      </c>
      <c r="CE76" s="123">
        <v>0</v>
      </c>
      <c r="CF76" s="123">
        <v>12</v>
      </c>
      <c r="CG76" s="123">
        <v>0</v>
      </c>
      <c r="CH76" s="123">
        <v>0</v>
      </c>
      <c r="CI76" s="123">
        <v>2</v>
      </c>
      <c r="CJ76" s="123">
        <v>1</v>
      </c>
      <c r="CK76" s="123">
        <v>0</v>
      </c>
      <c r="CL76" s="123">
        <v>0</v>
      </c>
      <c r="CM76" s="123">
        <v>0</v>
      </c>
      <c r="CN76" s="123">
        <v>0</v>
      </c>
      <c r="CO76" s="123">
        <v>0</v>
      </c>
      <c r="CP76" s="123">
        <v>0</v>
      </c>
      <c r="CQ76" s="123">
        <v>0</v>
      </c>
      <c r="CR76" s="123">
        <v>0</v>
      </c>
      <c r="CS76" s="123">
        <v>0</v>
      </c>
      <c r="CT76" s="123">
        <v>0</v>
      </c>
      <c r="CU76" s="123">
        <v>0</v>
      </c>
      <c r="CV76" s="123">
        <v>0</v>
      </c>
      <c r="CW76" s="123">
        <v>0</v>
      </c>
      <c r="CX76" s="123">
        <v>0</v>
      </c>
      <c r="CY76" s="123">
        <v>0</v>
      </c>
      <c r="CZ76" s="123">
        <v>14</v>
      </c>
      <c r="DA76" s="123">
        <v>0</v>
      </c>
      <c r="DB76" s="123">
        <v>0</v>
      </c>
      <c r="DC76" s="123">
        <v>0</v>
      </c>
      <c r="DD76" s="123">
        <v>0</v>
      </c>
      <c r="DE76" s="123">
        <v>0</v>
      </c>
      <c r="DF76" s="123">
        <v>0</v>
      </c>
      <c r="DG76" s="123">
        <v>0</v>
      </c>
      <c r="DH76" s="123">
        <v>1</v>
      </c>
      <c r="DI76" s="123">
        <v>0</v>
      </c>
      <c r="DJ76" s="123">
        <v>0</v>
      </c>
      <c r="DK76" s="123">
        <v>0</v>
      </c>
      <c r="DL76" s="123">
        <v>0</v>
      </c>
      <c r="DM76" s="123">
        <v>0</v>
      </c>
      <c r="DN76" s="123">
        <v>4</v>
      </c>
      <c r="DO76" s="123">
        <v>0</v>
      </c>
      <c r="DP76" s="123">
        <v>1</v>
      </c>
      <c r="DQ76" s="123">
        <v>69</v>
      </c>
      <c r="DR76" s="123">
        <v>3</v>
      </c>
      <c r="DS76" s="123">
        <v>207</v>
      </c>
      <c r="DT76" s="123">
        <v>0</v>
      </c>
      <c r="DU76" s="123">
        <v>0</v>
      </c>
      <c r="DV76" s="123">
        <v>0</v>
      </c>
      <c r="DW76" s="123">
        <v>0</v>
      </c>
      <c r="DX76" s="123">
        <v>40</v>
      </c>
      <c r="DY76" s="123">
        <v>1</v>
      </c>
      <c r="DZ76" s="142" t="s">
        <v>2115</v>
      </c>
      <c r="EA76" s="123">
        <v>3</v>
      </c>
      <c r="EB76" s="142" t="s">
        <v>2116</v>
      </c>
      <c r="EC76" s="142" t="s">
        <v>2117</v>
      </c>
      <c r="ED76" s="123">
        <v>1</v>
      </c>
      <c r="EE76" s="123">
        <v>1</v>
      </c>
      <c r="EF76" s="123">
        <v>1</v>
      </c>
      <c r="EG76" s="142"/>
      <c r="EH76" s="142" t="s">
        <v>2118</v>
      </c>
      <c r="EI76" s="44">
        <v>27445</v>
      </c>
      <c r="EJ76" s="44">
        <v>261.61</v>
      </c>
      <c r="EK76" s="44">
        <v>32</v>
      </c>
    </row>
    <row r="77" spans="1:141" s="145" customFormat="1" ht="24" x14ac:dyDescent="0.2">
      <c r="A77" s="142" t="s">
        <v>435</v>
      </c>
      <c r="B77" s="142" t="s">
        <v>453</v>
      </c>
      <c r="C77" s="123">
        <v>1</v>
      </c>
      <c r="D77" s="142" t="s">
        <v>452</v>
      </c>
      <c r="E77" s="142" t="s">
        <v>2119</v>
      </c>
      <c r="F77" s="142" t="s">
        <v>2120</v>
      </c>
      <c r="G77" s="142">
        <v>43469</v>
      </c>
      <c r="H77" s="142" t="s">
        <v>453</v>
      </c>
      <c r="I77" s="142" t="s">
        <v>2121</v>
      </c>
      <c r="J77" s="142" t="s">
        <v>2122</v>
      </c>
      <c r="K77" s="142" t="s">
        <v>2123</v>
      </c>
      <c r="L77" s="142" t="s">
        <v>941</v>
      </c>
      <c r="M77" s="142" t="s">
        <v>2124</v>
      </c>
      <c r="N77" s="142" t="s">
        <v>2125</v>
      </c>
      <c r="O77" s="142" t="s">
        <v>973</v>
      </c>
      <c r="P77" s="142">
        <v>476448312</v>
      </c>
      <c r="Q77" s="142" t="s">
        <v>2126</v>
      </c>
      <c r="R77" s="142"/>
      <c r="S77" s="142"/>
      <c r="T77" s="142"/>
      <c r="U77" s="142"/>
      <c r="V77" s="142"/>
      <c r="W77" s="142"/>
      <c r="X77" s="123">
        <v>2</v>
      </c>
      <c r="Y77" s="123">
        <v>1</v>
      </c>
      <c r="Z77" s="123">
        <v>3</v>
      </c>
      <c r="AA77" s="143">
        <v>1.2</v>
      </c>
      <c r="AB77" s="143">
        <v>0.1</v>
      </c>
      <c r="AC77" s="143">
        <v>1.3</v>
      </c>
      <c r="AD77" s="144" t="s">
        <v>945</v>
      </c>
      <c r="AE77" s="123">
        <v>2</v>
      </c>
      <c r="AF77" s="144" t="s">
        <v>945</v>
      </c>
      <c r="AG77" s="123">
        <v>0</v>
      </c>
      <c r="AH77" s="123">
        <v>0</v>
      </c>
      <c r="AI77" s="123">
        <v>0</v>
      </c>
      <c r="AJ77" s="123">
        <v>2</v>
      </c>
      <c r="AK77" s="123">
        <v>2</v>
      </c>
      <c r="AL77" s="144" t="s">
        <v>945</v>
      </c>
      <c r="AM77" s="123">
        <v>2</v>
      </c>
      <c r="AN77" s="123">
        <v>0</v>
      </c>
      <c r="AO77" s="123">
        <v>0</v>
      </c>
      <c r="AP77" s="123">
        <v>2</v>
      </c>
      <c r="AQ77" s="144" t="s">
        <v>945</v>
      </c>
      <c r="AR77" s="123">
        <v>0</v>
      </c>
      <c r="AS77" s="123">
        <v>0</v>
      </c>
      <c r="AT77" s="123">
        <v>0</v>
      </c>
      <c r="AU77" s="123">
        <v>2</v>
      </c>
      <c r="AV77" s="123">
        <v>0</v>
      </c>
      <c r="AW77" s="123">
        <v>0</v>
      </c>
      <c r="AX77" s="123">
        <v>2</v>
      </c>
      <c r="AY77" s="144" t="s">
        <v>945</v>
      </c>
      <c r="AZ77" s="123">
        <v>1</v>
      </c>
      <c r="BA77" s="123">
        <v>1</v>
      </c>
      <c r="BB77" s="123">
        <v>1</v>
      </c>
      <c r="BC77" s="123">
        <v>1</v>
      </c>
      <c r="BD77" s="123">
        <v>0</v>
      </c>
      <c r="BE77" s="123">
        <v>26</v>
      </c>
      <c r="BF77" s="123">
        <v>0</v>
      </c>
      <c r="BG77" s="123">
        <v>0</v>
      </c>
      <c r="BH77" s="123">
        <v>1</v>
      </c>
      <c r="BI77" s="123">
        <v>0</v>
      </c>
      <c r="BJ77" s="123">
        <v>0</v>
      </c>
      <c r="BK77" s="123">
        <v>3</v>
      </c>
      <c r="BL77" s="123">
        <v>13</v>
      </c>
      <c r="BM77" s="123">
        <v>0</v>
      </c>
      <c r="BN77" s="123">
        <v>0</v>
      </c>
      <c r="BO77" s="123">
        <v>0</v>
      </c>
      <c r="BP77" s="123">
        <v>0</v>
      </c>
      <c r="BQ77" s="123">
        <v>3</v>
      </c>
      <c r="BR77" s="123">
        <v>2</v>
      </c>
      <c r="BS77" s="123">
        <v>0</v>
      </c>
      <c r="BT77" s="123">
        <v>0</v>
      </c>
      <c r="BU77" s="123">
        <v>0</v>
      </c>
      <c r="BV77" s="123">
        <v>0</v>
      </c>
      <c r="BW77" s="123">
        <v>0</v>
      </c>
      <c r="BX77" s="123">
        <v>0</v>
      </c>
      <c r="BY77" s="123">
        <v>0</v>
      </c>
      <c r="BZ77" s="123">
        <v>0</v>
      </c>
      <c r="CA77" s="123">
        <v>0</v>
      </c>
      <c r="CB77" s="123">
        <v>0</v>
      </c>
      <c r="CC77" s="123">
        <v>0</v>
      </c>
      <c r="CD77" s="123">
        <v>0</v>
      </c>
      <c r="CE77" s="123">
        <v>0</v>
      </c>
      <c r="CF77" s="123">
        <v>4</v>
      </c>
      <c r="CG77" s="123">
        <v>0</v>
      </c>
      <c r="CH77" s="123">
        <v>0</v>
      </c>
      <c r="CI77" s="123">
        <v>11</v>
      </c>
      <c r="CJ77" s="123">
        <v>0</v>
      </c>
      <c r="CK77" s="123">
        <v>3</v>
      </c>
      <c r="CL77" s="123">
        <v>0</v>
      </c>
      <c r="CM77" s="123">
        <v>0</v>
      </c>
      <c r="CN77" s="123">
        <v>0</v>
      </c>
      <c r="CO77" s="123">
        <v>0</v>
      </c>
      <c r="CP77" s="123">
        <v>0</v>
      </c>
      <c r="CQ77" s="123">
        <v>0</v>
      </c>
      <c r="CR77" s="123">
        <v>0</v>
      </c>
      <c r="CS77" s="123">
        <v>0</v>
      </c>
      <c r="CT77" s="123">
        <v>0</v>
      </c>
      <c r="CU77" s="123">
        <v>0</v>
      </c>
      <c r="CV77" s="123">
        <v>0</v>
      </c>
      <c r="CW77" s="123">
        <v>0</v>
      </c>
      <c r="CX77" s="123">
        <v>0</v>
      </c>
      <c r="CY77" s="123">
        <v>0</v>
      </c>
      <c r="CZ77" s="123">
        <v>0</v>
      </c>
      <c r="DA77" s="123">
        <v>0</v>
      </c>
      <c r="DB77" s="123">
        <v>0</v>
      </c>
      <c r="DC77" s="123">
        <v>0</v>
      </c>
      <c r="DD77" s="123">
        <v>0</v>
      </c>
      <c r="DE77" s="123">
        <v>0</v>
      </c>
      <c r="DF77" s="123">
        <v>0</v>
      </c>
      <c r="DG77" s="123">
        <v>0</v>
      </c>
      <c r="DH77" s="123">
        <v>1</v>
      </c>
      <c r="DI77" s="123">
        <v>2</v>
      </c>
      <c r="DJ77" s="123">
        <v>0</v>
      </c>
      <c r="DK77" s="123">
        <v>0</v>
      </c>
      <c r="DL77" s="123">
        <v>0</v>
      </c>
      <c r="DM77" s="123">
        <v>0</v>
      </c>
      <c r="DN77" s="123">
        <v>0</v>
      </c>
      <c r="DO77" s="123">
        <v>0</v>
      </c>
      <c r="DP77" s="123">
        <v>0</v>
      </c>
      <c r="DQ77" s="123">
        <v>36</v>
      </c>
      <c r="DR77" s="123">
        <v>0</v>
      </c>
      <c r="DS77" s="123">
        <v>157</v>
      </c>
      <c r="DT77" s="123">
        <v>0</v>
      </c>
      <c r="DU77" s="123"/>
      <c r="DV77" s="123">
        <v>0</v>
      </c>
      <c r="DW77" s="123">
        <v>0</v>
      </c>
      <c r="DX77" s="123">
        <v>50</v>
      </c>
      <c r="DY77" s="123">
        <v>0</v>
      </c>
      <c r="DZ77" s="142"/>
      <c r="EA77" s="123">
        <v>2</v>
      </c>
      <c r="EB77" s="142" t="s">
        <v>2127</v>
      </c>
      <c r="EC77" s="142" t="s">
        <v>2128</v>
      </c>
      <c r="ED77" s="123">
        <v>1</v>
      </c>
      <c r="EE77" s="123">
        <v>1</v>
      </c>
      <c r="EF77" s="123">
        <v>1</v>
      </c>
      <c r="EG77" s="142" t="s">
        <v>973</v>
      </c>
      <c r="EH77" s="142" t="s">
        <v>973</v>
      </c>
      <c r="EI77" s="44">
        <v>75647</v>
      </c>
      <c r="EJ77" s="44">
        <v>231.12</v>
      </c>
      <c r="EK77" s="44">
        <v>15</v>
      </c>
    </row>
    <row r="78" spans="1:141" s="145" customFormat="1" ht="24" x14ac:dyDescent="0.2">
      <c r="A78" s="142" t="s">
        <v>435</v>
      </c>
      <c r="B78" s="142" t="s">
        <v>455</v>
      </c>
      <c r="C78" s="123">
        <v>1</v>
      </c>
      <c r="D78" s="142" t="s">
        <v>454</v>
      </c>
      <c r="E78" s="142" t="s">
        <v>2129</v>
      </c>
      <c r="F78" s="142">
        <v>615</v>
      </c>
      <c r="G78" s="142">
        <v>44117</v>
      </c>
      <c r="H78" s="142" t="s">
        <v>455</v>
      </c>
      <c r="I78" s="142" t="s">
        <v>2130</v>
      </c>
      <c r="J78" s="142" t="s">
        <v>2131</v>
      </c>
      <c r="K78" s="142" t="s">
        <v>1411</v>
      </c>
      <c r="L78" s="142" t="s">
        <v>941</v>
      </c>
      <c r="M78" s="142" t="s">
        <v>1082</v>
      </c>
      <c r="N78" s="142" t="s">
        <v>2132</v>
      </c>
      <c r="O78" s="142"/>
      <c r="P78" s="142">
        <v>415237532</v>
      </c>
      <c r="Q78" s="142" t="s">
        <v>2133</v>
      </c>
      <c r="R78" s="142" t="s">
        <v>1122</v>
      </c>
      <c r="S78" s="142" t="s">
        <v>1549</v>
      </c>
      <c r="T78" s="142" t="s">
        <v>2134</v>
      </c>
      <c r="U78" s="142"/>
      <c r="V78" s="142">
        <v>415237531</v>
      </c>
      <c r="W78" s="142" t="s">
        <v>2135</v>
      </c>
      <c r="X78" s="123">
        <v>2</v>
      </c>
      <c r="Y78" s="123">
        <v>0</v>
      </c>
      <c r="Z78" s="123">
        <v>2</v>
      </c>
      <c r="AA78" s="143">
        <v>2</v>
      </c>
      <c r="AB78" s="143">
        <v>0</v>
      </c>
      <c r="AC78" s="143">
        <v>2</v>
      </c>
      <c r="AD78" s="144" t="s">
        <v>945</v>
      </c>
      <c r="AE78" s="123">
        <v>2</v>
      </c>
      <c r="AF78" s="144" t="s">
        <v>945</v>
      </c>
      <c r="AG78" s="123">
        <v>0</v>
      </c>
      <c r="AH78" s="123">
        <v>1</v>
      </c>
      <c r="AI78" s="123">
        <v>0</v>
      </c>
      <c r="AJ78" s="123">
        <v>1</v>
      </c>
      <c r="AK78" s="123">
        <v>2</v>
      </c>
      <c r="AL78" s="144" t="s">
        <v>945</v>
      </c>
      <c r="AM78" s="123">
        <v>0</v>
      </c>
      <c r="AN78" s="123">
        <v>0</v>
      </c>
      <c r="AO78" s="123">
        <v>2</v>
      </c>
      <c r="AP78" s="123">
        <v>2</v>
      </c>
      <c r="AQ78" s="144" t="s">
        <v>945</v>
      </c>
      <c r="AR78" s="123">
        <v>0</v>
      </c>
      <c r="AS78" s="123">
        <v>0</v>
      </c>
      <c r="AT78" s="123">
        <v>2</v>
      </c>
      <c r="AU78" s="123">
        <v>0</v>
      </c>
      <c r="AV78" s="123">
        <v>0</v>
      </c>
      <c r="AW78" s="123">
        <v>0</v>
      </c>
      <c r="AX78" s="123">
        <v>2</v>
      </c>
      <c r="AY78" s="144" t="s">
        <v>945</v>
      </c>
      <c r="AZ78" s="123">
        <v>1</v>
      </c>
      <c r="BA78" s="123">
        <v>1</v>
      </c>
      <c r="BB78" s="123">
        <v>0</v>
      </c>
      <c r="BC78" s="123">
        <v>1</v>
      </c>
      <c r="BD78" s="123">
        <v>5</v>
      </c>
      <c r="BE78" s="123">
        <v>28</v>
      </c>
      <c r="BF78" s="123">
        <v>0</v>
      </c>
      <c r="BG78" s="123">
        <v>0</v>
      </c>
      <c r="BH78" s="123">
        <v>0</v>
      </c>
      <c r="BI78" s="123">
        <v>0</v>
      </c>
      <c r="BJ78" s="123">
        <v>0</v>
      </c>
      <c r="BK78" s="123">
        <v>0</v>
      </c>
      <c r="BL78" s="123">
        <v>18</v>
      </c>
      <c r="BM78" s="123">
        <v>0</v>
      </c>
      <c r="BN78" s="123">
        <v>1</v>
      </c>
      <c r="BO78" s="123">
        <v>1</v>
      </c>
      <c r="BP78" s="123">
        <v>5</v>
      </c>
      <c r="BQ78" s="123">
        <v>1</v>
      </c>
      <c r="BR78" s="123">
        <v>0</v>
      </c>
      <c r="BS78" s="123">
        <v>0</v>
      </c>
      <c r="BT78" s="123">
        <v>2</v>
      </c>
      <c r="BU78" s="123">
        <v>0</v>
      </c>
      <c r="BV78" s="123">
        <v>0</v>
      </c>
      <c r="BW78" s="123">
        <v>0</v>
      </c>
      <c r="BX78" s="123">
        <v>0</v>
      </c>
      <c r="BY78" s="123">
        <v>0</v>
      </c>
      <c r="BZ78" s="123">
        <v>0</v>
      </c>
      <c r="CA78" s="123">
        <v>0</v>
      </c>
      <c r="CB78" s="123">
        <v>0</v>
      </c>
      <c r="CC78" s="123">
        <v>4</v>
      </c>
      <c r="CD78" s="123">
        <v>1</v>
      </c>
      <c r="CE78" s="123">
        <v>0</v>
      </c>
      <c r="CF78" s="123">
        <v>3</v>
      </c>
      <c r="CG78" s="123">
        <v>0</v>
      </c>
      <c r="CH78" s="123">
        <v>0</v>
      </c>
      <c r="CI78" s="123">
        <v>0</v>
      </c>
      <c r="CJ78" s="123">
        <v>0</v>
      </c>
      <c r="CK78" s="123">
        <v>1</v>
      </c>
      <c r="CL78" s="123">
        <v>0</v>
      </c>
      <c r="CM78" s="123">
        <v>0</v>
      </c>
      <c r="CN78" s="123">
        <v>0</v>
      </c>
      <c r="CO78" s="123">
        <v>0</v>
      </c>
      <c r="CP78" s="123">
        <v>0</v>
      </c>
      <c r="CQ78" s="123">
        <v>0</v>
      </c>
      <c r="CR78" s="123">
        <v>0</v>
      </c>
      <c r="CS78" s="123">
        <v>0</v>
      </c>
      <c r="CT78" s="123">
        <v>0</v>
      </c>
      <c r="CU78" s="123">
        <v>0</v>
      </c>
      <c r="CV78" s="123">
        <v>0</v>
      </c>
      <c r="CW78" s="123">
        <v>0</v>
      </c>
      <c r="CX78" s="123">
        <v>0</v>
      </c>
      <c r="CY78" s="123">
        <v>0</v>
      </c>
      <c r="CZ78" s="123">
        <v>4</v>
      </c>
      <c r="DA78" s="123">
        <v>4</v>
      </c>
      <c r="DB78" s="123">
        <v>0</v>
      </c>
      <c r="DC78" s="123">
        <v>0</v>
      </c>
      <c r="DD78" s="123">
        <v>0</v>
      </c>
      <c r="DE78" s="123">
        <v>3</v>
      </c>
      <c r="DF78" s="123">
        <v>0</v>
      </c>
      <c r="DG78" s="123">
        <v>0</v>
      </c>
      <c r="DH78" s="123">
        <v>0</v>
      </c>
      <c r="DI78" s="123">
        <v>0</v>
      </c>
      <c r="DJ78" s="123">
        <v>0</v>
      </c>
      <c r="DK78" s="123">
        <v>0</v>
      </c>
      <c r="DL78" s="123">
        <v>0</v>
      </c>
      <c r="DM78" s="123">
        <v>0</v>
      </c>
      <c r="DN78" s="123">
        <v>3</v>
      </c>
      <c r="DO78" s="123">
        <v>0</v>
      </c>
      <c r="DP78" s="123">
        <v>0</v>
      </c>
      <c r="DQ78" s="123">
        <v>167</v>
      </c>
      <c r="DR78" s="123">
        <v>5</v>
      </c>
      <c r="DS78" s="123">
        <v>306</v>
      </c>
      <c r="DT78" s="123"/>
      <c r="DU78" s="123"/>
      <c r="DV78" s="123">
        <v>0</v>
      </c>
      <c r="DW78" s="123">
        <v>0</v>
      </c>
      <c r="DX78" s="123">
        <v>80</v>
      </c>
      <c r="DY78" s="123">
        <v>1</v>
      </c>
      <c r="DZ78" s="142" t="s">
        <v>2136</v>
      </c>
      <c r="EA78" s="123">
        <v>2</v>
      </c>
      <c r="EB78" s="142" t="s">
        <v>2137</v>
      </c>
      <c r="EC78" s="142" t="s">
        <v>2138</v>
      </c>
      <c r="ED78" s="123">
        <v>0</v>
      </c>
      <c r="EE78" s="123">
        <v>1</v>
      </c>
      <c r="EF78" s="123">
        <v>1</v>
      </c>
      <c r="EG78" s="142"/>
      <c r="EH78" s="142"/>
      <c r="EI78" s="44">
        <v>15718</v>
      </c>
      <c r="EJ78" s="44">
        <v>340.97</v>
      </c>
      <c r="EK78" s="44">
        <v>11</v>
      </c>
    </row>
    <row r="79" spans="1:141" s="145" customFormat="1" ht="60" x14ac:dyDescent="0.2">
      <c r="A79" s="142" t="s">
        <v>435</v>
      </c>
      <c r="B79" s="142" t="s">
        <v>457</v>
      </c>
      <c r="C79" s="123">
        <v>1</v>
      </c>
      <c r="D79" s="142" t="s">
        <v>456</v>
      </c>
      <c r="E79" s="142" t="s">
        <v>2139</v>
      </c>
      <c r="F79" s="142">
        <v>21</v>
      </c>
      <c r="G79" s="142">
        <v>41321</v>
      </c>
      <c r="H79" s="142" t="s">
        <v>457</v>
      </c>
      <c r="I79" s="142" t="s">
        <v>2140</v>
      </c>
      <c r="J79" s="142" t="s">
        <v>2141</v>
      </c>
      <c r="K79" s="142" t="s">
        <v>1411</v>
      </c>
      <c r="L79" s="142" t="s">
        <v>941</v>
      </c>
      <c r="M79" s="142" t="s">
        <v>1315</v>
      </c>
      <c r="N79" s="142" t="s">
        <v>2142</v>
      </c>
      <c r="O79" s="142"/>
      <c r="P79" s="142">
        <v>416850183</v>
      </c>
      <c r="Q79" s="142" t="s">
        <v>2143</v>
      </c>
      <c r="R79" s="142"/>
      <c r="S79" s="142" t="s">
        <v>1072</v>
      </c>
      <c r="T79" s="142" t="s">
        <v>2144</v>
      </c>
      <c r="U79" s="142"/>
      <c r="V79" s="142">
        <v>416850179</v>
      </c>
      <c r="W79" s="142" t="s">
        <v>2145</v>
      </c>
      <c r="X79" s="123">
        <v>2</v>
      </c>
      <c r="Y79" s="123">
        <v>0</v>
      </c>
      <c r="Z79" s="123">
        <v>2</v>
      </c>
      <c r="AA79" s="143">
        <v>1.5</v>
      </c>
      <c r="AB79" s="143">
        <v>0</v>
      </c>
      <c r="AC79" s="143">
        <v>1.5</v>
      </c>
      <c r="AD79" s="144" t="s">
        <v>945</v>
      </c>
      <c r="AE79" s="123">
        <v>2</v>
      </c>
      <c r="AF79" s="144" t="s">
        <v>945</v>
      </c>
      <c r="AG79" s="123">
        <v>0</v>
      </c>
      <c r="AH79" s="123">
        <v>1</v>
      </c>
      <c r="AI79" s="123">
        <v>0</v>
      </c>
      <c r="AJ79" s="123">
        <v>1</v>
      </c>
      <c r="AK79" s="123">
        <v>2</v>
      </c>
      <c r="AL79" s="144" t="s">
        <v>945</v>
      </c>
      <c r="AM79" s="123">
        <v>0</v>
      </c>
      <c r="AN79" s="123">
        <v>1</v>
      </c>
      <c r="AO79" s="123">
        <v>1</v>
      </c>
      <c r="AP79" s="123">
        <v>2</v>
      </c>
      <c r="AQ79" s="144" t="s">
        <v>945</v>
      </c>
      <c r="AR79" s="123">
        <v>0</v>
      </c>
      <c r="AS79" s="123">
        <v>0</v>
      </c>
      <c r="AT79" s="123">
        <v>0</v>
      </c>
      <c r="AU79" s="123">
        <v>2</v>
      </c>
      <c r="AV79" s="123">
        <v>0</v>
      </c>
      <c r="AW79" s="123">
        <v>0</v>
      </c>
      <c r="AX79" s="123">
        <v>2</v>
      </c>
      <c r="AY79" s="144" t="s">
        <v>945</v>
      </c>
      <c r="AZ79" s="123">
        <v>1</v>
      </c>
      <c r="BA79" s="123">
        <v>1</v>
      </c>
      <c r="BB79" s="123">
        <v>1</v>
      </c>
      <c r="BC79" s="123">
        <v>1</v>
      </c>
      <c r="BD79" s="123">
        <v>1</v>
      </c>
      <c r="BE79" s="123">
        <v>43</v>
      </c>
      <c r="BF79" s="123">
        <v>0</v>
      </c>
      <c r="BG79" s="123">
        <v>0</v>
      </c>
      <c r="BH79" s="123">
        <v>2</v>
      </c>
      <c r="BI79" s="123">
        <v>0</v>
      </c>
      <c r="BJ79" s="123">
        <v>0</v>
      </c>
      <c r="BK79" s="123">
        <v>0</v>
      </c>
      <c r="BL79" s="123">
        <v>37</v>
      </c>
      <c r="BM79" s="123">
        <v>1</v>
      </c>
      <c r="BN79" s="123">
        <v>0</v>
      </c>
      <c r="BO79" s="123">
        <v>8</v>
      </c>
      <c r="BP79" s="123">
        <v>40</v>
      </c>
      <c r="BQ79" s="123">
        <v>0</v>
      </c>
      <c r="BR79" s="123">
        <v>1</v>
      </c>
      <c r="BS79" s="123">
        <v>0</v>
      </c>
      <c r="BT79" s="123">
        <v>2</v>
      </c>
      <c r="BU79" s="123">
        <v>0</v>
      </c>
      <c r="BV79" s="123">
        <v>0</v>
      </c>
      <c r="BW79" s="123">
        <v>0</v>
      </c>
      <c r="BX79" s="123">
        <v>0</v>
      </c>
      <c r="BY79" s="123">
        <v>0</v>
      </c>
      <c r="BZ79" s="123">
        <v>0</v>
      </c>
      <c r="CA79" s="123">
        <v>0</v>
      </c>
      <c r="CB79" s="123">
        <v>0</v>
      </c>
      <c r="CC79" s="123">
        <v>0</v>
      </c>
      <c r="CD79" s="123">
        <v>0</v>
      </c>
      <c r="CE79" s="123">
        <v>0</v>
      </c>
      <c r="CF79" s="123">
        <v>0</v>
      </c>
      <c r="CG79" s="123">
        <v>1</v>
      </c>
      <c r="CH79" s="123">
        <v>0</v>
      </c>
      <c r="CI79" s="123">
        <v>0</v>
      </c>
      <c r="CJ79" s="123">
        <v>1</v>
      </c>
      <c r="CK79" s="123">
        <v>0</v>
      </c>
      <c r="CL79" s="123">
        <v>0</v>
      </c>
      <c r="CM79" s="123">
        <v>0</v>
      </c>
      <c r="CN79" s="123">
        <v>0</v>
      </c>
      <c r="CO79" s="123">
        <v>0</v>
      </c>
      <c r="CP79" s="123">
        <v>0</v>
      </c>
      <c r="CQ79" s="123">
        <v>0</v>
      </c>
      <c r="CR79" s="123">
        <v>0</v>
      </c>
      <c r="CS79" s="123">
        <v>0</v>
      </c>
      <c r="CT79" s="123">
        <v>0</v>
      </c>
      <c r="CU79" s="123">
        <v>0</v>
      </c>
      <c r="CV79" s="123">
        <v>0</v>
      </c>
      <c r="CW79" s="123">
        <v>0</v>
      </c>
      <c r="CX79" s="123">
        <v>0</v>
      </c>
      <c r="CY79" s="123">
        <v>0</v>
      </c>
      <c r="CZ79" s="123">
        <v>1</v>
      </c>
      <c r="DA79" s="123">
        <v>0</v>
      </c>
      <c r="DB79" s="123">
        <v>0</v>
      </c>
      <c r="DC79" s="123">
        <v>0</v>
      </c>
      <c r="DD79" s="123">
        <v>0</v>
      </c>
      <c r="DE79" s="123">
        <v>0</v>
      </c>
      <c r="DF79" s="123">
        <v>0</v>
      </c>
      <c r="DG79" s="123">
        <v>0</v>
      </c>
      <c r="DH79" s="123">
        <v>0</v>
      </c>
      <c r="DI79" s="123">
        <v>0</v>
      </c>
      <c r="DJ79" s="123">
        <v>0</v>
      </c>
      <c r="DK79" s="123">
        <v>0</v>
      </c>
      <c r="DL79" s="123">
        <v>0</v>
      </c>
      <c r="DM79" s="123">
        <v>0</v>
      </c>
      <c r="DN79" s="123">
        <v>0</v>
      </c>
      <c r="DO79" s="123">
        <v>0</v>
      </c>
      <c r="DP79" s="123">
        <v>0</v>
      </c>
      <c r="DQ79" s="123">
        <v>70</v>
      </c>
      <c r="DR79" s="123">
        <v>1</v>
      </c>
      <c r="DS79" s="123">
        <v>498</v>
      </c>
      <c r="DT79" s="123">
        <v>0</v>
      </c>
      <c r="DU79" s="123">
        <v>0</v>
      </c>
      <c r="DV79" s="123">
        <v>1</v>
      </c>
      <c r="DW79" s="123">
        <v>0</v>
      </c>
      <c r="DX79" s="123">
        <v>45</v>
      </c>
      <c r="DY79" s="123">
        <v>1</v>
      </c>
      <c r="DZ79" s="142" t="s">
        <v>2146</v>
      </c>
      <c r="EA79" s="123">
        <v>3</v>
      </c>
      <c r="EB79" s="142" t="s">
        <v>2147</v>
      </c>
      <c r="EC79" s="142">
        <v>0</v>
      </c>
      <c r="ED79" s="123">
        <v>1</v>
      </c>
      <c r="EE79" s="123">
        <v>1</v>
      </c>
      <c r="EF79" s="123">
        <v>1</v>
      </c>
      <c r="EG79" s="142">
        <v>0</v>
      </c>
      <c r="EH79" s="142">
        <v>0</v>
      </c>
      <c r="EI79" s="44">
        <v>32529</v>
      </c>
      <c r="EJ79" s="44">
        <v>300.18</v>
      </c>
      <c r="EK79" s="44">
        <v>33</v>
      </c>
    </row>
    <row r="80" spans="1:141" s="145" customFormat="1" ht="84" x14ac:dyDescent="0.2">
      <c r="A80" s="142" t="s">
        <v>435</v>
      </c>
      <c r="B80" s="142" t="s">
        <v>459</v>
      </c>
      <c r="C80" s="123">
        <v>1</v>
      </c>
      <c r="D80" s="142" t="s">
        <v>458</v>
      </c>
      <c r="E80" s="142" t="s">
        <v>2148</v>
      </c>
      <c r="F80" s="142" t="s">
        <v>2149</v>
      </c>
      <c r="G80" s="142">
        <v>40801</v>
      </c>
      <c r="H80" s="142" t="s">
        <v>459</v>
      </c>
      <c r="I80" s="142" t="s">
        <v>2150</v>
      </c>
      <c r="J80" s="142" t="s">
        <v>2151</v>
      </c>
      <c r="K80" s="142" t="s">
        <v>1411</v>
      </c>
      <c r="L80" s="142" t="s">
        <v>941</v>
      </c>
      <c r="M80" s="142" t="s">
        <v>1528</v>
      </c>
      <c r="N80" s="142" t="s">
        <v>2152</v>
      </c>
      <c r="O80" s="142" t="s">
        <v>973</v>
      </c>
      <c r="P80" s="142" t="s">
        <v>2153</v>
      </c>
      <c r="Q80" s="142" t="s">
        <v>2154</v>
      </c>
      <c r="R80" s="142" t="s">
        <v>941</v>
      </c>
      <c r="S80" s="142" t="s">
        <v>1528</v>
      </c>
      <c r="T80" s="142" t="s">
        <v>2152</v>
      </c>
      <c r="U80" s="142" t="s">
        <v>973</v>
      </c>
      <c r="V80" s="142" t="s">
        <v>2153</v>
      </c>
      <c r="W80" s="142" t="s">
        <v>2154</v>
      </c>
      <c r="X80" s="123">
        <v>3</v>
      </c>
      <c r="Y80" s="123">
        <v>1</v>
      </c>
      <c r="Z80" s="123">
        <v>4</v>
      </c>
      <c r="AA80" s="143">
        <v>2.2000000000000002</v>
      </c>
      <c r="AB80" s="143">
        <v>0.6</v>
      </c>
      <c r="AC80" s="143">
        <v>2.8</v>
      </c>
      <c r="AD80" s="144" t="s">
        <v>945</v>
      </c>
      <c r="AE80" s="123">
        <v>3</v>
      </c>
      <c r="AF80" s="144" t="s">
        <v>945</v>
      </c>
      <c r="AG80" s="123">
        <v>0</v>
      </c>
      <c r="AH80" s="123">
        <v>1</v>
      </c>
      <c r="AI80" s="123">
        <v>1</v>
      </c>
      <c r="AJ80" s="123">
        <v>1</v>
      </c>
      <c r="AK80" s="123">
        <v>3</v>
      </c>
      <c r="AL80" s="144" t="s">
        <v>945</v>
      </c>
      <c r="AM80" s="123">
        <v>0</v>
      </c>
      <c r="AN80" s="123">
        <v>0</v>
      </c>
      <c r="AO80" s="123">
        <v>3</v>
      </c>
      <c r="AP80" s="123">
        <v>3</v>
      </c>
      <c r="AQ80" s="144" t="s">
        <v>945</v>
      </c>
      <c r="AR80" s="123">
        <v>0</v>
      </c>
      <c r="AS80" s="123">
        <v>0</v>
      </c>
      <c r="AT80" s="123">
        <v>0</v>
      </c>
      <c r="AU80" s="123">
        <v>0</v>
      </c>
      <c r="AV80" s="123">
        <v>3</v>
      </c>
      <c r="AW80" s="123">
        <v>0</v>
      </c>
      <c r="AX80" s="123">
        <v>3</v>
      </c>
      <c r="AY80" s="144" t="s">
        <v>945</v>
      </c>
      <c r="AZ80" s="123">
        <v>0</v>
      </c>
      <c r="BA80" s="123">
        <v>1</v>
      </c>
      <c r="BB80" s="123">
        <v>0</v>
      </c>
      <c r="BC80" s="123">
        <v>1</v>
      </c>
      <c r="BD80" s="123">
        <v>6</v>
      </c>
      <c r="BE80" s="123">
        <v>42</v>
      </c>
      <c r="BF80" s="123">
        <v>0</v>
      </c>
      <c r="BG80" s="123">
        <v>0</v>
      </c>
      <c r="BH80" s="123">
        <v>3</v>
      </c>
      <c r="BI80" s="123">
        <v>0</v>
      </c>
      <c r="BJ80" s="123">
        <v>0</v>
      </c>
      <c r="BK80" s="123">
        <v>0</v>
      </c>
      <c r="BL80" s="123">
        <v>30</v>
      </c>
      <c r="BM80" s="123">
        <v>1</v>
      </c>
      <c r="BN80" s="123">
        <v>0</v>
      </c>
      <c r="BO80" s="123">
        <v>0</v>
      </c>
      <c r="BP80" s="123">
        <v>14</v>
      </c>
      <c r="BQ80" s="123">
        <v>0</v>
      </c>
      <c r="BR80" s="123">
        <v>1</v>
      </c>
      <c r="BS80" s="123">
        <v>0</v>
      </c>
      <c r="BT80" s="123">
        <v>2</v>
      </c>
      <c r="BU80" s="123">
        <v>0</v>
      </c>
      <c r="BV80" s="123">
        <v>0</v>
      </c>
      <c r="BW80" s="123">
        <v>0</v>
      </c>
      <c r="BX80" s="123">
        <v>0</v>
      </c>
      <c r="BY80" s="123">
        <v>0</v>
      </c>
      <c r="BZ80" s="123">
        <v>0</v>
      </c>
      <c r="CA80" s="123">
        <v>0</v>
      </c>
      <c r="CB80" s="123">
        <v>0</v>
      </c>
      <c r="CC80" s="123">
        <v>0</v>
      </c>
      <c r="CD80" s="123">
        <v>0</v>
      </c>
      <c r="CE80" s="123">
        <v>0</v>
      </c>
      <c r="CF80" s="123">
        <v>2</v>
      </c>
      <c r="CG80" s="123">
        <v>0</v>
      </c>
      <c r="CH80" s="123">
        <v>1</v>
      </c>
      <c r="CI80" s="123">
        <v>8</v>
      </c>
      <c r="CJ80" s="123">
        <v>0</v>
      </c>
      <c r="CK80" s="123">
        <v>0</v>
      </c>
      <c r="CL80" s="123">
        <v>0</v>
      </c>
      <c r="CM80" s="123">
        <v>0</v>
      </c>
      <c r="CN80" s="123">
        <v>0</v>
      </c>
      <c r="CO80" s="123">
        <v>0</v>
      </c>
      <c r="CP80" s="123">
        <v>0</v>
      </c>
      <c r="CQ80" s="123">
        <v>0</v>
      </c>
      <c r="CR80" s="123">
        <v>0</v>
      </c>
      <c r="CS80" s="123">
        <v>0</v>
      </c>
      <c r="CT80" s="123">
        <v>0</v>
      </c>
      <c r="CU80" s="123">
        <v>0</v>
      </c>
      <c r="CV80" s="123">
        <v>0</v>
      </c>
      <c r="CW80" s="123">
        <v>0</v>
      </c>
      <c r="CX80" s="123">
        <v>0</v>
      </c>
      <c r="CY80" s="123">
        <v>0</v>
      </c>
      <c r="CZ80" s="123">
        <v>0</v>
      </c>
      <c r="DA80" s="123">
        <v>0</v>
      </c>
      <c r="DB80" s="123">
        <v>0</v>
      </c>
      <c r="DC80" s="123">
        <v>0</v>
      </c>
      <c r="DD80" s="123">
        <v>0</v>
      </c>
      <c r="DE80" s="123">
        <v>0</v>
      </c>
      <c r="DF80" s="123">
        <v>0</v>
      </c>
      <c r="DG80" s="123">
        <v>0</v>
      </c>
      <c r="DH80" s="123">
        <v>0</v>
      </c>
      <c r="DI80" s="123">
        <v>0</v>
      </c>
      <c r="DJ80" s="123">
        <v>0</v>
      </c>
      <c r="DK80" s="123">
        <v>0</v>
      </c>
      <c r="DL80" s="123">
        <v>0</v>
      </c>
      <c r="DM80" s="123">
        <v>0</v>
      </c>
      <c r="DN80" s="123">
        <v>0</v>
      </c>
      <c r="DO80" s="123">
        <v>0</v>
      </c>
      <c r="DP80" s="123">
        <v>0</v>
      </c>
      <c r="DQ80" s="123">
        <v>114</v>
      </c>
      <c r="DR80" s="123">
        <v>1</v>
      </c>
      <c r="DS80" s="123">
        <v>537</v>
      </c>
      <c r="DT80" s="123">
        <v>0</v>
      </c>
      <c r="DU80" s="123">
        <v>0</v>
      </c>
      <c r="DV80" s="123">
        <v>0</v>
      </c>
      <c r="DW80" s="123">
        <v>0</v>
      </c>
      <c r="DX80" s="123">
        <v>28</v>
      </c>
      <c r="DY80" s="123">
        <v>1</v>
      </c>
      <c r="DZ80" s="142" t="s">
        <v>2155</v>
      </c>
      <c r="EA80" s="123">
        <v>2</v>
      </c>
      <c r="EB80" s="142" t="s">
        <v>2156</v>
      </c>
      <c r="EC80" s="142" t="s">
        <v>2157</v>
      </c>
      <c r="ED80" s="123">
        <v>1</v>
      </c>
      <c r="EE80" s="123">
        <v>1</v>
      </c>
      <c r="EF80" s="123">
        <v>1</v>
      </c>
      <c r="EG80" s="142" t="s">
        <v>973</v>
      </c>
      <c r="EH80" s="142" t="s">
        <v>2158</v>
      </c>
      <c r="EI80" s="44">
        <v>33161</v>
      </c>
      <c r="EJ80" s="44">
        <v>266.19</v>
      </c>
      <c r="EK80" s="44">
        <v>12</v>
      </c>
    </row>
    <row r="81" spans="1:141" s="145" customFormat="1" ht="24" x14ac:dyDescent="0.2">
      <c r="A81" s="142" t="s">
        <v>435</v>
      </c>
      <c r="B81" s="142" t="s">
        <v>461</v>
      </c>
      <c r="C81" s="123">
        <v>1</v>
      </c>
      <c r="D81" s="142" t="s">
        <v>460</v>
      </c>
      <c r="E81" s="142" t="s">
        <v>1927</v>
      </c>
      <c r="F81" s="142" t="s">
        <v>933</v>
      </c>
      <c r="G81" s="142">
        <v>41595</v>
      </c>
      <c r="H81" s="142" t="s">
        <v>2159</v>
      </c>
      <c r="I81" s="142" t="s">
        <v>2160</v>
      </c>
      <c r="J81" s="142" t="s">
        <v>2161</v>
      </c>
      <c r="K81" s="142" t="s">
        <v>2162</v>
      </c>
      <c r="L81" s="142" t="s">
        <v>1180</v>
      </c>
      <c r="M81" s="142" t="s">
        <v>1455</v>
      </c>
      <c r="N81" s="142" t="s">
        <v>2163</v>
      </c>
      <c r="O81" s="142"/>
      <c r="P81" s="142">
        <v>417510902</v>
      </c>
      <c r="Q81" s="142" t="s">
        <v>2164</v>
      </c>
      <c r="R81" s="142" t="s">
        <v>1180</v>
      </c>
      <c r="S81" s="142" t="s">
        <v>1455</v>
      </c>
      <c r="T81" s="142" t="s">
        <v>2163</v>
      </c>
      <c r="U81" s="142"/>
      <c r="V81" s="142">
        <v>417510902</v>
      </c>
      <c r="W81" s="142" t="s">
        <v>2164</v>
      </c>
      <c r="X81" s="123">
        <v>3</v>
      </c>
      <c r="Y81" s="123">
        <v>0</v>
      </c>
      <c r="Z81" s="123">
        <v>3</v>
      </c>
      <c r="AA81" s="143">
        <v>3</v>
      </c>
      <c r="AB81" s="143">
        <v>0</v>
      </c>
      <c r="AC81" s="143">
        <v>3</v>
      </c>
      <c r="AD81" s="144" t="s">
        <v>945</v>
      </c>
      <c r="AE81" s="123">
        <v>3</v>
      </c>
      <c r="AF81" s="144" t="s">
        <v>945</v>
      </c>
      <c r="AG81" s="123">
        <v>0</v>
      </c>
      <c r="AH81" s="123">
        <v>1</v>
      </c>
      <c r="AI81" s="123">
        <v>1</v>
      </c>
      <c r="AJ81" s="123">
        <v>1</v>
      </c>
      <c r="AK81" s="123">
        <v>3</v>
      </c>
      <c r="AL81" s="144" t="s">
        <v>945</v>
      </c>
      <c r="AM81" s="123">
        <v>1</v>
      </c>
      <c r="AN81" s="123">
        <v>1</v>
      </c>
      <c r="AO81" s="123">
        <v>1</v>
      </c>
      <c r="AP81" s="123">
        <v>3</v>
      </c>
      <c r="AQ81" s="144" t="s">
        <v>945</v>
      </c>
      <c r="AR81" s="123">
        <v>0</v>
      </c>
      <c r="AS81" s="123">
        <v>0</v>
      </c>
      <c r="AT81" s="123">
        <v>3</v>
      </c>
      <c r="AU81" s="123">
        <v>0</v>
      </c>
      <c r="AV81" s="123">
        <v>0</v>
      </c>
      <c r="AW81" s="123">
        <v>0</v>
      </c>
      <c r="AX81" s="123">
        <v>3</v>
      </c>
      <c r="AY81" s="144" t="s">
        <v>945</v>
      </c>
      <c r="AZ81" s="123">
        <v>0</v>
      </c>
      <c r="BA81" s="123">
        <v>1</v>
      </c>
      <c r="BB81" s="123">
        <v>0</v>
      </c>
      <c r="BC81" s="123">
        <v>1</v>
      </c>
      <c r="BD81" s="123">
        <v>16</v>
      </c>
      <c r="BE81" s="123">
        <v>79</v>
      </c>
      <c r="BF81" s="123">
        <v>0</v>
      </c>
      <c r="BG81" s="123">
        <v>0</v>
      </c>
      <c r="BH81" s="123">
        <v>1</v>
      </c>
      <c r="BI81" s="123">
        <v>0</v>
      </c>
      <c r="BJ81" s="123">
        <v>0</v>
      </c>
      <c r="BK81" s="123">
        <v>7</v>
      </c>
      <c r="BL81" s="123">
        <v>31</v>
      </c>
      <c r="BM81" s="123">
        <v>2</v>
      </c>
      <c r="BN81" s="123">
        <v>0</v>
      </c>
      <c r="BO81" s="123">
        <v>0</v>
      </c>
      <c r="BP81" s="123">
        <v>5</v>
      </c>
      <c r="BQ81" s="123">
        <v>0</v>
      </c>
      <c r="BR81" s="123">
        <v>0</v>
      </c>
      <c r="BS81" s="123">
        <v>0</v>
      </c>
      <c r="BT81" s="123">
        <v>6</v>
      </c>
      <c r="BU81" s="123">
        <v>0</v>
      </c>
      <c r="BV81" s="123">
        <v>0</v>
      </c>
      <c r="BW81" s="123">
        <v>0</v>
      </c>
      <c r="BX81" s="123">
        <v>0</v>
      </c>
      <c r="BY81" s="123">
        <v>0</v>
      </c>
      <c r="BZ81" s="123">
        <v>0</v>
      </c>
      <c r="CA81" s="123">
        <v>0</v>
      </c>
      <c r="CB81" s="123">
        <v>0</v>
      </c>
      <c r="CC81" s="123">
        <v>0</v>
      </c>
      <c r="CD81" s="123">
        <v>0</v>
      </c>
      <c r="CE81" s="123">
        <v>0</v>
      </c>
      <c r="CF81" s="123">
        <v>0</v>
      </c>
      <c r="CG81" s="123">
        <v>0</v>
      </c>
      <c r="CH81" s="123">
        <v>0</v>
      </c>
      <c r="CI81" s="123">
        <v>5</v>
      </c>
      <c r="CJ81" s="123">
        <v>1</v>
      </c>
      <c r="CK81" s="123">
        <v>0</v>
      </c>
      <c r="CL81" s="123">
        <v>0</v>
      </c>
      <c r="CM81" s="123">
        <v>0</v>
      </c>
      <c r="CN81" s="123">
        <v>0</v>
      </c>
      <c r="CO81" s="123">
        <v>0</v>
      </c>
      <c r="CP81" s="123">
        <v>0</v>
      </c>
      <c r="CQ81" s="123">
        <v>0</v>
      </c>
      <c r="CR81" s="123">
        <v>0</v>
      </c>
      <c r="CS81" s="123">
        <v>0</v>
      </c>
      <c r="CT81" s="123">
        <v>0</v>
      </c>
      <c r="CU81" s="123">
        <v>0</v>
      </c>
      <c r="CV81" s="123">
        <v>0</v>
      </c>
      <c r="CW81" s="123">
        <v>0</v>
      </c>
      <c r="CX81" s="123">
        <v>0</v>
      </c>
      <c r="CY81" s="123">
        <v>0</v>
      </c>
      <c r="CZ81" s="123">
        <v>8</v>
      </c>
      <c r="DA81" s="123">
        <v>0</v>
      </c>
      <c r="DB81" s="123">
        <v>0</v>
      </c>
      <c r="DC81" s="123">
        <v>0</v>
      </c>
      <c r="DD81" s="123">
        <v>0</v>
      </c>
      <c r="DE81" s="123">
        <v>0</v>
      </c>
      <c r="DF81" s="123">
        <v>0</v>
      </c>
      <c r="DG81" s="123">
        <v>0</v>
      </c>
      <c r="DH81" s="123">
        <v>0</v>
      </c>
      <c r="DI81" s="123">
        <v>1</v>
      </c>
      <c r="DJ81" s="123">
        <v>0</v>
      </c>
      <c r="DK81" s="123">
        <v>0</v>
      </c>
      <c r="DL81" s="123">
        <v>0</v>
      </c>
      <c r="DM81" s="123">
        <v>0</v>
      </c>
      <c r="DN81" s="123">
        <v>2</v>
      </c>
      <c r="DO81" s="123">
        <v>0</v>
      </c>
      <c r="DP81" s="123">
        <v>0</v>
      </c>
      <c r="DQ81" s="123">
        <v>125</v>
      </c>
      <c r="DR81" s="123">
        <v>2</v>
      </c>
      <c r="DS81" s="123">
        <v>1157</v>
      </c>
      <c r="DT81" s="123">
        <v>0</v>
      </c>
      <c r="DU81" s="123">
        <v>0</v>
      </c>
      <c r="DV81" s="123">
        <v>0</v>
      </c>
      <c r="DW81" s="123">
        <v>0</v>
      </c>
      <c r="DX81" s="123">
        <v>60</v>
      </c>
      <c r="DY81" s="123">
        <v>1</v>
      </c>
      <c r="DZ81" s="142" t="s">
        <v>2165</v>
      </c>
      <c r="EA81" s="123">
        <v>3</v>
      </c>
      <c r="EB81" s="142" t="s">
        <v>2166</v>
      </c>
      <c r="EC81" s="142" t="s">
        <v>2167</v>
      </c>
      <c r="ED81" s="123">
        <v>1</v>
      </c>
      <c r="EE81" s="123">
        <v>0</v>
      </c>
      <c r="EF81" s="123">
        <v>1</v>
      </c>
      <c r="EG81" s="142">
        <v>0</v>
      </c>
      <c r="EH81" s="142" t="s">
        <v>2168</v>
      </c>
      <c r="EI81" s="44">
        <v>106321</v>
      </c>
      <c r="EJ81" s="44">
        <v>345.34</v>
      </c>
      <c r="EK81" s="44">
        <v>26</v>
      </c>
    </row>
    <row r="82" spans="1:141" s="145" customFormat="1" ht="96" x14ac:dyDescent="0.2">
      <c r="A82" s="142" t="s">
        <v>435</v>
      </c>
      <c r="B82" s="142" t="s">
        <v>463</v>
      </c>
      <c r="C82" s="123">
        <v>1</v>
      </c>
      <c r="D82" s="142" t="s">
        <v>462</v>
      </c>
      <c r="E82" s="142" t="s">
        <v>1010</v>
      </c>
      <c r="F82" s="142" t="s">
        <v>2169</v>
      </c>
      <c r="G82" s="142">
        <v>40100</v>
      </c>
      <c r="H82" s="142" t="s">
        <v>463</v>
      </c>
      <c r="I82" s="142" t="s">
        <v>2170</v>
      </c>
      <c r="J82" s="142" t="s">
        <v>2171</v>
      </c>
      <c r="K82" s="142" t="s">
        <v>1411</v>
      </c>
      <c r="L82" s="142" t="s">
        <v>1180</v>
      </c>
      <c r="M82" s="142" t="s">
        <v>2172</v>
      </c>
      <c r="N82" s="142" t="s">
        <v>2173</v>
      </c>
      <c r="O82" s="142"/>
      <c r="P82" s="142">
        <v>475271742</v>
      </c>
      <c r="Q82" s="142" t="s">
        <v>2174</v>
      </c>
      <c r="R82" s="142" t="s">
        <v>941</v>
      </c>
      <c r="S82" s="142" t="s">
        <v>2175</v>
      </c>
      <c r="T82" s="142" t="s">
        <v>2176</v>
      </c>
      <c r="U82" s="142"/>
      <c r="V82" s="142">
        <v>475271710</v>
      </c>
      <c r="W82" s="142" t="s">
        <v>2177</v>
      </c>
      <c r="X82" s="123">
        <v>6</v>
      </c>
      <c r="Y82" s="123">
        <v>0</v>
      </c>
      <c r="Z82" s="123">
        <v>6</v>
      </c>
      <c r="AA82" s="143">
        <v>6</v>
      </c>
      <c r="AB82" s="143">
        <v>0</v>
      </c>
      <c r="AC82" s="143">
        <v>6</v>
      </c>
      <c r="AD82" s="144" t="s">
        <v>945</v>
      </c>
      <c r="AE82" s="123">
        <v>6</v>
      </c>
      <c r="AF82" s="144" t="s">
        <v>945</v>
      </c>
      <c r="AG82" s="123">
        <v>0</v>
      </c>
      <c r="AH82" s="123">
        <v>3</v>
      </c>
      <c r="AI82" s="123">
        <v>2</v>
      </c>
      <c r="AJ82" s="123">
        <v>1</v>
      </c>
      <c r="AK82" s="123">
        <v>6</v>
      </c>
      <c r="AL82" s="144" t="s">
        <v>945</v>
      </c>
      <c r="AM82" s="123">
        <v>0</v>
      </c>
      <c r="AN82" s="123">
        <v>2</v>
      </c>
      <c r="AO82" s="123">
        <v>4</v>
      </c>
      <c r="AP82" s="123">
        <v>6</v>
      </c>
      <c r="AQ82" s="144" t="s">
        <v>945</v>
      </c>
      <c r="AR82" s="123">
        <v>0</v>
      </c>
      <c r="AS82" s="123">
        <v>0</v>
      </c>
      <c r="AT82" s="123">
        <v>0</v>
      </c>
      <c r="AU82" s="123">
        <v>5</v>
      </c>
      <c r="AV82" s="123">
        <v>1</v>
      </c>
      <c r="AW82" s="123">
        <v>0</v>
      </c>
      <c r="AX82" s="123">
        <v>6</v>
      </c>
      <c r="AY82" s="144" t="s">
        <v>945</v>
      </c>
      <c r="AZ82" s="123">
        <v>0</v>
      </c>
      <c r="BA82" s="123">
        <v>1</v>
      </c>
      <c r="BB82" s="123">
        <v>0</v>
      </c>
      <c r="BC82" s="123">
        <v>1</v>
      </c>
      <c r="BD82" s="123">
        <v>38</v>
      </c>
      <c r="BE82" s="123">
        <v>122</v>
      </c>
      <c r="BF82" s="123">
        <v>0</v>
      </c>
      <c r="BG82" s="123">
        <v>0</v>
      </c>
      <c r="BH82" s="123">
        <v>15</v>
      </c>
      <c r="BI82" s="123">
        <v>0</v>
      </c>
      <c r="BJ82" s="123">
        <v>0</v>
      </c>
      <c r="BK82" s="123">
        <v>77</v>
      </c>
      <c r="BL82" s="123">
        <v>6</v>
      </c>
      <c r="BM82" s="123">
        <v>0</v>
      </c>
      <c r="BN82" s="123">
        <v>3</v>
      </c>
      <c r="BO82" s="123">
        <v>8</v>
      </c>
      <c r="BP82" s="123">
        <v>5</v>
      </c>
      <c r="BQ82" s="123">
        <v>3</v>
      </c>
      <c r="BR82" s="123">
        <v>5</v>
      </c>
      <c r="BS82" s="123">
        <v>5</v>
      </c>
      <c r="BT82" s="123">
        <v>9</v>
      </c>
      <c r="BU82" s="123">
        <v>0</v>
      </c>
      <c r="BV82" s="123">
        <v>0</v>
      </c>
      <c r="BW82" s="123">
        <v>12</v>
      </c>
      <c r="BX82" s="123">
        <v>0</v>
      </c>
      <c r="BY82" s="123">
        <v>0</v>
      </c>
      <c r="BZ82" s="123">
        <v>0</v>
      </c>
      <c r="CA82" s="123">
        <v>0</v>
      </c>
      <c r="CB82" s="123">
        <v>0</v>
      </c>
      <c r="CC82" s="123">
        <v>0</v>
      </c>
      <c r="CD82" s="123">
        <v>0</v>
      </c>
      <c r="CE82" s="123">
        <v>0</v>
      </c>
      <c r="CF82" s="123">
        <v>4</v>
      </c>
      <c r="CG82" s="123">
        <v>0</v>
      </c>
      <c r="CH82" s="123">
        <v>0</v>
      </c>
      <c r="CI82" s="123">
        <v>18</v>
      </c>
      <c r="CJ82" s="123">
        <v>0</v>
      </c>
      <c r="CK82" s="123">
        <v>1</v>
      </c>
      <c r="CL82" s="123">
        <v>0</v>
      </c>
      <c r="CM82" s="123">
        <v>0</v>
      </c>
      <c r="CN82" s="123">
        <v>0</v>
      </c>
      <c r="CO82" s="123">
        <v>0</v>
      </c>
      <c r="CP82" s="123">
        <v>0</v>
      </c>
      <c r="CQ82" s="123">
        <v>0</v>
      </c>
      <c r="CR82" s="123">
        <v>0</v>
      </c>
      <c r="CS82" s="123">
        <v>0</v>
      </c>
      <c r="CT82" s="123">
        <v>0</v>
      </c>
      <c r="CU82" s="123">
        <v>0</v>
      </c>
      <c r="CV82" s="123">
        <v>0</v>
      </c>
      <c r="CW82" s="123">
        <v>0</v>
      </c>
      <c r="CX82" s="123">
        <v>0</v>
      </c>
      <c r="CY82" s="123">
        <v>0</v>
      </c>
      <c r="CZ82" s="123">
        <v>97</v>
      </c>
      <c r="DA82" s="123">
        <v>97</v>
      </c>
      <c r="DB82" s="123">
        <v>0</v>
      </c>
      <c r="DC82" s="123">
        <v>0</v>
      </c>
      <c r="DD82" s="123">
        <v>0</v>
      </c>
      <c r="DE82" s="123">
        <v>0</v>
      </c>
      <c r="DF82" s="123">
        <v>0</v>
      </c>
      <c r="DG82" s="123">
        <v>0</v>
      </c>
      <c r="DH82" s="123">
        <v>0</v>
      </c>
      <c r="DI82" s="123">
        <v>0</v>
      </c>
      <c r="DJ82" s="123">
        <v>0</v>
      </c>
      <c r="DK82" s="123">
        <v>0</v>
      </c>
      <c r="DL82" s="123">
        <v>0</v>
      </c>
      <c r="DM82" s="123">
        <v>0</v>
      </c>
      <c r="DN82" s="123">
        <v>3</v>
      </c>
      <c r="DO82" s="123">
        <v>0</v>
      </c>
      <c r="DP82" s="123">
        <v>0</v>
      </c>
      <c r="DQ82" s="123">
        <v>242</v>
      </c>
      <c r="DR82" s="123">
        <v>8</v>
      </c>
      <c r="DS82" s="123">
        <v>1120</v>
      </c>
      <c r="DT82" s="123">
        <v>0</v>
      </c>
      <c r="DU82" s="123">
        <v>0</v>
      </c>
      <c r="DV82" s="123">
        <v>0</v>
      </c>
      <c r="DW82" s="123">
        <v>0</v>
      </c>
      <c r="DX82" s="123">
        <v>30</v>
      </c>
      <c r="DY82" s="123">
        <v>1</v>
      </c>
      <c r="DZ82" s="142" t="s">
        <v>2178</v>
      </c>
      <c r="EA82" s="123">
        <v>3</v>
      </c>
      <c r="EB82" s="142" t="s">
        <v>2179</v>
      </c>
      <c r="EC82" s="142" t="s">
        <v>2180</v>
      </c>
      <c r="ED82" s="123">
        <v>1</v>
      </c>
      <c r="EE82" s="123">
        <v>1</v>
      </c>
      <c r="EF82" s="123">
        <v>1</v>
      </c>
      <c r="EG82" s="142" t="s">
        <v>2181</v>
      </c>
      <c r="EH82" s="142" t="s">
        <v>2182</v>
      </c>
      <c r="EI82" s="44">
        <v>119512</v>
      </c>
      <c r="EJ82" s="44">
        <v>404.74</v>
      </c>
      <c r="EK82" s="44">
        <v>23</v>
      </c>
    </row>
    <row r="83" spans="1:141" s="145" customFormat="1" ht="24" x14ac:dyDescent="0.2">
      <c r="A83" s="142" t="s">
        <v>435</v>
      </c>
      <c r="B83" s="142" t="s">
        <v>465</v>
      </c>
      <c r="C83" s="123">
        <v>1</v>
      </c>
      <c r="D83" s="142" t="s">
        <v>464</v>
      </c>
      <c r="E83" s="142" t="s">
        <v>2183</v>
      </c>
      <c r="F83" s="142">
        <v>470</v>
      </c>
      <c r="G83" s="142">
        <v>40747</v>
      </c>
      <c r="H83" s="142" t="s">
        <v>465</v>
      </c>
      <c r="I83" s="142" t="s">
        <v>2184</v>
      </c>
      <c r="J83" s="142" t="s">
        <v>2185</v>
      </c>
      <c r="K83" s="142" t="s">
        <v>1411</v>
      </c>
      <c r="L83" s="142" t="s">
        <v>941</v>
      </c>
      <c r="M83" s="142" t="s">
        <v>2186</v>
      </c>
      <c r="N83" s="142" t="s">
        <v>2187</v>
      </c>
      <c r="O83" s="142"/>
      <c r="P83" s="142">
        <v>417545150</v>
      </c>
      <c r="Q83" s="142" t="s">
        <v>2188</v>
      </c>
      <c r="R83" s="142"/>
      <c r="S83" s="142" t="s">
        <v>2189</v>
      </c>
      <c r="T83" s="142" t="s">
        <v>2190</v>
      </c>
      <c r="U83" s="142"/>
      <c r="V83" s="142">
        <v>417545150</v>
      </c>
      <c r="W83" s="142" t="s">
        <v>2191</v>
      </c>
      <c r="X83" s="123">
        <v>2</v>
      </c>
      <c r="Y83" s="123">
        <v>0</v>
      </c>
      <c r="Z83" s="123">
        <v>2</v>
      </c>
      <c r="AA83" s="143">
        <v>1.2</v>
      </c>
      <c r="AB83" s="143">
        <v>0.8</v>
      </c>
      <c r="AC83" s="143">
        <v>2</v>
      </c>
      <c r="AD83" s="144" t="s">
        <v>945</v>
      </c>
      <c r="AE83" s="123">
        <v>2</v>
      </c>
      <c r="AF83" s="144" t="s">
        <v>945</v>
      </c>
      <c r="AG83" s="123">
        <v>0</v>
      </c>
      <c r="AH83" s="123">
        <v>1</v>
      </c>
      <c r="AI83" s="123">
        <v>0</v>
      </c>
      <c r="AJ83" s="123">
        <v>1</v>
      </c>
      <c r="AK83" s="123">
        <v>2</v>
      </c>
      <c r="AL83" s="144" t="s">
        <v>945</v>
      </c>
      <c r="AM83" s="123">
        <v>0</v>
      </c>
      <c r="AN83" s="123">
        <v>0</v>
      </c>
      <c r="AO83" s="123">
        <v>2</v>
      </c>
      <c r="AP83" s="123">
        <v>2</v>
      </c>
      <c r="AQ83" s="144" t="s">
        <v>945</v>
      </c>
      <c r="AR83" s="123">
        <v>0</v>
      </c>
      <c r="AS83" s="123">
        <v>0</v>
      </c>
      <c r="AT83" s="123">
        <v>1</v>
      </c>
      <c r="AU83" s="123">
        <v>0</v>
      </c>
      <c r="AV83" s="123">
        <v>1</v>
      </c>
      <c r="AW83" s="123">
        <v>0</v>
      </c>
      <c r="AX83" s="123">
        <v>2</v>
      </c>
      <c r="AY83" s="144" t="s">
        <v>945</v>
      </c>
      <c r="AZ83" s="123">
        <v>1</v>
      </c>
      <c r="BA83" s="123">
        <v>1</v>
      </c>
      <c r="BB83" s="123">
        <v>0</v>
      </c>
      <c r="BC83" s="123">
        <v>1</v>
      </c>
      <c r="BD83" s="123">
        <v>1</v>
      </c>
      <c r="BE83" s="123">
        <v>45</v>
      </c>
      <c r="BF83" s="123">
        <v>0</v>
      </c>
      <c r="BG83" s="123">
        <v>0</v>
      </c>
      <c r="BH83" s="123">
        <v>2</v>
      </c>
      <c r="BI83" s="123">
        <v>2</v>
      </c>
      <c r="BJ83" s="123">
        <v>0</v>
      </c>
      <c r="BK83" s="123">
        <v>0</v>
      </c>
      <c r="BL83" s="123">
        <v>23</v>
      </c>
      <c r="BM83" s="123">
        <v>0</v>
      </c>
      <c r="BN83" s="123">
        <v>0</v>
      </c>
      <c r="BO83" s="123">
        <v>4</v>
      </c>
      <c r="BP83" s="123">
        <v>6</v>
      </c>
      <c r="BQ83" s="123">
        <v>0</v>
      </c>
      <c r="BR83" s="123">
        <v>1</v>
      </c>
      <c r="BS83" s="123">
        <v>0</v>
      </c>
      <c r="BT83" s="123">
        <v>2</v>
      </c>
      <c r="BU83" s="123">
        <v>0</v>
      </c>
      <c r="BV83" s="123">
        <v>0</v>
      </c>
      <c r="BW83" s="123">
        <v>2</v>
      </c>
      <c r="BX83" s="123">
        <v>0</v>
      </c>
      <c r="BY83" s="123">
        <v>0</v>
      </c>
      <c r="BZ83" s="123">
        <v>6</v>
      </c>
      <c r="CA83" s="123">
        <v>0</v>
      </c>
      <c r="CB83" s="123">
        <v>0</v>
      </c>
      <c r="CC83" s="123">
        <v>0</v>
      </c>
      <c r="CD83" s="123">
        <v>1</v>
      </c>
      <c r="CE83" s="123">
        <v>0</v>
      </c>
      <c r="CF83" s="123">
        <v>0</v>
      </c>
      <c r="CG83" s="123">
        <v>0</v>
      </c>
      <c r="CH83" s="123">
        <v>0</v>
      </c>
      <c r="CI83" s="123">
        <v>1</v>
      </c>
      <c r="CJ83" s="123">
        <v>0</v>
      </c>
      <c r="CK83" s="123">
        <v>0</v>
      </c>
      <c r="CL83" s="123">
        <v>0</v>
      </c>
      <c r="CM83" s="123">
        <v>0</v>
      </c>
      <c r="CN83" s="123">
        <v>0</v>
      </c>
      <c r="CO83" s="123">
        <v>0</v>
      </c>
      <c r="CP83" s="123">
        <v>0</v>
      </c>
      <c r="CQ83" s="123">
        <v>0</v>
      </c>
      <c r="CR83" s="123">
        <v>0</v>
      </c>
      <c r="CS83" s="123">
        <v>0</v>
      </c>
      <c r="CT83" s="123">
        <v>0</v>
      </c>
      <c r="CU83" s="123">
        <v>0</v>
      </c>
      <c r="CV83" s="123">
        <v>0</v>
      </c>
      <c r="CW83" s="123">
        <v>0</v>
      </c>
      <c r="CX83" s="123">
        <v>0</v>
      </c>
      <c r="CY83" s="123">
        <v>0</v>
      </c>
      <c r="CZ83" s="123">
        <v>12</v>
      </c>
      <c r="DA83" s="123">
        <v>0</v>
      </c>
      <c r="DB83" s="123">
        <v>0</v>
      </c>
      <c r="DC83" s="123">
        <v>0</v>
      </c>
      <c r="DD83" s="123">
        <v>0</v>
      </c>
      <c r="DE83" s="123">
        <v>0</v>
      </c>
      <c r="DF83" s="123">
        <v>0</v>
      </c>
      <c r="DG83" s="123">
        <v>0</v>
      </c>
      <c r="DH83" s="123">
        <v>0</v>
      </c>
      <c r="DI83" s="123">
        <v>0</v>
      </c>
      <c r="DJ83" s="123">
        <v>0</v>
      </c>
      <c r="DK83" s="123">
        <v>0</v>
      </c>
      <c r="DL83" s="123">
        <v>0</v>
      </c>
      <c r="DM83" s="123">
        <v>0</v>
      </c>
      <c r="DN83" s="123">
        <v>0</v>
      </c>
      <c r="DO83" s="123">
        <v>0</v>
      </c>
      <c r="DP83" s="123">
        <v>0</v>
      </c>
      <c r="DQ83" s="123">
        <v>121</v>
      </c>
      <c r="DR83" s="123">
        <v>14</v>
      </c>
      <c r="DS83" s="123">
        <v>117</v>
      </c>
      <c r="DT83" s="123">
        <v>0</v>
      </c>
      <c r="DU83" s="123">
        <v>0</v>
      </c>
      <c r="DV83" s="123">
        <v>0</v>
      </c>
      <c r="DW83" s="123">
        <v>0</v>
      </c>
      <c r="DX83" s="123">
        <v>40</v>
      </c>
      <c r="DY83" s="123">
        <v>1</v>
      </c>
      <c r="DZ83" s="142" t="s">
        <v>2192</v>
      </c>
      <c r="EA83" s="123">
        <v>1</v>
      </c>
      <c r="EB83" s="142" t="s">
        <v>2193</v>
      </c>
      <c r="EC83" s="142" t="s">
        <v>2194</v>
      </c>
      <c r="ED83" s="123">
        <v>1</v>
      </c>
      <c r="EE83" s="123">
        <v>1</v>
      </c>
      <c r="EF83" s="123">
        <v>1</v>
      </c>
      <c r="EG83" s="142" t="s">
        <v>2195</v>
      </c>
      <c r="EH83" s="142" t="s">
        <v>2196</v>
      </c>
      <c r="EI83" s="44">
        <v>20250</v>
      </c>
      <c r="EJ83" s="44">
        <v>88.85</v>
      </c>
      <c r="EK83" s="44">
        <v>6</v>
      </c>
    </row>
    <row r="84" spans="1:141" s="145" customFormat="1" ht="72" x14ac:dyDescent="0.2">
      <c r="A84" s="142" t="s">
        <v>435</v>
      </c>
      <c r="B84" s="142" t="s">
        <v>467</v>
      </c>
      <c r="C84" s="123">
        <v>1</v>
      </c>
      <c r="D84" s="142" t="s">
        <v>466</v>
      </c>
      <c r="E84" s="142" t="s">
        <v>2197</v>
      </c>
      <c r="F84" s="142">
        <v>1</v>
      </c>
      <c r="G84" s="142">
        <v>43801</v>
      </c>
      <c r="H84" s="142" t="s">
        <v>467</v>
      </c>
      <c r="I84" s="142" t="s">
        <v>2198</v>
      </c>
      <c r="J84" s="142" t="s">
        <v>2199</v>
      </c>
      <c r="K84" s="142" t="s">
        <v>2200</v>
      </c>
      <c r="L84" s="142" t="s">
        <v>1180</v>
      </c>
      <c r="M84" s="142" t="s">
        <v>1290</v>
      </c>
      <c r="N84" s="142" t="s">
        <v>2201</v>
      </c>
      <c r="O84" s="142"/>
      <c r="P84" s="142">
        <v>415736490</v>
      </c>
      <c r="Q84" s="142" t="s">
        <v>2202</v>
      </c>
      <c r="R84" s="142"/>
      <c r="S84" s="142" t="s">
        <v>1177</v>
      </c>
      <c r="T84" s="142" t="s">
        <v>2203</v>
      </c>
      <c r="U84" s="142"/>
      <c r="V84" s="142">
        <v>415736452</v>
      </c>
      <c r="W84" s="142" t="s">
        <v>2204</v>
      </c>
      <c r="X84" s="123">
        <v>3</v>
      </c>
      <c r="Y84" s="123">
        <v>0</v>
      </c>
      <c r="Z84" s="123">
        <v>3</v>
      </c>
      <c r="AA84" s="143">
        <v>3</v>
      </c>
      <c r="AB84" s="143">
        <v>0</v>
      </c>
      <c r="AC84" s="143">
        <v>3</v>
      </c>
      <c r="AD84" s="144" t="s">
        <v>945</v>
      </c>
      <c r="AE84" s="123">
        <v>3</v>
      </c>
      <c r="AF84" s="144" t="s">
        <v>945</v>
      </c>
      <c r="AG84" s="123">
        <v>0</v>
      </c>
      <c r="AH84" s="123">
        <v>2</v>
      </c>
      <c r="AI84" s="123">
        <v>1</v>
      </c>
      <c r="AJ84" s="123">
        <v>0</v>
      </c>
      <c r="AK84" s="123">
        <v>3</v>
      </c>
      <c r="AL84" s="144" t="s">
        <v>945</v>
      </c>
      <c r="AM84" s="123">
        <v>0</v>
      </c>
      <c r="AN84" s="123">
        <v>0</v>
      </c>
      <c r="AO84" s="123">
        <v>3</v>
      </c>
      <c r="AP84" s="123">
        <v>3</v>
      </c>
      <c r="AQ84" s="144" t="s">
        <v>945</v>
      </c>
      <c r="AR84" s="123">
        <v>0</v>
      </c>
      <c r="AS84" s="123">
        <v>0</v>
      </c>
      <c r="AT84" s="123">
        <v>0</v>
      </c>
      <c r="AU84" s="123">
        <v>2</v>
      </c>
      <c r="AV84" s="123">
        <v>0</v>
      </c>
      <c r="AW84" s="123">
        <v>1</v>
      </c>
      <c r="AX84" s="123">
        <v>3</v>
      </c>
      <c r="AY84" s="144" t="s">
        <v>945</v>
      </c>
      <c r="AZ84" s="123">
        <v>1</v>
      </c>
      <c r="BA84" s="123">
        <v>1</v>
      </c>
      <c r="BB84" s="123">
        <v>1</v>
      </c>
      <c r="BC84" s="123">
        <v>1</v>
      </c>
      <c r="BD84" s="123">
        <v>0</v>
      </c>
      <c r="BE84" s="123">
        <v>36</v>
      </c>
      <c r="BF84" s="123">
        <v>0</v>
      </c>
      <c r="BG84" s="123">
        <v>0</v>
      </c>
      <c r="BH84" s="123">
        <v>4</v>
      </c>
      <c r="BI84" s="123">
        <v>0</v>
      </c>
      <c r="BJ84" s="123">
        <v>0</v>
      </c>
      <c r="BK84" s="123">
        <v>0</v>
      </c>
      <c r="BL84" s="123">
        <v>23</v>
      </c>
      <c r="BM84" s="123">
        <v>0</v>
      </c>
      <c r="BN84" s="123">
        <v>0</v>
      </c>
      <c r="BO84" s="123">
        <v>1</v>
      </c>
      <c r="BP84" s="123">
        <v>0</v>
      </c>
      <c r="BQ84" s="123">
        <v>0</v>
      </c>
      <c r="BR84" s="123">
        <v>0</v>
      </c>
      <c r="BS84" s="123">
        <v>0</v>
      </c>
      <c r="BT84" s="123">
        <v>1</v>
      </c>
      <c r="BU84" s="123">
        <v>0</v>
      </c>
      <c r="BV84" s="123">
        <v>0</v>
      </c>
      <c r="BW84" s="123">
        <v>0</v>
      </c>
      <c r="BX84" s="123">
        <v>0</v>
      </c>
      <c r="BY84" s="123">
        <v>0</v>
      </c>
      <c r="BZ84" s="123">
        <v>0</v>
      </c>
      <c r="CA84" s="123">
        <v>0</v>
      </c>
      <c r="CB84" s="123">
        <v>0</v>
      </c>
      <c r="CC84" s="123">
        <v>0</v>
      </c>
      <c r="CD84" s="123">
        <v>0</v>
      </c>
      <c r="CE84" s="123">
        <v>0</v>
      </c>
      <c r="CF84" s="123">
        <v>0</v>
      </c>
      <c r="CG84" s="123">
        <v>0</v>
      </c>
      <c r="CH84" s="123">
        <v>0</v>
      </c>
      <c r="CI84" s="123">
        <v>2</v>
      </c>
      <c r="CJ84" s="123">
        <v>0</v>
      </c>
      <c r="CK84" s="123">
        <v>0</v>
      </c>
      <c r="CL84" s="123">
        <v>0</v>
      </c>
      <c r="CM84" s="123">
        <v>0</v>
      </c>
      <c r="CN84" s="123">
        <v>0</v>
      </c>
      <c r="CO84" s="123">
        <v>0</v>
      </c>
      <c r="CP84" s="123">
        <v>0</v>
      </c>
      <c r="CQ84" s="123">
        <v>0</v>
      </c>
      <c r="CR84" s="123">
        <v>0</v>
      </c>
      <c r="CS84" s="123">
        <v>0</v>
      </c>
      <c r="CT84" s="123">
        <v>0</v>
      </c>
      <c r="CU84" s="123">
        <v>0</v>
      </c>
      <c r="CV84" s="123">
        <v>0</v>
      </c>
      <c r="CW84" s="123">
        <v>0</v>
      </c>
      <c r="CX84" s="123">
        <v>0</v>
      </c>
      <c r="CY84" s="123">
        <v>0</v>
      </c>
      <c r="CZ84" s="123">
        <v>0</v>
      </c>
      <c r="DA84" s="123">
        <v>0</v>
      </c>
      <c r="DB84" s="123">
        <v>0</v>
      </c>
      <c r="DC84" s="123">
        <v>0</v>
      </c>
      <c r="DD84" s="123">
        <v>0</v>
      </c>
      <c r="DE84" s="123">
        <v>0</v>
      </c>
      <c r="DF84" s="123">
        <v>0</v>
      </c>
      <c r="DG84" s="123">
        <v>0</v>
      </c>
      <c r="DH84" s="123">
        <v>0</v>
      </c>
      <c r="DI84" s="123">
        <v>0</v>
      </c>
      <c r="DJ84" s="123">
        <v>0</v>
      </c>
      <c r="DK84" s="123">
        <v>0</v>
      </c>
      <c r="DL84" s="123">
        <v>0</v>
      </c>
      <c r="DM84" s="123">
        <v>0</v>
      </c>
      <c r="DN84" s="123">
        <v>2</v>
      </c>
      <c r="DO84" s="123">
        <v>0</v>
      </c>
      <c r="DP84" s="123">
        <v>0</v>
      </c>
      <c r="DQ84" s="123">
        <v>56</v>
      </c>
      <c r="DR84" s="123">
        <v>0</v>
      </c>
      <c r="DS84" s="123">
        <v>325</v>
      </c>
      <c r="DT84" s="123">
        <v>0</v>
      </c>
      <c r="DU84" s="123">
        <v>0</v>
      </c>
      <c r="DV84" s="123">
        <v>0</v>
      </c>
      <c r="DW84" s="123">
        <v>0</v>
      </c>
      <c r="DX84" s="123">
        <v>30</v>
      </c>
      <c r="DY84" s="123">
        <v>0</v>
      </c>
      <c r="DZ84" s="142"/>
      <c r="EA84" s="123">
        <v>2</v>
      </c>
      <c r="EB84" s="142" t="s">
        <v>2205</v>
      </c>
      <c r="EC84" s="142" t="s">
        <v>2206</v>
      </c>
      <c r="ED84" s="123">
        <v>1</v>
      </c>
      <c r="EE84" s="123">
        <v>1</v>
      </c>
      <c r="EF84" s="123">
        <v>1</v>
      </c>
      <c r="EG84" s="142"/>
      <c r="EH84" s="142" t="s">
        <v>2207</v>
      </c>
      <c r="EI84" s="44">
        <v>27261</v>
      </c>
      <c r="EJ84" s="44">
        <v>307.36</v>
      </c>
      <c r="EK84" s="44">
        <v>18</v>
      </c>
    </row>
    <row r="85" spans="1:141" s="145" customFormat="1" ht="36" x14ac:dyDescent="0.2">
      <c r="A85" s="142" t="s">
        <v>217</v>
      </c>
      <c r="B85" s="142" t="s">
        <v>219</v>
      </c>
      <c r="C85" s="123">
        <v>1</v>
      </c>
      <c r="D85" s="142" t="s">
        <v>218</v>
      </c>
      <c r="E85" s="142" t="s">
        <v>1611</v>
      </c>
      <c r="F85" s="142" t="s">
        <v>1652</v>
      </c>
      <c r="G85" s="142">
        <v>47036</v>
      </c>
      <c r="H85" s="142" t="s">
        <v>219</v>
      </c>
      <c r="I85" s="142" t="s">
        <v>2208</v>
      </c>
      <c r="J85" s="142" t="s">
        <v>2209</v>
      </c>
      <c r="K85" s="142" t="s">
        <v>1411</v>
      </c>
      <c r="L85" s="142" t="s">
        <v>937</v>
      </c>
      <c r="M85" s="142" t="s">
        <v>2210</v>
      </c>
      <c r="N85" s="142" t="s">
        <v>2211</v>
      </c>
      <c r="O85" s="142" t="s">
        <v>973</v>
      </c>
      <c r="P85" s="142">
        <v>487881217</v>
      </c>
      <c r="Q85" s="142" t="s">
        <v>2212</v>
      </c>
      <c r="R85" s="142" t="s">
        <v>941</v>
      </c>
      <c r="S85" s="142" t="s">
        <v>2213</v>
      </c>
      <c r="T85" s="142" t="s">
        <v>2214</v>
      </c>
      <c r="U85" s="142"/>
      <c r="V85" s="142">
        <v>487881136</v>
      </c>
      <c r="W85" s="142" t="s">
        <v>2215</v>
      </c>
      <c r="X85" s="123">
        <v>3</v>
      </c>
      <c r="Y85" s="123">
        <v>0</v>
      </c>
      <c r="Z85" s="123">
        <v>3</v>
      </c>
      <c r="AA85" s="143">
        <v>3</v>
      </c>
      <c r="AB85" s="143">
        <v>0</v>
      </c>
      <c r="AC85" s="143">
        <v>3</v>
      </c>
      <c r="AD85" s="144" t="s">
        <v>945</v>
      </c>
      <c r="AE85" s="123">
        <v>3</v>
      </c>
      <c r="AF85" s="144" t="s">
        <v>945</v>
      </c>
      <c r="AG85" s="123">
        <v>0</v>
      </c>
      <c r="AH85" s="123">
        <v>1</v>
      </c>
      <c r="AI85" s="123">
        <v>1</v>
      </c>
      <c r="AJ85" s="123">
        <v>1</v>
      </c>
      <c r="AK85" s="123">
        <v>3</v>
      </c>
      <c r="AL85" s="144" t="s">
        <v>945</v>
      </c>
      <c r="AM85" s="123">
        <v>1</v>
      </c>
      <c r="AN85" s="123">
        <v>1</v>
      </c>
      <c r="AO85" s="123">
        <v>1</v>
      </c>
      <c r="AP85" s="123">
        <v>3</v>
      </c>
      <c r="AQ85" s="144" t="s">
        <v>945</v>
      </c>
      <c r="AR85" s="123">
        <v>0</v>
      </c>
      <c r="AS85" s="123">
        <v>0</v>
      </c>
      <c r="AT85" s="123">
        <v>2</v>
      </c>
      <c r="AU85" s="123">
        <v>1</v>
      </c>
      <c r="AV85" s="123">
        <v>0</v>
      </c>
      <c r="AW85" s="123">
        <v>0</v>
      </c>
      <c r="AX85" s="123">
        <v>3</v>
      </c>
      <c r="AY85" s="144" t="s">
        <v>945</v>
      </c>
      <c r="AZ85" s="123">
        <v>1</v>
      </c>
      <c r="BA85" s="123">
        <v>1</v>
      </c>
      <c r="BB85" s="123">
        <v>0</v>
      </c>
      <c r="BC85" s="123">
        <v>1</v>
      </c>
      <c r="BD85" s="123">
        <v>28</v>
      </c>
      <c r="BE85" s="123">
        <v>67</v>
      </c>
      <c r="BF85" s="123">
        <v>0</v>
      </c>
      <c r="BG85" s="123">
        <v>0</v>
      </c>
      <c r="BH85" s="123">
        <v>3</v>
      </c>
      <c r="BI85" s="123">
        <v>0</v>
      </c>
      <c r="BJ85" s="123">
        <v>0</v>
      </c>
      <c r="BK85" s="123">
        <v>0</v>
      </c>
      <c r="BL85" s="123">
        <v>48</v>
      </c>
      <c r="BM85" s="123">
        <v>0</v>
      </c>
      <c r="BN85" s="123">
        <v>0</v>
      </c>
      <c r="BO85" s="123">
        <v>25</v>
      </c>
      <c r="BP85" s="123">
        <v>1</v>
      </c>
      <c r="BQ85" s="123">
        <v>0</v>
      </c>
      <c r="BR85" s="123">
        <v>9</v>
      </c>
      <c r="BS85" s="123">
        <v>0</v>
      </c>
      <c r="BT85" s="123">
        <v>5</v>
      </c>
      <c r="BU85" s="123">
        <v>0</v>
      </c>
      <c r="BV85" s="123">
        <v>0</v>
      </c>
      <c r="BW85" s="123">
        <v>0</v>
      </c>
      <c r="BX85" s="123">
        <v>0</v>
      </c>
      <c r="BY85" s="123">
        <v>0</v>
      </c>
      <c r="BZ85" s="123">
        <v>0</v>
      </c>
      <c r="CA85" s="123">
        <v>0</v>
      </c>
      <c r="CB85" s="123">
        <v>0</v>
      </c>
      <c r="CC85" s="123">
        <v>1</v>
      </c>
      <c r="CD85" s="123">
        <v>0</v>
      </c>
      <c r="CE85" s="123">
        <v>0</v>
      </c>
      <c r="CF85" s="123">
        <v>3</v>
      </c>
      <c r="CG85" s="123">
        <v>0</v>
      </c>
      <c r="CH85" s="123">
        <v>0</v>
      </c>
      <c r="CI85" s="123">
        <v>2</v>
      </c>
      <c r="CJ85" s="123">
        <v>0</v>
      </c>
      <c r="CK85" s="123">
        <v>1</v>
      </c>
      <c r="CL85" s="123">
        <v>0</v>
      </c>
      <c r="CM85" s="123">
        <v>0</v>
      </c>
      <c r="CN85" s="123">
        <v>0</v>
      </c>
      <c r="CO85" s="123">
        <v>0</v>
      </c>
      <c r="CP85" s="123">
        <v>0</v>
      </c>
      <c r="CQ85" s="123">
        <v>0</v>
      </c>
      <c r="CR85" s="123">
        <v>0</v>
      </c>
      <c r="CS85" s="123">
        <v>0</v>
      </c>
      <c r="CT85" s="123">
        <v>0</v>
      </c>
      <c r="CU85" s="123">
        <v>0</v>
      </c>
      <c r="CV85" s="123">
        <v>0</v>
      </c>
      <c r="CW85" s="123">
        <v>0</v>
      </c>
      <c r="CX85" s="123">
        <v>0</v>
      </c>
      <c r="CY85" s="123">
        <v>0</v>
      </c>
      <c r="CZ85" s="123">
        <v>0</v>
      </c>
      <c r="DA85" s="123">
        <v>0</v>
      </c>
      <c r="DB85" s="123">
        <v>0</v>
      </c>
      <c r="DC85" s="123">
        <v>0</v>
      </c>
      <c r="DD85" s="123">
        <v>0</v>
      </c>
      <c r="DE85" s="123">
        <v>0</v>
      </c>
      <c r="DF85" s="123">
        <v>0</v>
      </c>
      <c r="DG85" s="123">
        <v>0</v>
      </c>
      <c r="DH85" s="123">
        <v>1</v>
      </c>
      <c r="DI85" s="123">
        <v>0</v>
      </c>
      <c r="DJ85" s="123">
        <v>0</v>
      </c>
      <c r="DK85" s="123">
        <v>0</v>
      </c>
      <c r="DL85" s="123">
        <v>0</v>
      </c>
      <c r="DM85" s="123">
        <v>0</v>
      </c>
      <c r="DN85" s="123">
        <v>0</v>
      </c>
      <c r="DO85" s="123">
        <v>0</v>
      </c>
      <c r="DP85" s="123">
        <v>0</v>
      </c>
      <c r="DQ85" s="123">
        <v>183</v>
      </c>
      <c r="DR85" s="123">
        <v>0</v>
      </c>
      <c r="DS85" s="123">
        <v>532</v>
      </c>
      <c r="DT85" s="123">
        <v>1</v>
      </c>
      <c r="DU85" s="123">
        <v>0</v>
      </c>
      <c r="DV85" s="123">
        <v>0</v>
      </c>
      <c r="DW85" s="123">
        <v>0</v>
      </c>
      <c r="DX85" s="123">
        <v>40</v>
      </c>
      <c r="DY85" s="123">
        <v>0</v>
      </c>
      <c r="DZ85" s="142"/>
      <c r="EA85" s="123">
        <v>3</v>
      </c>
      <c r="EB85" s="142" t="s">
        <v>2216</v>
      </c>
      <c r="EC85" s="142" t="s">
        <v>2217</v>
      </c>
      <c r="ED85" s="123">
        <v>1</v>
      </c>
      <c r="EE85" s="123">
        <v>1</v>
      </c>
      <c r="EF85" s="123">
        <v>1</v>
      </c>
      <c r="EG85" s="142"/>
      <c r="EH85" s="142"/>
      <c r="EI85" s="44">
        <v>76681</v>
      </c>
      <c r="EJ85" s="44">
        <v>872.12</v>
      </c>
      <c r="EK85" s="44">
        <v>41</v>
      </c>
    </row>
    <row r="86" spans="1:141" s="145" customFormat="1" ht="48" x14ac:dyDescent="0.2">
      <c r="A86" s="142" t="s">
        <v>217</v>
      </c>
      <c r="B86" s="142" t="s">
        <v>221</v>
      </c>
      <c r="C86" s="123">
        <v>1</v>
      </c>
      <c r="D86" s="142" t="s">
        <v>220</v>
      </c>
      <c r="E86" s="142" t="s">
        <v>2218</v>
      </c>
      <c r="F86" s="142">
        <v>37</v>
      </c>
      <c r="G86" s="142">
        <v>46413</v>
      </c>
      <c r="H86" s="142" t="s">
        <v>221</v>
      </c>
      <c r="I86" s="142" t="s">
        <v>2219</v>
      </c>
      <c r="J86" s="142" t="s">
        <v>2220</v>
      </c>
      <c r="K86" s="142" t="s">
        <v>2221</v>
      </c>
      <c r="L86" s="142" t="s">
        <v>941</v>
      </c>
      <c r="M86" s="142" t="s">
        <v>975</v>
      </c>
      <c r="N86" s="142" t="s">
        <v>2222</v>
      </c>
      <c r="O86" s="142"/>
      <c r="P86" s="142">
        <v>482464025</v>
      </c>
      <c r="Q86" s="142" t="s">
        <v>2223</v>
      </c>
      <c r="R86" s="142" t="s">
        <v>941</v>
      </c>
      <c r="S86" s="142" t="s">
        <v>975</v>
      </c>
      <c r="T86" s="142" t="s">
        <v>2222</v>
      </c>
      <c r="U86" s="142"/>
      <c r="V86" s="142">
        <v>482464025</v>
      </c>
      <c r="W86" s="142" t="s">
        <v>2223</v>
      </c>
      <c r="X86" s="123">
        <v>2</v>
      </c>
      <c r="Y86" s="123">
        <v>0</v>
      </c>
      <c r="Z86" s="123">
        <v>2</v>
      </c>
      <c r="AA86" s="143">
        <v>1.3</v>
      </c>
      <c r="AB86" s="143">
        <v>0</v>
      </c>
      <c r="AC86" s="143">
        <v>1.3</v>
      </c>
      <c r="AD86" s="144" t="s">
        <v>945</v>
      </c>
      <c r="AE86" s="123">
        <v>2</v>
      </c>
      <c r="AF86" s="144" t="s">
        <v>945</v>
      </c>
      <c r="AG86" s="123">
        <v>0</v>
      </c>
      <c r="AH86" s="123">
        <v>1</v>
      </c>
      <c r="AI86" s="123">
        <v>0</v>
      </c>
      <c r="AJ86" s="123">
        <v>1</v>
      </c>
      <c r="AK86" s="123">
        <v>2</v>
      </c>
      <c r="AL86" s="144" t="s">
        <v>945</v>
      </c>
      <c r="AM86" s="123">
        <v>1</v>
      </c>
      <c r="AN86" s="123">
        <v>0</v>
      </c>
      <c r="AO86" s="123">
        <v>1</v>
      </c>
      <c r="AP86" s="123">
        <v>2</v>
      </c>
      <c r="AQ86" s="144" t="s">
        <v>945</v>
      </c>
      <c r="AR86" s="123">
        <v>0</v>
      </c>
      <c r="AS86" s="123">
        <v>0</v>
      </c>
      <c r="AT86" s="123">
        <v>1</v>
      </c>
      <c r="AU86" s="123">
        <v>1</v>
      </c>
      <c r="AV86" s="123">
        <v>0</v>
      </c>
      <c r="AW86" s="123">
        <v>0</v>
      </c>
      <c r="AX86" s="123">
        <v>2</v>
      </c>
      <c r="AY86" s="144" t="s">
        <v>945</v>
      </c>
      <c r="AZ86" s="123">
        <v>1</v>
      </c>
      <c r="BA86" s="123">
        <v>1</v>
      </c>
      <c r="BB86" s="123">
        <v>0</v>
      </c>
      <c r="BC86" s="123">
        <v>0</v>
      </c>
      <c r="BD86" s="123">
        <v>11</v>
      </c>
      <c r="BE86" s="123">
        <v>41</v>
      </c>
      <c r="BF86" s="123">
        <v>0</v>
      </c>
      <c r="BG86" s="123">
        <v>0</v>
      </c>
      <c r="BH86" s="123">
        <v>4</v>
      </c>
      <c r="BI86" s="123">
        <v>0</v>
      </c>
      <c r="BJ86" s="123">
        <v>0</v>
      </c>
      <c r="BK86" s="123">
        <v>0</v>
      </c>
      <c r="BL86" s="123">
        <v>17</v>
      </c>
      <c r="BM86" s="123">
        <v>0</v>
      </c>
      <c r="BN86" s="123">
        <v>0</v>
      </c>
      <c r="BO86" s="123">
        <v>18</v>
      </c>
      <c r="BP86" s="123">
        <v>2</v>
      </c>
      <c r="BQ86" s="123">
        <v>0</v>
      </c>
      <c r="BR86" s="123">
        <v>2</v>
      </c>
      <c r="BS86" s="123">
        <v>0</v>
      </c>
      <c r="BT86" s="123">
        <v>4</v>
      </c>
      <c r="BU86" s="123">
        <v>0</v>
      </c>
      <c r="BV86" s="123">
        <v>0</v>
      </c>
      <c r="BW86" s="123">
        <v>0</v>
      </c>
      <c r="BX86" s="123">
        <v>1</v>
      </c>
      <c r="BY86" s="123">
        <v>0</v>
      </c>
      <c r="BZ86" s="123">
        <v>0</v>
      </c>
      <c r="CA86" s="123">
        <v>0</v>
      </c>
      <c r="CB86" s="123">
        <v>0</v>
      </c>
      <c r="CC86" s="123">
        <v>0</v>
      </c>
      <c r="CD86" s="123">
        <v>0</v>
      </c>
      <c r="CE86" s="123">
        <v>0</v>
      </c>
      <c r="CF86" s="123">
        <v>0</v>
      </c>
      <c r="CG86" s="123">
        <v>0</v>
      </c>
      <c r="CH86" s="123">
        <v>0</v>
      </c>
      <c r="CI86" s="123">
        <v>0</v>
      </c>
      <c r="CJ86" s="123">
        <v>4</v>
      </c>
      <c r="CK86" s="123">
        <v>1</v>
      </c>
      <c r="CL86" s="123">
        <v>0</v>
      </c>
      <c r="CM86" s="123">
        <v>0</v>
      </c>
      <c r="CN86" s="123">
        <v>0</v>
      </c>
      <c r="CO86" s="123">
        <v>0</v>
      </c>
      <c r="CP86" s="123">
        <v>0</v>
      </c>
      <c r="CQ86" s="123">
        <v>0</v>
      </c>
      <c r="CR86" s="123">
        <v>0</v>
      </c>
      <c r="CS86" s="123">
        <v>0</v>
      </c>
      <c r="CT86" s="123">
        <v>0</v>
      </c>
      <c r="CU86" s="123">
        <v>0</v>
      </c>
      <c r="CV86" s="123">
        <v>0</v>
      </c>
      <c r="CW86" s="123">
        <v>0</v>
      </c>
      <c r="CX86" s="123">
        <v>0</v>
      </c>
      <c r="CY86" s="123">
        <v>0</v>
      </c>
      <c r="CZ86" s="123">
        <v>0</v>
      </c>
      <c r="DA86" s="123">
        <v>0</v>
      </c>
      <c r="DB86" s="123">
        <v>0</v>
      </c>
      <c r="DC86" s="123">
        <v>0</v>
      </c>
      <c r="DD86" s="123">
        <v>0</v>
      </c>
      <c r="DE86" s="123">
        <v>0</v>
      </c>
      <c r="DF86" s="123">
        <v>0</v>
      </c>
      <c r="DG86" s="123">
        <v>0</v>
      </c>
      <c r="DH86" s="123">
        <v>0</v>
      </c>
      <c r="DI86" s="123">
        <v>0</v>
      </c>
      <c r="DJ86" s="123">
        <v>0</v>
      </c>
      <c r="DK86" s="123">
        <v>0</v>
      </c>
      <c r="DL86" s="123">
        <v>0</v>
      </c>
      <c r="DM86" s="123">
        <v>0</v>
      </c>
      <c r="DN86" s="123">
        <v>0</v>
      </c>
      <c r="DO86" s="123">
        <v>0</v>
      </c>
      <c r="DP86" s="123">
        <v>0</v>
      </c>
      <c r="DQ86" s="123">
        <v>140</v>
      </c>
      <c r="DR86" s="123">
        <v>1</v>
      </c>
      <c r="DS86" s="123">
        <v>320</v>
      </c>
      <c r="DT86" s="123">
        <v>0</v>
      </c>
      <c r="DU86" s="123"/>
      <c r="DV86" s="123">
        <v>0</v>
      </c>
      <c r="DW86" s="123">
        <v>0</v>
      </c>
      <c r="DX86" s="123">
        <v>45</v>
      </c>
      <c r="DY86" s="123">
        <v>0</v>
      </c>
      <c r="DZ86" s="142"/>
      <c r="EA86" s="123">
        <v>3</v>
      </c>
      <c r="EB86" s="142" t="s">
        <v>2224</v>
      </c>
      <c r="EC86" s="142" t="s">
        <v>2225</v>
      </c>
      <c r="ED86" s="123">
        <v>1</v>
      </c>
      <c r="EE86" s="123">
        <v>1</v>
      </c>
      <c r="EF86" s="123">
        <v>1</v>
      </c>
      <c r="EG86" s="142"/>
      <c r="EH86" s="142" t="s">
        <v>2226</v>
      </c>
      <c r="EI86" s="44">
        <v>24542</v>
      </c>
      <c r="EJ86" s="44">
        <v>349.31</v>
      </c>
      <c r="EK86" s="44">
        <v>18</v>
      </c>
    </row>
    <row r="87" spans="1:141" s="145" customFormat="1" ht="36" x14ac:dyDescent="0.2">
      <c r="A87" s="142" t="s">
        <v>217</v>
      </c>
      <c r="B87" s="142" t="s">
        <v>222</v>
      </c>
      <c r="C87" s="123">
        <v>1</v>
      </c>
      <c r="D87" s="142" t="s">
        <v>625</v>
      </c>
      <c r="E87" s="142" t="s">
        <v>1460</v>
      </c>
      <c r="F87" s="142" t="s">
        <v>2227</v>
      </c>
      <c r="G87" s="142">
        <v>46751</v>
      </c>
      <c r="H87" s="142" t="s">
        <v>222</v>
      </c>
      <c r="I87" s="142" t="s">
        <v>2228</v>
      </c>
      <c r="J87" s="142" t="s">
        <v>2229</v>
      </c>
      <c r="K87" s="142" t="s">
        <v>2230</v>
      </c>
      <c r="L87" s="142" t="s">
        <v>1559</v>
      </c>
      <c r="M87" s="142" t="s">
        <v>1455</v>
      </c>
      <c r="N87" s="142" t="s">
        <v>2231</v>
      </c>
      <c r="O87" s="142"/>
      <c r="P87" s="142">
        <v>483357160</v>
      </c>
      <c r="Q87" s="142" t="s">
        <v>2232</v>
      </c>
      <c r="R87" s="142" t="s">
        <v>1001</v>
      </c>
      <c r="S87" s="142" t="s">
        <v>1098</v>
      </c>
      <c r="T87" s="142" t="s">
        <v>2233</v>
      </c>
      <c r="U87" s="142"/>
      <c r="V87" s="142">
        <v>483357392</v>
      </c>
      <c r="W87" s="142" t="s">
        <v>2234</v>
      </c>
      <c r="X87" s="123">
        <v>5</v>
      </c>
      <c r="Y87" s="123">
        <v>0</v>
      </c>
      <c r="Z87" s="123">
        <v>5</v>
      </c>
      <c r="AA87" s="143">
        <v>5</v>
      </c>
      <c r="AB87" s="143">
        <v>0</v>
      </c>
      <c r="AC87" s="143">
        <v>5</v>
      </c>
      <c r="AD87" s="144" t="s">
        <v>945</v>
      </c>
      <c r="AE87" s="123">
        <v>4</v>
      </c>
      <c r="AF87" s="144" t="s">
        <v>945</v>
      </c>
      <c r="AG87" s="123">
        <v>0</v>
      </c>
      <c r="AH87" s="123">
        <v>2</v>
      </c>
      <c r="AI87" s="123">
        <v>0</v>
      </c>
      <c r="AJ87" s="123">
        <v>3</v>
      </c>
      <c r="AK87" s="123">
        <v>5</v>
      </c>
      <c r="AL87" s="144" t="s">
        <v>945</v>
      </c>
      <c r="AM87" s="123">
        <v>1</v>
      </c>
      <c r="AN87" s="123">
        <v>0</v>
      </c>
      <c r="AO87" s="123">
        <v>4</v>
      </c>
      <c r="AP87" s="123">
        <v>5</v>
      </c>
      <c r="AQ87" s="144" t="s">
        <v>945</v>
      </c>
      <c r="AR87" s="123">
        <v>0</v>
      </c>
      <c r="AS87" s="123">
        <v>0</v>
      </c>
      <c r="AT87" s="123">
        <v>0</v>
      </c>
      <c r="AU87" s="123">
        <v>3</v>
      </c>
      <c r="AV87" s="123">
        <v>1</v>
      </c>
      <c r="AW87" s="123">
        <v>1</v>
      </c>
      <c r="AX87" s="123">
        <v>5</v>
      </c>
      <c r="AY87" s="144" t="s">
        <v>945</v>
      </c>
      <c r="AZ87" s="123">
        <v>1</v>
      </c>
      <c r="BA87" s="123">
        <v>1</v>
      </c>
      <c r="BB87" s="123">
        <v>0</v>
      </c>
      <c r="BC87" s="123">
        <v>1</v>
      </c>
      <c r="BD87" s="123">
        <v>11</v>
      </c>
      <c r="BE87" s="123">
        <v>96</v>
      </c>
      <c r="BF87" s="123">
        <v>0</v>
      </c>
      <c r="BG87" s="123">
        <v>0</v>
      </c>
      <c r="BH87" s="123">
        <v>0</v>
      </c>
      <c r="BI87" s="123">
        <v>0</v>
      </c>
      <c r="BJ87" s="123">
        <v>0</v>
      </c>
      <c r="BK87" s="123">
        <v>1</v>
      </c>
      <c r="BL87" s="123">
        <v>83</v>
      </c>
      <c r="BM87" s="123">
        <v>0</v>
      </c>
      <c r="BN87" s="123">
        <v>2</v>
      </c>
      <c r="BO87" s="123">
        <v>4</v>
      </c>
      <c r="BP87" s="123">
        <v>5</v>
      </c>
      <c r="BQ87" s="123">
        <v>0</v>
      </c>
      <c r="BR87" s="123">
        <v>0</v>
      </c>
      <c r="BS87" s="123">
        <v>0</v>
      </c>
      <c r="BT87" s="123">
        <v>5</v>
      </c>
      <c r="BU87" s="123">
        <v>0</v>
      </c>
      <c r="BV87" s="123">
        <v>0</v>
      </c>
      <c r="BW87" s="123">
        <v>0</v>
      </c>
      <c r="BX87" s="123">
        <v>0</v>
      </c>
      <c r="BY87" s="123">
        <v>0</v>
      </c>
      <c r="BZ87" s="123">
        <v>0</v>
      </c>
      <c r="CA87" s="123">
        <v>0</v>
      </c>
      <c r="CB87" s="123">
        <v>0</v>
      </c>
      <c r="CC87" s="123">
        <v>8</v>
      </c>
      <c r="CD87" s="123">
        <v>1</v>
      </c>
      <c r="CE87" s="123">
        <v>0</v>
      </c>
      <c r="CF87" s="123">
        <v>0</v>
      </c>
      <c r="CG87" s="123">
        <v>0</v>
      </c>
      <c r="CH87" s="123">
        <v>0</v>
      </c>
      <c r="CI87" s="123">
        <v>9</v>
      </c>
      <c r="CJ87" s="123">
        <v>2</v>
      </c>
      <c r="CK87" s="123">
        <v>0</v>
      </c>
      <c r="CL87" s="123">
        <v>0</v>
      </c>
      <c r="CM87" s="123">
        <v>0</v>
      </c>
      <c r="CN87" s="123">
        <v>0</v>
      </c>
      <c r="CO87" s="123">
        <v>0</v>
      </c>
      <c r="CP87" s="123">
        <v>0</v>
      </c>
      <c r="CQ87" s="123">
        <v>0</v>
      </c>
      <c r="CR87" s="123">
        <v>0</v>
      </c>
      <c r="CS87" s="123">
        <v>0</v>
      </c>
      <c r="CT87" s="123">
        <v>0</v>
      </c>
      <c r="CU87" s="123">
        <v>0</v>
      </c>
      <c r="CV87" s="123">
        <v>0</v>
      </c>
      <c r="CW87" s="123">
        <v>0</v>
      </c>
      <c r="CX87" s="123">
        <v>0</v>
      </c>
      <c r="CY87" s="123">
        <v>0</v>
      </c>
      <c r="CZ87" s="123">
        <v>0</v>
      </c>
      <c r="DA87" s="123">
        <v>0</v>
      </c>
      <c r="DB87" s="123">
        <v>0</v>
      </c>
      <c r="DC87" s="123">
        <v>0</v>
      </c>
      <c r="DD87" s="123">
        <v>0</v>
      </c>
      <c r="DE87" s="123">
        <v>1</v>
      </c>
      <c r="DF87" s="123">
        <v>0</v>
      </c>
      <c r="DG87" s="123">
        <v>0</v>
      </c>
      <c r="DH87" s="123">
        <v>0</v>
      </c>
      <c r="DI87" s="123">
        <v>0</v>
      </c>
      <c r="DJ87" s="123">
        <v>0</v>
      </c>
      <c r="DK87" s="123">
        <v>0</v>
      </c>
      <c r="DL87" s="123">
        <v>0</v>
      </c>
      <c r="DM87" s="123">
        <v>0</v>
      </c>
      <c r="DN87" s="123">
        <v>1</v>
      </c>
      <c r="DO87" s="123">
        <v>0</v>
      </c>
      <c r="DP87" s="123">
        <v>0</v>
      </c>
      <c r="DQ87" s="123">
        <v>254</v>
      </c>
      <c r="DR87" s="123">
        <v>0</v>
      </c>
      <c r="DS87" s="123">
        <v>1111</v>
      </c>
      <c r="DT87" s="123"/>
      <c r="DU87" s="123"/>
      <c r="DV87" s="123">
        <v>0</v>
      </c>
      <c r="DW87" s="123">
        <v>0</v>
      </c>
      <c r="DX87" s="123">
        <v>75</v>
      </c>
      <c r="DY87" s="123">
        <v>1</v>
      </c>
      <c r="DZ87" s="142" t="s">
        <v>2235</v>
      </c>
      <c r="EA87" s="123">
        <v>2</v>
      </c>
      <c r="EB87" s="142"/>
      <c r="EC87" s="142"/>
      <c r="ED87" s="123">
        <v>1</v>
      </c>
      <c r="EE87" s="123">
        <v>1</v>
      </c>
      <c r="EF87" s="123">
        <v>1</v>
      </c>
      <c r="EG87" s="142"/>
      <c r="EH87" s="142"/>
      <c r="EI87" s="44">
        <v>55323</v>
      </c>
      <c r="EJ87" s="44">
        <v>142.31</v>
      </c>
      <c r="EK87" s="44">
        <v>11</v>
      </c>
    </row>
    <row r="88" spans="1:141" s="145" customFormat="1" ht="36" x14ac:dyDescent="0.2">
      <c r="A88" s="142" t="s">
        <v>217</v>
      </c>
      <c r="B88" s="142" t="s">
        <v>224</v>
      </c>
      <c r="C88" s="123">
        <v>1</v>
      </c>
      <c r="D88" s="142" t="s">
        <v>223</v>
      </c>
      <c r="E88" s="142" t="s">
        <v>1398</v>
      </c>
      <c r="F88" s="142">
        <v>82</v>
      </c>
      <c r="G88" s="142">
        <v>51401</v>
      </c>
      <c r="H88" s="142" t="s">
        <v>224</v>
      </c>
      <c r="I88" s="142" t="s">
        <v>2236</v>
      </c>
      <c r="J88" s="142" t="s">
        <v>2237</v>
      </c>
      <c r="K88" s="142" t="s">
        <v>1411</v>
      </c>
      <c r="L88" s="142" t="s">
        <v>941</v>
      </c>
      <c r="M88" s="142" t="s">
        <v>1163</v>
      </c>
      <c r="N88" s="142" t="s">
        <v>2238</v>
      </c>
      <c r="O88" s="142"/>
      <c r="P88" s="142">
        <v>481565317</v>
      </c>
      <c r="Q88" s="142" t="s">
        <v>2239</v>
      </c>
      <c r="R88" s="142" t="s">
        <v>941</v>
      </c>
      <c r="S88" s="142" t="s">
        <v>1315</v>
      </c>
      <c r="T88" s="142" t="s">
        <v>2240</v>
      </c>
      <c r="U88" s="142"/>
      <c r="V88" s="142">
        <v>481565316</v>
      </c>
      <c r="W88" s="142" t="s">
        <v>2241</v>
      </c>
      <c r="X88" s="123">
        <v>2</v>
      </c>
      <c r="Y88" s="123">
        <v>2</v>
      </c>
      <c r="Z88" s="123">
        <v>4</v>
      </c>
      <c r="AA88" s="143">
        <v>2</v>
      </c>
      <c r="AB88" s="143">
        <v>2</v>
      </c>
      <c r="AC88" s="143">
        <v>4</v>
      </c>
      <c r="AD88" s="144" t="s">
        <v>945</v>
      </c>
      <c r="AE88" s="123">
        <v>2</v>
      </c>
      <c r="AF88" s="144" t="s">
        <v>945</v>
      </c>
      <c r="AG88" s="123">
        <v>0</v>
      </c>
      <c r="AH88" s="123">
        <v>1</v>
      </c>
      <c r="AI88" s="123">
        <v>0</v>
      </c>
      <c r="AJ88" s="123">
        <v>1</v>
      </c>
      <c r="AK88" s="123">
        <v>2</v>
      </c>
      <c r="AL88" s="144" t="s">
        <v>945</v>
      </c>
      <c r="AM88" s="123">
        <v>0</v>
      </c>
      <c r="AN88" s="123">
        <v>1</v>
      </c>
      <c r="AO88" s="123">
        <v>1</v>
      </c>
      <c r="AP88" s="123">
        <v>2</v>
      </c>
      <c r="AQ88" s="144" t="s">
        <v>945</v>
      </c>
      <c r="AR88" s="123">
        <v>0</v>
      </c>
      <c r="AS88" s="123">
        <v>0</v>
      </c>
      <c r="AT88" s="123">
        <v>0</v>
      </c>
      <c r="AU88" s="123">
        <v>2</v>
      </c>
      <c r="AV88" s="123">
        <v>0</v>
      </c>
      <c r="AW88" s="123">
        <v>0</v>
      </c>
      <c r="AX88" s="123">
        <v>2</v>
      </c>
      <c r="AY88" s="144" t="s">
        <v>945</v>
      </c>
      <c r="AZ88" s="123">
        <v>0</v>
      </c>
      <c r="BA88" s="123">
        <v>1</v>
      </c>
      <c r="BB88" s="123">
        <v>0</v>
      </c>
      <c r="BC88" s="123">
        <v>1</v>
      </c>
      <c r="BD88" s="123">
        <v>7</v>
      </c>
      <c r="BE88" s="123">
        <v>66</v>
      </c>
      <c r="BF88" s="123">
        <v>0</v>
      </c>
      <c r="BG88" s="123">
        <v>0</v>
      </c>
      <c r="BH88" s="123">
        <v>2</v>
      </c>
      <c r="BI88" s="123">
        <v>0</v>
      </c>
      <c r="BJ88" s="123">
        <v>2</v>
      </c>
      <c r="BK88" s="123">
        <v>0</v>
      </c>
      <c r="BL88" s="123">
        <v>7</v>
      </c>
      <c r="BM88" s="123">
        <v>0</v>
      </c>
      <c r="BN88" s="123">
        <v>1</v>
      </c>
      <c r="BO88" s="123">
        <v>2</v>
      </c>
      <c r="BP88" s="123">
        <v>6</v>
      </c>
      <c r="BQ88" s="123">
        <v>0</v>
      </c>
      <c r="BR88" s="123">
        <v>1</v>
      </c>
      <c r="BS88" s="123">
        <v>1</v>
      </c>
      <c r="BT88" s="123">
        <v>8</v>
      </c>
      <c r="BU88" s="123">
        <v>0</v>
      </c>
      <c r="BV88" s="123">
        <v>0</v>
      </c>
      <c r="BW88" s="123">
        <v>0</v>
      </c>
      <c r="BX88" s="123">
        <v>0</v>
      </c>
      <c r="BY88" s="123">
        <v>0</v>
      </c>
      <c r="BZ88" s="123">
        <v>0</v>
      </c>
      <c r="CA88" s="123">
        <v>0</v>
      </c>
      <c r="CB88" s="123">
        <v>0</v>
      </c>
      <c r="CC88" s="123">
        <v>9</v>
      </c>
      <c r="CD88" s="123">
        <v>8</v>
      </c>
      <c r="CE88" s="123">
        <v>0</v>
      </c>
      <c r="CF88" s="123">
        <v>1</v>
      </c>
      <c r="CG88" s="123">
        <v>0</v>
      </c>
      <c r="CH88" s="123">
        <v>0</v>
      </c>
      <c r="CI88" s="123">
        <v>12</v>
      </c>
      <c r="CJ88" s="123">
        <v>9</v>
      </c>
      <c r="CK88" s="123">
        <v>4</v>
      </c>
      <c r="CL88" s="123">
        <v>0</v>
      </c>
      <c r="CM88" s="123">
        <v>0</v>
      </c>
      <c r="CN88" s="123">
        <v>0</v>
      </c>
      <c r="CO88" s="123">
        <v>0</v>
      </c>
      <c r="CP88" s="123">
        <v>0</v>
      </c>
      <c r="CQ88" s="123">
        <v>0</v>
      </c>
      <c r="CR88" s="123">
        <v>0</v>
      </c>
      <c r="CS88" s="123">
        <v>0</v>
      </c>
      <c r="CT88" s="123">
        <v>0</v>
      </c>
      <c r="CU88" s="123">
        <v>0</v>
      </c>
      <c r="CV88" s="123">
        <v>0</v>
      </c>
      <c r="CW88" s="123">
        <v>0</v>
      </c>
      <c r="CX88" s="123">
        <v>0</v>
      </c>
      <c r="CY88" s="123">
        <v>0</v>
      </c>
      <c r="CZ88" s="123">
        <v>0</v>
      </c>
      <c r="DA88" s="123">
        <v>0</v>
      </c>
      <c r="DB88" s="123">
        <v>0</v>
      </c>
      <c r="DC88" s="123">
        <v>0</v>
      </c>
      <c r="DD88" s="123">
        <v>0</v>
      </c>
      <c r="DE88" s="123">
        <v>0</v>
      </c>
      <c r="DF88" s="123">
        <v>0</v>
      </c>
      <c r="DG88" s="123">
        <v>0</v>
      </c>
      <c r="DH88" s="123">
        <v>4</v>
      </c>
      <c r="DI88" s="123">
        <v>0</v>
      </c>
      <c r="DJ88" s="123">
        <v>0</v>
      </c>
      <c r="DK88" s="123">
        <v>0</v>
      </c>
      <c r="DL88" s="123">
        <v>0</v>
      </c>
      <c r="DM88" s="123">
        <v>0</v>
      </c>
      <c r="DN88" s="123">
        <v>1</v>
      </c>
      <c r="DO88" s="123">
        <v>0</v>
      </c>
      <c r="DP88" s="123">
        <v>0</v>
      </c>
      <c r="DQ88" s="123">
        <v>109</v>
      </c>
      <c r="DR88" s="123">
        <v>0</v>
      </c>
      <c r="DS88" s="123">
        <v>407</v>
      </c>
      <c r="DT88" s="123">
        <v>0</v>
      </c>
      <c r="DU88" s="123"/>
      <c r="DV88" s="123">
        <v>0</v>
      </c>
      <c r="DW88" s="123">
        <v>0</v>
      </c>
      <c r="DX88" s="123">
        <v>50</v>
      </c>
      <c r="DY88" s="123">
        <v>1</v>
      </c>
      <c r="DZ88" s="142" t="s">
        <v>2242</v>
      </c>
      <c r="EA88" s="123">
        <v>2</v>
      </c>
      <c r="EB88" s="142"/>
      <c r="EC88" s="142" t="s">
        <v>2243</v>
      </c>
      <c r="ED88" s="123">
        <v>1</v>
      </c>
      <c r="EE88" s="123">
        <v>1</v>
      </c>
      <c r="EF88" s="123">
        <v>1</v>
      </c>
      <c r="EG88" s="142"/>
      <c r="EH88" s="142"/>
      <c r="EI88" s="44">
        <v>22273</v>
      </c>
      <c r="EJ88" s="44">
        <v>278.60000000000002</v>
      </c>
      <c r="EK88" s="44">
        <v>21</v>
      </c>
    </row>
    <row r="89" spans="1:141" s="145" customFormat="1" ht="36" x14ac:dyDescent="0.2">
      <c r="A89" s="142" t="s">
        <v>217</v>
      </c>
      <c r="B89" s="142" t="s">
        <v>226</v>
      </c>
      <c r="C89" s="123">
        <v>1</v>
      </c>
      <c r="D89" s="142" t="s">
        <v>225</v>
      </c>
      <c r="E89" s="142" t="s">
        <v>2244</v>
      </c>
      <c r="F89" s="142" t="s">
        <v>1652</v>
      </c>
      <c r="G89" s="142">
        <v>46059</v>
      </c>
      <c r="H89" s="142" t="s">
        <v>2245</v>
      </c>
      <c r="I89" s="142" t="s">
        <v>2246</v>
      </c>
      <c r="J89" s="142" t="s">
        <v>2247</v>
      </c>
      <c r="K89" s="142" t="s">
        <v>2248</v>
      </c>
      <c r="L89" s="142" t="s">
        <v>1001</v>
      </c>
      <c r="M89" s="142" t="s">
        <v>1252</v>
      </c>
      <c r="N89" s="142" t="s">
        <v>2249</v>
      </c>
      <c r="O89" s="142"/>
      <c r="P89" s="142">
        <v>485244871</v>
      </c>
      <c r="Q89" s="142" t="s">
        <v>2250</v>
      </c>
      <c r="R89" s="142" t="s">
        <v>1001</v>
      </c>
      <c r="S89" s="142" t="s">
        <v>1252</v>
      </c>
      <c r="T89" s="142" t="s">
        <v>2249</v>
      </c>
      <c r="U89" s="142"/>
      <c r="V89" s="142">
        <v>485244871</v>
      </c>
      <c r="W89" s="142" t="s">
        <v>2250</v>
      </c>
      <c r="X89" s="123">
        <v>10</v>
      </c>
      <c r="Y89" s="123">
        <v>0</v>
      </c>
      <c r="Z89" s="123">
        <v>10</v>
      </c>
      <c r="AA89" s="143">
        <v>10</v>
      </c>
      <c r="AB89" s="143">
        <v>0</v>
      </c>
      <c r="AC89" s="143">
        <v>10</v>
      </c>
      <c r="AD89" s="144" t="s">
        <v>945</v>
      </c>
      <c r="AE89" s="123">
        <v>8</v>
      </c>
      <c r="AF89" s="144" t="s">
        <v>945</v>
      </c>
      <c r="AG89" s="123">
        <v>0</v>
      </c>
      <c r="AH89" s="123">
        <v>0</v>
      </c>
      <c r="AI89" s="123">
        <v>0</v>
      </c>
      <c r="AJ89" s="123">
        <v>10</v>
      </c>
      <c r="AK89" s="123">
        <v>10</v>
      </c>
      <c r="AL89" s="144" t="s">
        <v>945</v>
      </c>
      <c r="AM89" s="123">
        <v>4</v>
      </c>
      <c r="AN89" s="123">
        <v>3</v>
      </c>
      <c r="AO89" s="123">
        <v>3</v>
      </c>
      <c r="AP89" s="123">
        <v>10</v>
      </c>
      <c r="AQ89" s="144" t="s">
        <v>945</v>
      </c>
      <c r="AR89" s="123">
        <v>0</v>
      </c>
      <c r="AS89" s="123">
        <v>0</v>
      </c>
      <c r="AT89" s="123">
        <v>0</v>
      </c>
      <c r="AU89" s="123">
        <v>8</v>
      </c>
      <c r="AV89" s="123">
        <v>1</v>
      </c>
      <c r="AW89" s="123">
        <v>1</v>
      </c>
      <c r="AX89" s="123">
        <v>10</v>
      </c>
      <c r="AY89" s="144" t="s">
        <v>945</v>
      </c>
      <c r="AZ89" s="123">
        <v>1</v>
      </c>
      <c r="BA89" s="123">
        <v>1</v>
      </c>
      <c r="BB89" s="123">
        <v>0</v>
      </c>
      <c r="BC89" s="123">
        <v>1</v>
      </c>
      <c r="BD89" s="123">
        <v>29</v>
      </c>
      <c r="BE89" s="123">
        <v>111</v>
      </c>
      <c r="BF89" s="123">
        <v>0</v>
      </c>
      <c r="BG89" s="123">
        <v>0</v>
      </c>
      <c r="BH89" s="123">
        <v>9</v>
      </c>
      <c r="BI89" s="123">
        <v>1</v>
      </c>
      <c r="BJ89" s="123">
        <v>0</v>
      </c>
      <c r="BK89" s="123">
        <v>0</v>
      </c>
      <c r="BL89" s="123">
        <v>114</v>
      </c>
      <c r="BM89" s="123">
        <v>1</v>
      </c>
      <c r="BN89" s="123">
        <v>1</v>
      </c>
      <c r="BO89" s="123">
        <v>7</v>
      </c>
      <c r="BP89" s="123">
        <v>20</v>
      </c>
      <c r="BQ89" s="123">
        <v>0</v>
      </c>
      <c r="BR89" s="123">
        <v>0</v>
      </c>
      <c r="BS89" s="123">
        <v>0</v>
      </c>
      <c r="BT89" s="123">
        <v>4</v>
      </c>
      <c r="BU89" s="123">
        <v>0</v>
      </c>
      <c r="BV89" s="123">
        <v>0</v>
      </c>
      <c r="BW89" s="123">
        <v>0</v>
      </c>
      <c r="BX89" s="123">
        <v>0</v>
      </c>
      <c r="BY89" s="123">
        <v>0</v>
      </c>
      <c r="BZ89" s="123">
        <v>0</v>
      </c>
      <c r="CA89" s="123">
        <v>0</v>
      </c>
      <c r="CB89" s="123">
        <v>0</v>
      </c>
      <c r="CC89" s="123">
        <v>0</v>
      </c>
      <c r="CD89" s="123">
        <v>0</v>
      </c>
      <c r="CE89" s="123">
        <v>0</v>
      </c>
      <c r="CF89" s="123">
        <v>1</v>
      </c>
      <c r="CG89" s="123">
        <v>0</v>
      </c>
      <c r="CH89" s="123">
        <v>1</v>
      </c>
      <c r="CI89" s="123">
        <v>11</v>
      </c>
      <c r="CJ89" s="123">
        <v>5</v>
      </c>
      <c r="CK89" s="123">
        <v>3</v>
      </c>
      <c r="CL89" s="123">
        <v>0</v>
      </c>
      <c r="CM89" s="123">
        <v>0</v>
      </c>
      <c r="CN89" s="123">
        <v>0</v>
      </c>
      <c r="CO89" s="123">
        <v>0</v>
      </c>
      <c r="CP89" s="123">
        <v>0</v>
      </c>
      <c r="CQ89" s="123">
        <v>3</v>
      </c>
      <c r="CR89" s="123">
        <v>0</v>
      </c>
      <c r="CS89" s="123">
        <v>0</v>
      </c>
      <c r="CT89" s="123">
        <v>0</v>
      </c>
      <c r="CU89" s="123">
        <v>0</v>
      </c>
      <c r="CV89" s="123">
        <v>0</v>
      </c>
      <c r="CW89" s="123">
        <v>0</v>
      </c>
      <c r="CX89" s="123">
        <v>0</v>
      </c>
      <c r="CY89" s="123">
        <v>1</v>
      </c>
      <c r="CZ89" s="123">
        <v>0</v>
      </c>
      <c r="DA89" s="123">
        <v>0</v>
      </c>
      <c r="DB89" s="123">
        <v>0</v>
      </c>
      <c r="DC89" s="123">
        <v>0</v>
      </c>
      <c r="DD89" s="123">
        <v>0</v>
      </c>
      <c r="DE89" s="123">
        <v>0</v>
      </c>
      <c r="DF89" s="123">
        <v>1</v>
      </c>
      <c r="DG89" s="123">
        <v>0</v>
      </c>
      <c r="DH89" s="123">
        <v>1</v>
      </c>
      <c r="DI89" s="123">
        <v>0</v>
      </c>
      <c r="DJ89" s="123">
        <v>0</v>
      </c>
      <c r="DK89" s="123">
        <v>0</v>
      </c>
      <c r="DL89" s="123">
        <v>0</v>
      </c>
      <c r="DM89" s="123">
        <v>0</v>
      </c>
      <c r="DN89" s="123">
        <v>2</v>
      </c>
      <c r="DO89" s="123">
        <v>2</v>
      </c>
      <c r="DP89" s="123">
        <v>0</v>
      </c>
      <c r="DQ89" s="123">
        <v>271</v>
      </c>
      <c r="DR89" s="123">
        <v>23</v>
      </c>
      <c r="DS89" s="123">
        <v>1142</v>
      </c>
      <c r="DT89" s="123">
        <v>1</v>
      </c>
      <c r="DU89" s="123">
        <v>0</v>
      </c>
      <c r="DV89" s="123">
        <v>0</v>
      </c>
      <c r="DW89" s="123">
        <v>0</v>
      </c>
      <c r="DX89" s="123">
        <v>70</v>
      </c>
      <c r="DY89" s="123">
        <v>1</v>
      </c>
      <c r="DZ89" s="142" t="s">
        <v>2251</v>
      </c>
      <c r="EA89" s="123">
        <v>3</v>
      </c>
      <c r="EB89" s="142" t="s">
        <v>2252</v>
      </c>
      <c r="EC89" s="142" t="s">
        <v>2253</v>
      </c>
      <c r="ED89" s="123">
        <v>1</v>
      </c>
      <c r="EE89" s="123">
        <v>1</v>
      </c>
      <c r="EF89" s="123">
        <v>1</v>
      </c>
      <c r="EG89" s="142"/>
      <c r="EH89" s="142"/>
      <c r="EI89" s="44">
        <v>142929</v>
      </c>
      <c r="EJ89" s="44">
        <v>578.4</v>
      </c>
      <c r="EK89" s="44">
        <v>28</v>
      </c>
    </row>
    <row r="90" spans="1:141" s="145" customFormat="1" ht="36" x14ac:dyDescent="0.2">
      <c r="A90" s="142" t="s">
        <v>217</v>
      </c>
      <c r="B90" s="142" t="s">
        <v>228</v>
      </c>
      <c r="C90" s="123">
        <v>1</v>
      </c>
      <c r="D90" s="142" t="s">
        <v>227</v>
      </c>
      <c r="E90" s="142" t="s">
        <v>2254</v>
      </c>
      <c r="F90" s="142">
        <v>1</v>
      </c>
      <c r="G90" s="142">
        <v>47301</v>
      </c>
      <c r="H90" s="142" t="s">
        <v>228</v>
      </c>
      <c r="I90" s="142" t="s">
        <v>2255</v>
      </c>
      <c r="J90" s="142" t="s">
        <v>2256</v>
      </c>
      <c r="K90" s="142" t="s">
        <v>1411</v>
      </c>
      <c r="L90" s="142" t="s">
        <v>941</v>
      </c>
      <c r="M90" s="142" t="s">
        <v>1412</v>
      </c>
      <c r="N90" s="142" t="s">
        <v>2257</v>
      </c>
      <c r="O90" s="142"/>
      <c r="P90" s="142">
        <v>487712346</v>
      </c>
      <c r="Q90" s="142" t="s">
        <v>2258</v>
      </c>
      <c r="R90" s="142" t="s">
        <v>941</v>
      </c>
      <c r="S90" s="142" t="s">
        <v>1412</v>
      </c>
      <c r="T90" s="142" t="s">
        <v>2257</v>
      </c>
      <c r="U90" s="142"/>
      <c r="V90" s="142">
        <v>487712346</v>
      </c>
      <c r="W90" s="142" t="s">
        <v>2258</v>
      </c>
      <c r="X90" s="123">
        <v>2</v>
      </c>
      <c r="Y90" s="123">
        <v>0</v>
      </c>
      <c r="Z90" s="123">
        <v>2</v>
      </c>
      <c r="AA90" s="143">
        <v>2</v>
      </c>
      <c r="AB90" s="143">
        <v>0</v>
      </c>
      <c r="AC90" s="143">
        <v>2</v>
      </c>
      <c r="AD90" s="144" t="s">
        <v>945</v>
      </c>
      <c r="AE90" s="123">
        <v>2</v>
      </c>
      <c r="AF90" s="144" t="s">
        <v>945</v>
      </c>
      <c r="AG90" s="123">
        <v>0</v>
      </c>
      <c r="AH90" s="123">
        <v>2</v>
      </c>
      <c r="AI90" s="123">
        <v>0</v>
      </c>
      <c r="AJ90" s="123">
        <v>0</v>
      </c>
      <c r="AK90" s="123">
        <v>2</v>
      </c>
      <c r="AL90" s="144" t="s">
        <v>945</v>
      </c>
      <c r="AM90" s="123">
        <v>0</v>
      </c>
      <c r="AN90" s="123">
        <v>2</v>
      </c>
      <c r="AO90" s="123">
        <v>0</v>
      </c>
      <c r="AP90" s="123">
        <v>2</v>
      </c>
      <c r="AQ90" s="144" t="s">
        <v>945</v>
      </c>
      <c r="AR90" s="123">
        <v>0</v>
      </c>
      <c r="AS90" s="123">
        <v>0</v>
      </c>
      <c r="AT90" s="123">
        <v>2</v>
      </c>
      <c r="AU90" s="123">
        <v>0</v>
      </c>
      <c r="AV90" s="123">
        <v>0</v>
      </c>
      <c r="AW90" s="123">
        <v>0</v>
      </c>
      <c r="AX90" s="123">
        <v>2</v>
      </c>
      <c r="AY90" s="144" t="s">
        <v>945</v>
      </c>
      <c r="AZ90" s="123">
        <v>0</v>
      </c>
      <c r="BA90" s="123">
        <v>1</v>
      </c>
      <c r="BB90" s="123">
        <v>0</v>
      </c>
      <c r="BC90" s="123">
        <v>1</v>
      </c>
      <c r="BD90" s="123">
        <v>19</v>
      </c>
      <c r="BE90" s="123">
        <v>18</v>
      </c>
      <c r="BF90" s="123">
        <v>0</v>
      </c>
      <c r="BG90" s="123">
        <v>0</v>
      </c>
      <c r="BH90" s="123">
        <v>8</v>
      </c>
      <c r="BI90" s="123">
        <v>0</v>
      </c>
      <c r="BJ90" s="123">
        <v>0</v>
      </c>
      <c r="BK90" s="123">
        <v>0</v>
      </c>
      <c r="BL90" s="123">
        <v>29</v>
      </c>
      <c r="BM90" s="123">
        <v>0</v>
      </c>
      <c r="BN90" s="123">
        <v>0</v>
      </c>
      <c r="BO90" s="123">
        <v>0</v>
      </c>
      <c r="BP90" s="123">
        <v>29</v>
      </c>
      <c r="BQ90" s="123">
        <v>0</v>
      </c>
      <c r="BR90" s="123">
        <v>0</v>
      </c>
      <c r="BS90" s="123">
        <v>0</v>
      </c>
      <c r="BT90" s="123">
        <v>1</v>
      </c>
      <c r="BU90" s="123">
        <v>0</v>
      </c>
      <c r="BV90" s="123">
        <v>0</v>
      </c>
      <c r="BW90" s="123">
        <v>0</v>
      </c>
      <c r="BX90" s="123">
        <v>0</v>
      </c>
      <c r="BY90" s="123">
        <v>0</v>
      </c>
      <c r="BZ90" s="123">
        <v>0</v>
      </c>
      <c r="CA90" s="123">
        <v>0</v>
      </c>
      <c r="CB90" s="123">
        <v>0</v>
      </c>
      <c r="CC90" s="123">
        <v>0</v>
      </c>
      <c r="CD90" s="123">
        <v>0</v>
      </c>
      <c r="CE90" s="123">
        <v>0</v>
      </c>
      <c r="CF90" s="123">
        <v>0</v>
      </c>
      <c r="CG90" s="123">
        <v>0</v>
      </c>
      <c r="CH90" s="123">
        <v>0</v>
      </c>
      <c r="CI90" s="123">
        <v>3</v>
      </c>
      <c r="CJ90" s="123">
        <v>0</v>
      </c>
      <c r="CK90" s="123">
        <v>0</v>
      </c>
      <c r="CL90" s="123">
        <v>0</v>
      </c>
      <c r="CM90" s="123">
        <v>0</v>
      </c>
      <c r="CN90" s="123">
        <v>0</v>
      </c>
      <c r="CO90" s="123">
        <v>0</v>
      </c>
      <c r="CP90" s="123">
        <v>0</v>
      </c>
      <c r="CQ90" s="123">
        <v>0</v>
      </c>
      <c r="CR90" s="123">
        <v>0</v>
      </c>
      <c r="CS90" s="123">
        <v>0</v>
      </c>
      <c r="CT90" s="123">
        <v>0</v>
      </c>
      <c r="CU90" s="123">
        <v>0</v>
      </c>
      <c r="CV90" s="123">
        <v>0</v>
      </c>
      <c r="CW90" s="123">
        <v>0</v>
      </c>
      <c r="CX90" s="123">
        <v>0</v>
      </c>
      <c r="CY90" s="123">
        <v>0</v>
      </c>
      <c r="CZ90" s="123">
        <v>0</v>
      </c>
      <c r="DA90" s="123">
        <v>0</v>
      </c>
      <c r="DB90" s="123">
        <v>0</v>
      </c>
      <c r="DC90" s="123">
        <v>0</v>
      </c>
      <c r="DD90" s="123">
        <v>0</v>
      </c>
      <c r="DE90" s="123">
        <v>0</v>
      </c>
      <c r="DF90" s="123">
        <v>0</v>
      </c>
      <c r="DG90" s="123">
        <v>0</v>
      </c>
      <c r="DH90" s="123">
        <v>0</v>
      </c>
      <c r="DI90" s="123">
        <v>0</v>
      </c>
      <c r="DJ90" s="123">
        <v>0</v>
      </c>
      <c r="DK90" s="123">
        <v>0</v>
      </c>
      <c r="DL90" s="123">
        <v>0</v>
      </c>
      <c r="DM90" s="123">
        <v>0</v>
      </c>
      <c r="DN90" s="123">
        <v>0</v>
      </c>
      <c r="DO90" s="123">
        <v>0</v>
      </c>
      <c r="DP90" s="123">
        <v>0</v>
      </c>
      <c r="DQ90" s="123">
        <v>82</v>
      </c>
      <c r="DR90" s="123">
        <v>0</v>
      </c>
      <c r="DS90" s="123">
        <v>709</v>
      </c>
      <c r="DT90" s="123"/>
      <c r="DU90" s="123"/>
      <c r="DV90" s="123">
        <v>0</v>
      </c>
      <c r="DW90" s="123">
        <v>0</v>
      </c>
      <c r="DX90" s="123">
        <v>50</v>
      </c>
      <c r="DY90" s="123">
        <v>0</v>
      </c>
      <c r="DZ90" s="142"/>
      <c r="EA90" s="123">
        <v>3</v>
      </c>
      <c r="EB90" s="142"/>
      <c r="EC90" s="142" t="s">
        <v>2259</v>
      </c>
      <c r="ED90" s="123">
        <v>1</v>
      </c>
      <c r="EE90" s="123">
        <v>1</v>
      </c>
      <c r="EF90" s="123">
        <v>1</v>
      </c>
      <c r="EG90" s="142"/>
      <c r="EH90" s="142"/>
      <c r="EI90" s="44">
        <v>26340</v>
      </c>
      <c r="EJ90" s="44">
        <v>200.89</v>
      </c>
      <c r="EK90" s="44">
        <v>16</v>
      </c>
    </row>
    <row r="91" spans="1:141" s="145" customFormat="1" ht="24" x14ac:dyDescent="0.2">
      <c r="A91" s="142" t="s">
        <v>217</v>
      </c>
      <c r="B91" s="142" t="s">
        <v>230</v>
      </c>
      <c r="C91" s="123">
        <v>1</v>
      </c>
      <c r="D91" s="142" t="s">
        <v>229</v>
      </c>
      <c r="E91" s="142" t="s">
        <v>2260</v>
      </c>
      <c r="F91" s="142">
        <v>82</v>
      </c>
      <c r="G91" s="142">
        <v>51301</v>
      </c>
      <c r="H91" s="142" t="s">
        <v>230</v>
      </c>
      <c r="I91" s="142" t="s">
        <v>2261</v>
      </c>
      <c r="J91" s="142" t="s">
        <v>2262</v>
      </c>
      <c r="K91" s="142" t="s">
        <v>1411</v>
      </c>
      <c r="L91" s="142"/>
      <c r="M91" s="142"/>
      <c r="N91" s="142"/>
      <c r="O91" s="142"/>
      <c r="P91" s="142"/>
      <c r="Q91" s="142"/>
      <c r="R91" s="142" t="s">
        <v>941</v>
      </c>
      <c r="S91" s="142" t="s">
        <v>1098</v>
      </c>
      <c r="T91" s="142" t="s">
        <v>2263</v>
      </c>
      <c r="U91" s="142"/>
      <c r="V91" s="142">
        <v>481629254</v>
      </c>
      <c r="W91" s="142" t="s">
        <v>2264</v>
      </c>
      <c r="X91" s="123">
        <v>2</v>
      </c>
      <c r="Y91" s="123">
        <v>0</v>
      </c>
      <c r="Z91" s="123">
        <v>2</v>
      </c>
      <c r="AA91" s="143">
        <v>2</v>
      </c>
      <c r="AB91" s="143">
        <v>0</v>
      </c>
      <c r="AC91" s="143">
        <v>2</v>
      </c>
      <c r="AD91" s="144" t="s">
        <v>945</v>
      </c>
      <c r="AE91" s="123">
        <v>2</v>
      </c>
      <c r="AF91" s="144" t="s">
        <v>945</v>
      </c>
      <c r="AG91" s="123">
        <v>0</v>
      </c>
      <c r="AH91" s="123">
        <v>0</v>
      </c>
      <c r="AI91" s="123">
        <v>0</v>
      </c>
      <c r="AJ91" s="123">
        <v>2</v>
      </c>
      <c r="AK91" s="123">
        <v>2</v>
      </c>
      <c r="AL91" s="144" t="s">
        <v>945</v>
      </c>
      <c r="AM91" s="123">
        <v>0</v>
      </c>
      <c r="AN91" s="123">
        <v>0</v>
      </c>
      <c r="AO91" s="123">
        <v>2</v>
      </c>
      <c r="AP91" s="123">
        <v>2</v>
      </c>
      <c r="AQ91" s="144" t="s">
        <v>945</v>
      </c>
      <c r="AR91" s="123">
        <v>0</v>
      </c>
      <c r="AS91" s="123">
        <v>0</v>
      </c>
      <c r="AT91" s="123">
        <v>0</v>
      </c>
      <c r="AU91" s="123">
        <v>1</v>
      </c>
      <c r="AV91" s="123">
        <v>1</v>
      </c>
      <c r="AW91" s="123">
        <v>0</v>
      </c>
      <c r="AX91" s="123">
        <v>2</v>
      </c>
      <c r="AY91" s="144" t="s">
        <v>945</v>
      </c>
      <c r="AZ91" s="123">
        <v>1</v>
      </c>
      <c r="BA91" s="123">
        <v>1</v>
      </c>
      <c r="BB91" s="123">
        <v>0</v>
      </c>
      <c r="BC91" s="123">
        <v>1</v>
      </c>
      <c r="BD91" s="123">
        <v>24</v>
      </c>
      <c r="BE91" s="123">
        <v>0</v>
      </c>
      <c r="BF91" s="123">
        <v>0</v>
      </c>
      <c r="BG91" s="123">
        <v>0</v>
      </c>
      <c r="BH91" s="123">
        <v>6</v>
      </c>
      <c r="BI91" s="123">
        <v>0</v>
      </c>
      <c r="BJ91" s="123">
        <v>2</v>
      </c>
      <c r="BK91" s="123">
        <v>0</v>
      </c>
      <c r="BL91" s="123">
        <v>41</v>
      </c>
      <c r="BM91" s="123">
        <v>1</v>
      </c>
      <c r="BN91" s="123">
        <v>2</v>
      </c>
      <c r="BO91" s="123">
        <v>1</v>
      </c>
      <c r="BP91" s="123">
        <v>5</v>
      </c>
      <c r="BQ91" s="123">
        <v>0</v>
      </c>
      <c r="BR91" s="123">
        <v>0</v>
      </c>
      <c r="BS91" s="123">
        <v>0</v>
      </c>
      <c r="BT91" s="123">
        <v>8</v>
      </c>
      <c r="BU91" s="123">
        <v>0</v>
      </c>
      <c r="BV91" s="123">
        <v>0</v>
      </c>
      <c r="BW91" s="123">
        <v>0</v>
      </c>
      <c r="BX91" s="123">
        <v>0</v>
      </c>
      <c r="BY91" s="123">
        <v>0</v>
      </c>
      <c r="BZ91" s="123">
        <v>0</v>
      </c>
      <c r="CA91" s="123">
        <v>0</v>
      </c>
      <c r="CB91" s="123">
        <v>0</v>
      </c>
      <c r="CC91" s="123">
        <v>2</v>
      </c>
      <c r="CD91" s="123">
        <v>0</v>
      </c>
      <c r="CE91" s="123">
        <v>0</v>
      </c>
      <c r="CF91" s="123">
        <v>2</v>
      </c>
      <c r="CG91" s="123">
        <v>0</v>
      </c>
      <c r="CH91" s="123">
        <v>0</v>
      </c>
      <c r="CI91" s="123">
        <v>3</v>
      </c>
      <c r="CJ91" s="123">
        <v>0</v>
      </c>
      <c r="CK91" s="123">
        <v>1</v>
      </c>
      <c r="CL91" s="123">
        <v>0</v>
      </c>
      <c r="CM91" s="123">
        <v>0</v>
      </c>
      <c r="CN91" s="123">
        <v>0</v>
      </c>
      <c r="CO91" s="123">
        <v>0</v>
      </c>
      <c r="CP91" s="123">
        <v>0</v>
      </c>
      <c r="CQ91" s="123">
        <v>4</v>
      </c>
      <c r="CR91" s="123">
        <v>0</v>
      </c>
      <c r="CS91" s="123">
        <v>0</v>
      </c>
      <c r="CT91" s="123">
        <v>0</v>
      </c>
      <c r="CU91" s="123">
        <v>0</v>
      </c>
      <c r="CV91" s="123">
        <v>0</v>
      </c>
      <c r="CW91" s="123">
        <v>0</v>
      </c>
      <c r="CX91" s="123">
        <v>0</v>
      </c>
      <c r="CY91" s="123">
        <v>0</v>
      </c>
      <c r="CZ91" s="123">
        <v>0</v>
      </c>
      <c r="DA91" s="123">
        <v>0</v>
      </c>
      <c r="DB91" s="123">
        <v>0</v>
      </c>
      <c r="DC91" s="123">
        <v>0</v>
      </c>
      <c r="DD91" s="123">
        <v>0</v>
      </c>
      <c r="DE91" s="123">
        <v>0</v>
      </c>
      <c r="DF91" s="123">
        <v>0</v>
      </c>
      <c r="DG91" s="123">
        <v>1</v>
      </c>
      <c r="DH91" s="123">
        <v>0</v>
      </c>
      <c r="DI91" s="123">
        <v>0</v>
      </c>
      <c r="DJ91" s="123">
        <v>0</v>
      </c>
      <c r="DK91" s="123">
        <v>0</v>
      </c>
      <c r="DL91" s="123">
        <v>0</v>
      </c>
      <c r="DM91" s="123">
        <v>0</v>
      </c>
      <c r="DN91" s="123">
        <v>1</v>
      </c>
      <c r="DO91" s="123">
        <v>0</v>
      </c>
      <c r="DP91" s="123">
        <v>2</v>
      </c>
      <c r="DQ91" s="123">
        <v>160</v>
      </c>
      <c r="DR91" s="123">
        <v>2</v>
      </c>
      <c r="DS91" s="123">
        <v>526</v>
      </c>
      <c r="DT91" s="123">
        <v>0</v>
      </c>
      <c r="DU91" s="123">
        <v>0</v>
      </c>
      <c r="DV91" s="123">
        <v>0</v>
      </c>
      <c r="DW91" s="123">
        <v>0</v>
      </c>
      <c r="DX91" s="123">
        <v>50</v>
      </c>
      <c r="DY91" s="123">
        <v>1</v>
      </c>
      <c r="DZ91" s="142" t="s">
        <v>2265</v>
      </c>
      <c r="EA91" s="123">
        <v>1</v>
      </c>
      <c r="EB91" s="142" t="s">
        <v>2266</v>
      </c>
      <c r="EC91" s="142" t="s">
        <v>2267</v>
      </c>
      <c r="ED91" s="123">
        <v>1</v>
      </c>
      <c r="EE91" s="123">
        <v>1</v>
      </c>
      <c r="EF91" s="123">
        <v>1</v>
      </c>
      <c r="EG91" s="142" t="s">
        <v>2268</v>
      </c>
      <c r="EH91" s="142" t="s">
        <v>2269</v>
      </c>
      <c r="EI91" s="44">
        <v>25719</v>
      </c>
      <c r="EJ91" s="44">
        <v>230.07</v>
      </c>
      <c r="EK91" s="44">
        <v>22</v>
      </c>
    </row>
    <row r="92" spans="1:141" s="145" customFormat="1" ht="24" x14ac:dyDescent="0.2">
      <c r="A92" s="142" t="s">
        <v>217</v>
      </c>
      <c r="B92" s="142" t="s">
        <v>232</v>
      </c>
      <c r="C92" s="123">
        <v>1</v>
      </c>
      <c r="D92" s="142" t="s">
        <v>231</v>
      </c>
      <c r="E92" s="142" t="s">
        <v>2270</v>
      </c>
      <c r="F92" s="142">
        <v>359</v>
      </c>
      <c r="G92" s="142">
        <v>46841</v>
      </c>
      <c r="H92" s="142" t="s">
        <v>232</v>
      </c>
      <c r="I92" s="142" t="s">
        <v>2271</v>
      </c>
      <c r="J92" s="142" t="s">
        <v>2272</v>
      </c>
      <c r="K92" s="142" t="s">
        <v>2037</v>
      </c>
      <c r="L92" s="142" t="s">
        <v>941</v>
      </c>
      <c r="M92" s="142" t="s">
        <v>2273</v>
      </c>
      <c r="N92" s="142" t="s">
        <v>2274</v>
      </c>
      <c r="O92" s="142" t="s">
        <v>973</v>
      </c>
      <c r="P92" s="142">
        <v>483369560</v>
      </c>
      <c r="Q92" s="142" t="s">
        <v>2275</v>
      </c>
      <c r="R92" s="142" t="s">
        <v>941</v>
      </c>
      <c r="S92" s="142" t="s">
        <v>1151</v>
      </c>
      <c r="T92" s="142" t="s">
        <v>2276</v>
      </c>
      <c r="U92" s="142" t="s">
        <v>973</v>
      </c>
      <c r="V92" s="142">
        <v>483369563</v>
      </c>
      <c r="W92" s="142" t="s">
        <v>2277</v>
      </c>
      <c r="X92" s="123">
        <v>2</v>
      </c>
      <c r="Y92" s="123">
        <v>0</v>
      </c>
      <c r="Z92" s="123">
        <v>2</v>
      </c>
      <c r="AA92" s="143">
        <v>2</v>
      </c>
      <c r="AB92" s="143">
        <v>0</v>
      </c>
      <c r="AC92" s="143">
        <v>2</v>
      </c>
      <c r="AD92" s="144" t="s">
        <v>945</v>
      </c>
      <c r="AE92" s="123">
        <v>2</v>
      </c>
      <c r="AF92" s="144" t="s">
        <v>945</v>
      </c>
      <c r="AG92" s="123">
        <v>0</v>
      </c>
      <c r="AH92" s="123">
        <v>1</v>
      </c>
      <c r="AI92" s="123">
        <v>0</v>
      </c>
      <c r="AJ92" s="123">
        <v>1</v>
      </c>
      <c r="AK92" s="123">
        <v>2</v>
      </c>
      <c r="AL92" s="144" t="s">
        <v>945</v>
      </c>
      <c r="AM92" s="123">
        <v>0</v>
      </c>
      <c r="AN92" s="123">
        <v>0</v>
      </c>
      <c r="AO92" s="123">
        <v>2</v>
      </c>
      <c r="AP92" s="123">
        <v>2</v>
      </c>
      <c r="AQ92" s="144" t="s">
        <v>945</v>
      </c>
      <c r="AR92" s="123">
        <v>0</v>
      </c>
      <c r="AS92" s="123">
        <v>0</v>
      </c>
      <c r="AT92" s="123">
        <v>2</v>
      </c>
      <c r="AU92" s="123">
        <v>0</v>
      </c>
      <c r="AV92" s="123">
        <v>0</v>
      </c>
      <c r="AW92" s="123">
        <v>0</v>
      </c>
      <c r="AX92" s="123">
        <v>2</v>
      </c>
      <c r="AY92" s="144" t="s">
        <v>945</v>
      </c>
      <c r="AZ92" s="123">
        <v>1</v>
      </c>
      <c r="BA92" s="123">
        <v>1</v>
      </c>
      <c r="BB92" s="123">
        <v>1</v>
      </c>
      <c r="BC92" s="123">
        <v>1</v>
      </c>
      <c r="BD92" s="123">
        <v>0</v>
      </c>
      <c r="BE92" s="123">
        <v>55</v>
      </c>
      <c r="BF92" s="123">
        <v>0</v>
      </c>
      <c r="BG92" s="123">
        <v>0</v>
      </c>
      <c r="BH92" s="123">
        <v>5</v>
      </c>
      <c r="BI92" s="123">
        <v>0</v>
      </c>
      <c r="BJ92" s="123">
        <v>0</v>
      </c>
      <c r="BK92" s="123">
        <v>30</v>
      </c>
      <c r="BL92" s="123">
        <v>12</v>
      </c>
      <c r="BM92" s="123">
        <v>0</v>
      </c>
      <c r="BN92" s="123">
        <v>0</v>
      </c>
      <c r="BO92" s="123">
        <v>0</v>
      </c>
      <c r="BP92" s="123">
        <v>12</v>
      </c>
      <c r="BQ92" s="123">
        <v>0</v>
      </c>
      <c r="BR92" s="123">
        <v>3</v>
      </c>
      <c r="BS92" s="123">
        <v>0</v>
      </c>
      <c r="BT92" s="123">
        <v>3</v>
      </c>
      <c r="BU92" s="123">
        <v>0</v>
      </c>
      <c r="BV92" s="123">
        <v>0</v>
      </c>
      <c r="BW92" s="123">
        <v>0</v>
      </c>
      <c r="BX92" s="123">
        <v>0</v>
      </c>
      <c r="BY92" s="123">
        <v>0</v>
      </c>
      <c r="BZ92" s="123">
        <v>0</v>
      </c>
      <c r="CA92" s="123">
        <v>0</v>
      </c>
      <c r="CB92" s="123">
        <v>0</v>
      </c>
      <c r="CC92" s="123">
        <v>0</v>
      </c>
      <c r="CD92" s="123">
        <v>0</v>
      </c>
      <c r="CE92" s="123">
        <v>0</v>
      </c>
      <c r="CF92" s="123">
        <v>2</v>
      </c>
      <c r="CG92" s="123">
        <v>0</v>
      </c>
      <c r="CH92" s="123">
        <v>0</v>
      </c>
      <c r="CI92" s="123">
        <v>1</v>
      </c>
      <c r="CJ92" s="123">
        <v>2</v>
      </c>
      <c r="CK92" s="123">
        <v>3</v>
      </c>
      <c r="CL92" s="123">
        <v>0</v>
      </c>
      <c r="CM92" s="123">
        <v>0</v>
      </c>
      <c r="CN92" s="123">
        <v>0</v>
      </c>
      <c r="CO92" s="123">
        <v>0</v>
      </c>
      <c r="CP92" s="123">
        <v>0</v>
      </c>
      <c r="CQ92" s="123">
        <v>0</v>
      </c>
      <c r="CR92" s="123">
        <v>0</v>
      </c>
      <c r="CS92" s="123">
        <v>0</v>
      </c>
      <c r="CT92" s="123">
        <v>0</v>
      </c>
      <c r="CU92" s="123">
        <v>0</v>
      </c>
      <c r="CV92" s="123">
        <v>0</v>
      </c>
      <c r="CW92" s="123">
        <v>0</v>
      </c>
      <c r="CX92" s="123">
        <v>0</v>
      </c>
      <c r="CY92" s="123">
        <v>0</v>
      </c>
      <c r="CZ92" s="123">
        <v>0</v>
      </c>
      <c r="DA92" s="123">
        <v>0</v>
      </c>
      <c r="DB92" s="123">
        <v>0</v>
      </c>
      <c r="DC92" s="123">
        <v>0</v>
      </c>
      <c r="DD92" s="123">
        <v>0</v>
      </c>
      <c r="DE92" s="123">
        <v>0</v>
      </c>
      <c r="DF92" s="123">
        <v>0</v>
      </c>
      <c r="DG92" s="123">
        <v>0</v>
      </c>
      <c r="DH92" s="123">
        <v>0</v>
      </c>
      <c r="DI92" s="123">
        <v>0</v>
      </c>
      <c r="DJ92" s="123">
        <v>0</v>
      </c>
      <c r="DK92" s="123">
        <v>0</v>
      </c>
      <c r="DL92" s="123">
        <v>0</v>
      </c>
      <c r="DM92" s="123">
        <v>0</v>
      </c>
      <c r="DN92" s="123">
        <v>0</v>
      </c>
      <c r="DO92" s="123">
        <v>0</v>
      </c>
      <c r="DP92" s="123">
        <v>0</v>
      </c>
      <c r="DQ92" s="123">
        <v>128</v>
      </c>
      <c r="DR92" s="123">
        <v>3</v>
      </c>
      <c r="DS92" s="123">
        <v>296</v>
      </c>
      <c r="DT92" s="123">
        <v>0</v>
      </c>
      <c r="DU92" s="123"/>
      <c r="DV92" s="123">
        <v>0</v>
      </c>
      <c r="DW92" s="123">
        <v>0</v>
      </c>
      <c r="DX92" s="123">
        <v>35</v>
      </c>
      <c r="DY92" s="123">
        <v>1</v>
      </c>
      <c r="DZ92" s="142" t="s">
        <v>2278</v>
      </c>
      <c r="EA92" s="123">
        <v>1</v>
      </c>
      <c r="EB92" s="142" t="s">
        <v>2279</v>
      </c>
      <c r="EC92" s="142" t="s">
        <v>973</v>
      </c>
      <c r="ED92" s="123">
        <v>1</v>
      </c>
      <c r="EE92" s="123">
        <v>1</v>
      </c>
      <c r="EF92" s="123">
        <v>1</v>
      </c>
      <c r="EG92" s="142" t="s">
        <v>973</v>
      </c>
      <c r="EH92" s="142" t="s">
        <v>973</v>
      </c>
      <c r="EI92" s="44">
        <v>20806</v>
      </c>
      <c r="EJ92" s="44">
        <v>190.61</v>
      </c>
      <c r="EK92" s="44">
        <v>10</v>
      </c>
    </row>
    <row r="93" spans="1:141" s="145" customFormat="1" ht="60" x14ac:dyDescent="0.2">
      <c r="A93" s="142" t="s">
        <v>217</v>
      </c>
      <c r="B93" s="142" t="s">
        <v>234</v>
      </c>
      <c r="C93" s="123">
        <v>1</v>
      </c>
      <c r="D93" s="142" t="s">
        <v>233</v>
      </c>
      <c r="E93" s="142" t="s">
        <v>2280</v>
      </c>
      <c r="F93" s="142">
        <v>335</v>
      </c>
      <c r="G93" s="142">
        <v>51122</v>
      </c>
      <c r="H93" s="142" t="s">
        <v>234</v>
      </c>
      <c r="I93" s="142" t="s">
        <v>2281</v>
      </c>
      <c r="J93" s="142" t="s">
        <v>2282</v>
      </c>
      <c r="K93" s="142" t="s">
        <v>1411</v>
      </c>
      <c r="L93" s="142" t="s">
        <v>941</v>
      </c>
      <c r="M93" s="142" t="s">
        <v>1933</v>
      </c>
      <c r="N93" s="142" t="s">
        <v>2283</v>
      </c>
      <c r="O93" s="142"/>
      <c r="P93" s="142">
        <v>481366153</v>
      </c>
      <c r="Q93" s="142" t="s">
        <v>2284</v>
      </c>
      <c r="R93" s="142" t="s">
        <v>941</v>
      </c>
      <c r="S93" s="142" t="s">
        <v>1528</v>
      </c>
      <c r="T93" s="142" t="s">
        <v>2285</v>
      </c>
      <c r="U93" s="142"/>
      <c r="V93" s="142">
        <v>481366159</v>
      </c>
      <c r="W93" s="142" t="s">
        <v>2286</v>
      </c>
      <c r="X93" s="123">
        <v>8</v>
      </c>
      <c r="Y93" s="123">
        <v>0</v>
      </c>
      <c r="Z93" s="123">
        <v>8</v>
      </c>
      <c r="AA93" s="143">
        <v>8</v>
      </c>
      <c r="AB93" s="143">
        <v>0</v>
      </c>
      <c r="AC93" s="143">
        <v>8</v>
      </c>
      <c r="AD93" s="144" t="s">
        <v>945</v>
      </c>
      <c r="AE93" s="123">
        <v>8</v>
      </c>
      <c r="AF93" s="144" t="s">
        <v>945</v>
      </c>
      <c r="AG93" s="123">
        <v>0</v>
      </c>
      <c r="AH93" s="123">
        <v>1</v>
      </c>
      <c r="AI93" s="123">
        <v>0</v>
      </c>
      <c r="AJ93" s="123">
        <v>7</v>
      </c>
      <c r="AK93" s="123">
        <v>8</v>
      </c>
      <c r="AL93" s="144" t="s">
        <v>945</v>
      </c>
      <c r="AM93" s="123">
        <v>0</v>
      </c>
      <c r="AN93" s="123">
        <v>3</v>
      </c>
      <c r="AO93" s="123">
        <v>5</v>
      </c>
      <c r="AP93" s="123">
        <v>8</v>
      </c>
      <c r="AQ93" s="144" t="s">
        <v>945</v>
      </c>
      <c r="AR93" s="123">
        <v>0</v>
      </c>
      <c r="AS93" s="123">
        <v>1</v>
      </c>
      <c r="AT93" s="123">
        <v>6</v>
      </c>
      <c r="AU93" s="123">
        <v>1</v>
      </c>
      <c r="AV93" s="123">
        <v>0</v>
      </c>
      <c r="AW93" s="123">
        <v>0</v>
      </c>
      <c r="AX93" s="123">
        <v>8</v>
      </c>
      <c r="AY93" s="144" t="s">
        <v>945</v>
      </c>
      <c r="AZ93" s="123">
        <v>0</v>
      </c>
      <c r="BA93" s="123">
        <v>1</v>
      </c>
      <c r="BB93" s="123">
        <v>0</v>
      </c>
      <c r="BC93" s="123">
        <v>1</v>
      </c>
      <c r="BD93" s="123">
        <v>44</v>
      </c>
      <c r="BE93" s="123">
        <v>42</v>
      </c>
      <c r="BF93" s="123">
        <v>0</v>
      </c>
      <c r="BG93" s="123">
        <v>0</v>
      </c>
      <c r="BH93" s="123">
        <v>0</v>
      </c>
      <c r="BI93" s="123">
        <v>0</v>
      </c>
      <c r="BJ93" s="123">
        <v>0</v>
      </c>
      <c r="BK93" s="123">
        <v>0</v>
      </c>
      <c r="BL93" s="123">
        <v>19</v>
      </c>
      <c r="BM93" s="123">
        <v>0</v>
      </c>
      <c r="BN93" s="123">
        <v>0</v>
      </c>
      <c r="BO93" s="123">
        <v>0</v>
      </c>
      <c r="BP93" s="123">
        <v>0</v>
      </c>
      <c r="BQ93" s="123">
        <v>0</v>
      </c>
      <c r="BR93" s="123">
        <v>0</v>
      </c>
      <c r="BS93" s="123">
        <v>0</v>
      </c>
      <c r="BT93" s="123">
        <v>0</v>
      </c>
      <c r="BU93" s="123">
        <v>0</v>
      </c>
      <c r="BV93" s="123">
        <v>0</v>
      </c>
      <c r="BW93" s="123">
        <v>0</v>
      </c>
      <c r="BX93" s="123">
        <v>0</v>
      </c>
      <c r="BY93" s="123">
        <v>0</v>
      </c>
      <c r="BZ93" s="123">
        <v>0</v>
      </c>
      <c r="CA93" s="123">
        <v>0</v>
      </c>
      <c r="CB93" s="123">
        <v>0</v>
      </c>
      <c r="CC93" s="123">
        <v>0</v>
      </c>
      <c r="CD93" s="123">
        <v>0</v>
      </c>
      <c r="CE93" s="123">
        <v>0</v>
      </c>
      <c r="CF93" s="123">
        <v>0</v>
      </c>
      <c r="CG93" s="123">
        <v>0</v>
      </c>
      <c r="CH93" s="123">
        <v>0</v>
      </c>
      <c r="CI93" s="123">
        <v>3</v>
      </c>
      <c r="CJ93" s="123">
        <v>0</v>
      </c>
      <c r="CK93" s="123">
        <v>0</v>
      </c>
      <c r="CL93" s="123">
        <v>0</v>
      </c>
      <c r="CM93" s="123">
        <v>0</v>
      </c>
      <c r="CN93" s="123">
        <v>0</v>
      </c>
      <c r="CO93" s="123">
        <v>0</v>
      </c>
      <c r="CP93" s="123">
        <v>0</v>
      </c>
      <c r="CQ93" s="123">
        <v>0</v>
      </c>
      <c r="CR93" s="123">
        <v>0</v>
      </c>
      <c r="CS93" s="123">
        <v>0</v>
      </c>
      <c r="CT93" s="123">
        <v>0</v>
      </c>
      <c r="CU93" s="123">
        <v>0</v>
      </c>
      <c r="CV93" s="123">
        <v>0</v>
      </c>
      <c r="CW93" s="123">
        <v>0</v>
      </c>
      <c r="CX93" s="123">
        <v>0</v>
      </c>
      <c r="CY93" s="123">
        <v>0</v>
      </c>
      <c r="CZ93" s="123">
        <v>0</v>
      </c>
      <c r="DA93" s="123">
        <v>0</v>
      </c>
      <c r="DB93" s="123">
        <v>0</v>
      </c>
      <c r="DC93" s="123">
        <v>0</v>
      </c>
      <c r="DD93" s="123">
        <v>0</v>
      </c>
      <c r="DE93" s="123">
        <v>0</v>
      </c>
      <c r="DF93" s="123">
        <v>0</v>
      </c>
      <c r="DG93" s="123">
        <v>0</v>
      </c>
      <c r="DH93" s="123">
        <v>0</v>
      </c>
      <c r="DI93" s="123">
        <v>0</v>
      </c>
      <c r="DJ93" s="123">
        <v>0</v>
      </c>
      <c r="DK93" s="123">
        <v>0</v>
      </c>
      <c r="DL93" s="123">
        <v>0</v>
      </c>
      <c r="DM93" s="123">
        <v>0</v>
      </c>
      <c r="DN93" s="123">
        <v>1</v>
      </c>
      <c r="DO93" s="123">
        <v>0</v>
      </c>
      <c r="DP93" s="123">
        <v>0</v>
      </c>
      <c r="DQ93" s="123">
        <v>42</v>
      </c>
      <c r="DR93" s="123">
        <v>0</v>
      </c>
      <c r="DS93" s="123">
        <v>475</v>
      </c>
      <c r="DT93" s="123"/>
      <c r="DU93" s="123"/>
      <c r="DV93" s="123">
        <v>0</v>
      </c>
      <c r="DW93" s="123">
        <v>0</v>
      </c>
      <c r="DX93" s="123">
        <v>50</v>
      </c>
      <c r="DY93" s="123">
        <v>1</v>
      </c>
      <c r="DZ93" s="142" t="s">
        <v>2287</v>
      </c>
      <c r="EA93" s="123">
        <v>1</v>
      </c>
      <c r="EB93" s="142" t="s">
        <v>2288</v>
      </c>
      <c r="EC93" s="142" t="s">
        <v>2289</v>
      </c>
      <c r="ED93" s="123">
        <v>0</v>
      </c>
      <c r="EE93" s="123">
        <v>0</v>
      </c>
      <c r="EF93" s="123">
        <v>1</v>
      </c>
      <c r="EG93" s="142" t="s">
        <v>2290</v>
      </c>
      <c r="EH93" s="142" t="s">
        <v>2291</v>
      </c>
      <c r="EI93" s="44">
        <v>32953</v>
      </c>
      <c r="EJ93" s="44">
        <v>247.12</v>
      </c>
      <c r="EK93" s="44">
        <v>37</v>
      </c>
    </row>
    <row r="94" spans="1:141" s="145" customFormat="1" ht="36" x14ac:dyDescent="0.2">
      <c r="A94" s="142" t="s">
        <v>217</v>
      </c>
      <c r="B94" s="142" t="s">
        <v>236</v>
      </c>
      <c r="C94" s="123">
        <v>1</v>
      </c>
      <c r="D94" s="142" t="s">
        <v>235</v>
      </c>
      <c r="E94" s="142" t="s">
        <v>2292</v>
      </c>
      <c r="F94" s="142">
        <v>1</v>
      </c>
      <c r="G94" s="142">
        <v>46822</v>
      </c>
      <c r="H94" s="142" t="s">
        <v>236</v>
      </c>
      <c r="I94" s="142" t="s">
        <v>2293</v>
      </c>
      <c r="J94" s="142" t="s">
        <v>2294</v>
      </c>
      <c r="K94" s="142" t="s">
        <v>1411</v>
      </c>
      <c r="L94" s="142"/>
      <c r="M94" s="142"/>
      <c r="N94" s="142"/>
      <c r="O94" s="142"/>
      <c r="P94" s="142"/>
      <c r="Q94" s="142"/>
      <c r="R94" s="142" t="s">
        <v>1001</v>
      </c>
      <c r="S94" s="142" t="s">
        <v>1151</v>
      </c>
      <c r="T94" s="142" t="s">
        <v>2295</v>
      </c>
      <c r="U94" s="142"/>
      <c r="V94" s="142">
        <v>483333984</v>
      </c>
      <c r="W94" s="142" t="s">
        <v>2296</v>
      </c>
      <c r="X94" s="123">
        <v>1</v>
      </c>
      <c r="Y94" s="123">
        <v>0</v>
      </c>
      <c r="Z94" s="123">
        <v>1</v>
      </c>
      <c r="AA94" s="143">
        <v>1</v>
      </c>
      <c r="AB94" s="143">
        <v>0</v>
      </c>
      <c r="AC94" s="143">
        <v>1</v>
      </c>
      <c r="AD94" s="144" t="s">
        <v>945</v>
      </c>
      <c r="AE94" s="123">
        <v>1</v>
      </c>
      <c r="AF94" s="144" t="s">
        <v>945</v>
      </c>
      <c r="AG94" s="123">
        <v>0</v>
      </c>
      <c r="AH94" s="123">
        <v>0</v>
      </c>
      <c r="AI94" s="123">
        <v>0</v>
      </c>
      <c r="AJ94" s="123">
        <v>1</v>
      </c>
      <c r="AK94" s="123">
        <v>1</v>
      </c>
      <c r="AL94" s="144" t="s">
        <v>945</v>
      </c>
      <c r="AM94" s="123">
        <v>0</v>
      </c>
      <c r="AN94" s="123">
        <v>1</v>
      </c>
      <c r="AO94" s="123">
        <v>0</v>
      </c>
      <c r="AP94" s="123">
        <v>1</v>
      </c>
      <c r="AQ94" s="144" t="s">
        <v>945</v>
      </c>
      <c r="AR94" s="123">
        <v>0</v>
      </c>
      <c r="AS94" s="123">
        <v>0</v>
      </c>
      <c r="AT94" s="123">
        <v>1</v>
      </c>
      <c r="AU94" s="123">
        <v>0</v>
      </c>
      <c r="AV94" s="123">
        <v>0</v>
      </c>
      <c r="AW94" s="123">
        <v>0</v>
      </c>
      <c r="AX94" s="123">
        <v>1</v>
      </c>
      <c r="AY94" s="144" t="s">
        <v>945</v>
      </c>
      <c r="AZ94" s="123">
        <v>1</v>
      </c>
      <c r="BA94" s="123">
        <v>1</v>
      </c>
      <c r="BB94" s="123">
        <v>0</v>
      </c>
      <c r="BC94" s="123">
        <v>1</v>
      </c>
      <c r="BD94" s="123">
        <v>8</v>
      </c>
      <c r="BE94" s="123">
        <v>28</v>
      </c>
      <c r="BF94" s="123">
        <v>0</v>
      </c>
      <c r="BG94" s="123">
        <v>0</v>
      </c>
      <c r="BH94" s="123">
        <v>2</v>
      </c>
      <c r="BI94" s="123">
        <v>0</v>
      </c>
      <c r="BJ94" s="123">
        <v>0</v>
      </c>
      <c r="BK94" s="123">
        <v>16</v>
      </c>
      <c r="BL94" s="123">
        <v>5</v>
      </c>
      <c r="BM94" s="123">
        <v>0</v>
      </c>
      <c r="BN94" s="123">
        <v>0</v>
      </c>
      <c r="BO94" s="123">
        <v>1</v>
      </c>
      <c r="BP94" s="123">
        <v>28</v>
      </c>
      <c r="BQ94" s="123">
        <v>0</v>
      </c>
      <c r="BR94" s="123">
        <v>0</v>
      </c>
      <c r="BS94" s="123">
        <v>1</v>
      </c>
      <c r="BT94" s="123">
        <v>3</v>
      </c>
      <c r="BU94" s="123">
        <v>0</v>
      </c>
      <c r="BV94" s="123">
        <v>0</v>
      </c>
      <c r="BW94" s="123">
        <v>0</v>
      </c>
      <c r="BX94" s="123">
        <v>0</v>
      </c>
      <c r="BY94" s="123">
        <v>0</v>
      </c>
      <c r="BZ94" s="123">
        <v>0</v>
      </c>
      <c r="CA94" s="123">
        <v>0</v>
      </c>
      <c r="CB94" s="123">
        <v>0</v>
      </c>
      <c r="CC94" s="123">
        <v>0</v>
      </c>
      <c r="CD94" s="123">
        <v>0</v>
      </c>
      <c r="CE94" s="123">
        <v>0</v>
      </c>
      <c r="CF94" s="123">
        <v>1</v>
      </c>
      <c r="CG94" s="123">
        <v>0</v>
      </c>
      <c r="CH94" s="123">
        <v>0</v>
      </c>
      <c r="CI94" s="123">
        <v>3</v>
      </c>
      <c r="CJ94" s="123">
        <v>0</v>
      </c>
      <c r="CK94" s="123">
        <v>0</v>
      </c>
      <c r="CL94" s="123">
        <v>0</v>
      </c>
      <c r="CM94" s="123">
        <v>0</v>
      </c>
      <c r="CN94" s="123">
        <v>0</v>
      </c>
      <c r="CO94" s="123">
        <v>0</v>
      </c>
      <c r="CP94" s="123">
        <v>0</v>
      </c>
      <c r="CQ94" s="123">
        <v>0</v>
      </c>
      <c r="CR94" s="123">
        <v>0</v>
      </c>
      <c r="CS94" s="123">
        <v>0</v>
      </c>
      <c r="CT94" s="123">
        <v>0</v>
      </c>
      <c r="CU94" s="123">
        <v>0</v>
      </c>
      <c r="CV94" s="123">
        <v>0</v>
      </c>
      <c r="CW94" s="123">
        <v>0</v>
      </c>
      <c r="CX94" s="123">
        <v>0</v>
      </c>
      <c r="CY94" s="123">
        <v>0</v>
      </c>
      <c r="CZ94" s="123">
        <v>0</v>
      </c>
      <c r="DA94" s="123">
        <v>0</v>
      </c>
      <c r="DB94" s="123">
        <v>0</v>
      </c>
      <c r="DC94" s="123">
        <v>0</v>
      </c>
      <c r="DD94" s="123">
        <v>0</v>
      </c>
      <c r="DE94" s="123">
        <v>0</v>
      </c>
      <c r="DF94" s="123">
        <v>0</v>
      </c>
      <c r="DG94" s="123">
        <v>0</v>
      </c>
      <c r="DH94" s="123">
        <v>0</v>
      </c>
      <c r="DI94" s="123">
        <v>0</v>
      </c>
      <c r="DJ94" s="123">
        <v>0</v>
      </c>
      <c r="DK94" s="123">
        <v>0</v>
      </c>
      <c r="DL94" s="123">
        <v>0</v>
      </c>
      <c r="DM94" s="123">
        <v>0</v>
      </c>
      <c r="DN94" s="123">
        <v>0</v>
      </c>
      <c r="DO94" s="123">
        <v>0</v>
      </c>
      <c r="DP94" s="123">
        <v>0</v>
      </c>
      <c r="DQ94" s="123">
        <v>67</v>
      </c>
      <c r="DR94" s="123">
        <v>1</v>
      </c>
      <c r="DS94" s="123">
        <v>149</v>
      </c>
      <c r="DT94" s="123">
        <v>0</v>
      </c>
      <c r="DU94" s="123">
        <v>0</v>
      </c>
      <c r="DV94" s="123">
        <v>0</v>
      </c>
      <c r="DW94" s="123">
        <v>0</v>
      </c>
      <c r="DX94" s="123">
        <v>43</v>
      </c>
      <c r="DY94" s="123">
        <v>0</v>
      </c>
      <c r="DZ94" s="142"/>
      <c r="EA94" s="123">
        <v>3</v>
      </c>
      <c r="EB94" s="142" t="s">
        <v>2297</v>
      </c>
      <c r="EC94" s="142" t="s">
        <v>2298</v>
      </c>
      <c r="ED94" s="123">
        <v>1</v>
      </c>
      <c r="EE94" s="123">
        <v>1</v>
      </c>
      <c r="EF94" s="123">
        <v>1</v>
      </c>
      <c r="EG94" s="142" t="s">
        <v>2299</v>
      </c>
      <c r="EH94" s="142" t="s">
        <v>2300</v>
      </c>
      <c r="EI94" s="44">
        <v>12073</v>
      </c>
      <c r="EJ94" s="44">
        <v>74.05</v>
      </c>
      <c r="EK94" s="44">
        <v>11</v>
      </c>
    </row>
    <row r="95" spans="1:141" s="145" customFormat="1" ht="24" x14ac:dyDescent="0.2">
      <c r="A95" s="142" t="s">
        <v>186</v>
      </c>
      <c r="B95" s="142" t="s">
        <v>188</v>
      </c>
      <c r="C95" s="123">
        <v>1</v>
      </c>
      <c r="D95" s="142" t="s">
        <v>187</v>
      </c>
      <c r="E95" s="142" t="s">
        <v>2301</v>
      </c>
      <c r="F95" s="142">
        <v>239</v>
      </c>
      <c r="G95" s="142">
        <v>55001</v>
      </c>
      <c r="H95" s="142" t="s">
        <v>188</v>
      </c>
      <c r="I95" s="142" t="s">
        <v>2302</v>
      </c>
      <c r="J95" s="142" t="s">
        <v>2303</v>
      </c>
      <c r="K95" s="142" t="s">
        <v>1411</v>
      </c>
      <c r="L95" s="142" t="s">
        <v>941</v>
      </c>
      <c r="M95" s="142" t="s">
        <v>956</v>
      </c>
      <c r="N95" s="142" t="s">
        <v>2304</v>
      </c>
      <c r="O95" s="142" t="s">
        <v>973</v>
      </c>
      <c r="P95" s="142">
        <v>491504341</v>
      </c>
      <c r="Q95" s="142" t="s">
        <v>2305</v>
      </c>
      <c r="R95" s="142" t="s">
        <v>941</v>
      </c>
      <c r="S95" s="142" t="s">
        <v>1123</v>
      </c>
      <c r="T95" s="142" t="s">
        <v>2306</v>
      </c>
      <c r="U95" s="142" t="s">
        <v>973</v>
      </c>
      <c r="V95" s="142">
        <v>491504345</v>
      </c>
      <c r="W95" s="142" t="s">
        <v>2307</v>
      </c>
      <c r="X95" s="123">
        <v>5</v>
      </c>
      <c r="Y95" s="123">
        <v>0</v>
      </c>
      <c r="Z95" s="123">
        <v>5</v>
      </c>
      <c r="AA95" s="143">
        <v>3.5</v>
      </c>
      <c r="AB95" s="143">
        <v>0</v>
      </c>
      <c r="AC95" s="143">
        <v>3.5</v>
      </c>
      <c r="AD95" s="144" t="s">
        <v>945</v>
      </c>
      <c r="AE95" s="123">
        <v>5</v>
      </c>
      <c r="AF95" s="144" t="s">
        <v>945</v>
      </c>
      <c r="AG95" s="123">
        <v>0</v>
      </c>
      <c r="AH95" s="123">
        <v>1</v>
      </c>
      <c r="AI95" s="123">
        <v>2</v>
      </c>
      <c r="AJ95" s="123">
        <v>2</v>
      </c>
      <c r="AK95" s="123">
        <v>5</v>
      </c>
      <c r="AL95" s="144" t="s">
        <v>945</v>
      </c>
      <c r="AM95" s="123">
        <v>0</v>
      </c>
      <c r="AN95" s="123">
        <v>3</v>
      </c>
      <c r="AO95" s="123">
        <v>2</v>
      </c>
      <c r="AP95" s="123">
        <v>5</v>
      </c>
      <c r="AQ95" s="144" t="s">
        <v>945</v>
      </c>
      <c r="AR95" s="123">
        <v>0</v>
      </c>
      <c r="AS95" s="123">
        <v>0</v>
      </c>
      <c r="AT95" s="123">
        <v>0</v>
      </c>
      <c r="AU95" s="123">
        <v>4</v>
      </c>
      <c r="AV95" s="123">
        <v>1</v>
      </c>
      <c r="AW95" s="123">
        <v>0</v>
      </c>
      <c r="AX95" s="123">
        <v>5</v>
      </c>
      <c r="AY95" s="144" t="s">
        <v>945</v>
      </c>
      <c r="AZ95" s="123">
        <v>0</v>
      </c>
      <c r="BA95" s="123">
        <v>1</v>
      </c>
      <c r="BB95" s="123">
        <v>1</v>
      </c>
      <c r="BC95" s="123">
        <v>1</v>
      </c>
      <c r="BD95" s="123">
        <v>1</v>
      </c>
      <c r="BE95" s="123">
        <v>33</v>
      </c>
      <c r="BF95" s="123">
        <v>0</v>
      </c>
      <c r="BG95" s="123">
        <v>0</v>
      </c>
      <c r="BH95" s="123">
        <v>1</v>
      </c>
      <c r="BI95" s="123">
        <v>0</v>
      </c>
      <c r="BJ95" s="123">
        <v>1</v>
      </c>
      <c r="BK95" s="123">
        <v>21</v>
      </c>
      <c r="BL95" s="123">
        <v>22</v>
      </c>
      <c r="BM95" s="123">
        <v>0</v>
      </c>
      <c r="BN95" s="123">
        <v>0</v>
      </c>
      <c r="BO95" s="123">
        <v>0</v>
      </c>
      <c r="BP95" s="123">
        <v>4</v>
      </c>
      <c r="BQ95" s="123">
        <v>0</v>
      </c>
      <c r="BR95" s="123">
        <v>0</v>
      </c>
      <c r="BS95" s="123">
        <v>0</v>
      </c>
      <c r="BT95" s="123">
        <v>1</v>
      </c>
      <c r="BU95" s="123">
        <v>0</v>
      </c>
      <c r="BV95" s="123">
        <v>0</v>
      </c>
      <c r="BW95" s="123">
        <v>0</v>
      </c>
      <c r="BX95" s="123">
        <v>0</v>
      </c>
      <c r="BY95" s="123">
        <v>0</v>
      </c>
      <c r="BZ95" s="123">
        <v>0</v>
      </c>
      <c r="CA95" s="123">
        <v>0</v>
      </c>
      <c r="CB95" s="123">
        <v>0</v>
      </c>
      <c r="CC95" s="123">
        <v>0</v>
      </c>
      <c r="CD95" s="123">
        <v>0</v>
      </c>
      <c r="CE95" s="123">
        <v>0</v>
      </c>
      <c r="CF95" s="123">
        <v>1</v>
      </c>
      <c r="CG95" s="123">
        <v>0</v>
      </c>
      <c r="CH95" s="123">
        <v>0</v>
      </c>
      <c r="CI95" s="123">
        <v>1</v>
      </c>
      <c r="CJ95" s="123">
        <v>1</v>
      </c>
      <c r="CK95" s="123">
        <v>1</v>
      </c>
      <c r="CL95" s="123">
        <v>0</v>
      </c>
      <c r="CM95" s="123">
        <v>0</v>
      </c>
      <c r="CN95" s="123">
        <v>0</v>
      </c>
      <c r="CO95" s="123">
        <v>0</v>
      </c>
      <c r="CP95" s="123">
        <v>0</v>
      </c>
      <c r="CQ95" s="123">
        <v>0</v>
      </c>
      <c r="CR95" s="123">
        <v>0</v>
      </c>
      <c r="CS95" s="123">
        <v>0</v>
      </c>
      <c r="CT95" s="123">
        <v>0</v>
      </c>
      <c r="CU95" s="123">
        <v>0</v>
      </c>
      <c r="CV95" s="123">
        <v>0</v>
      </c>
      <c r="CW95" s="123">
        <v>0</v>
      </c>
      <c r="CX95" s="123">
        <v>0</v>
      </c>
      <c r="CY95" s="123">
        <v>0</v>
      </c>
      <c r="CZ95" s="123">
        <v>0</v>
      </c>
      <c r="DA95" s="123">
        <v>0</v>
      </c>
      <c r="DB95" s="123">
        <v>0</v>
      </c>
      <c r="DC95" s="123">
        <v>0</v>
      </c>
      <c r="DD95" s="123">
        <v>0</v>
      </c>
      <c r="DE95" s="123">
        <v>0</v>
      </c>
      <c r="DF95" s="123">
        <v>0</v>
      </c>
      <c r="DG95" s="123">
        <v>0</v>
      </c>
      <c r="DH95" s="123">
        <v>0</v>
      </c>
      <c r="DI95" s="123">
        <v>0</v>
      </c>
      <c r="DJ95" s="123">
        <v>0</v>
      </c>
      <c r="DK95" s="123">
        <v>0</v>
      </c>
      <c r="DL95" s="123">
        <v>0</v>
      </c>
      <c r="DM95" s="123">
        <v>0</v>
      </c>
      <c r="DN95" s="123">
        <v>0</v>
      </c>
      <c r="DO95" s="123">
        <v>0</v>
      </c>
      <c r="DP95" s="123">
        <v>0</v>
      </c>
      <c r="DQ95" s="123">
        <v>72</v>
      </c>
      <c r="DR95" s="123">
        <v>5</v>
      </c>
      <c r="DS95" s="123">
        <v>230</v>
      </c>
      <c r="DT95" s="123"/>
      <c r="DU95" s="123"/>
      <c r="DV95" s="123">
        <v>0</v>
      </c>
      <c r="DW95" s="123">
        <v>0</v>
      </c>
      <c r="DX95" s="123">
        <v>50</v>
      </c>
      <c r="DY95" s="123">
        <v>1</v>
      </c>
      <c r="DZ95" s="142"/>
      <c r="EA95" s="123">
        <v>2</v>
      </c>
      <c r="EB95" s="142"/>
      <c r="EC95" s="142"/>
      <c r="ED95" s="123">
        <v>1</v>
      </c>
      <c r="EE95" s="123">
        <v>1</v>
      </c>
      <c r="EF95" s="123">
        <v>1</v>
      </c>
      <c r="EG95" s="142"/>
      <c r="EH95" s="142"/>
      <c r="EI95" s="44">
        <v>16357</v>
      </c>
      <c r="EJ95" s="44">
        <v>259.38</v>
      </c>
      <c r="EK95" s="44">
        <v>14</v>
      </c>
    </row>
    <row r="96" spans="1:141" s="145" customFormat="1" ht="36" x14ac:dyDescent="0.2">
      <c r="A96" s="142" t="s">
        <v>186</v>
      </c>
      <c r="B96" s="142" t="s">
        <v>190</v>
      </c>
      <c r="C96" s="123">
        <v>1</v>
      </c>
      <c r="D96" s="142" t="s">
        <v>189</v>
      </c>
      <c r="E96" s="142" t="s">
        <v>2308</v>
      </c>
      <c r="F96" s="142">
        <v>11</v>
      </c>
      <c r="G96" s="142">
        <v>51801</v>
      </c>
      <c r="H96" s="142" t="s">
        <v>190</v>
      </c>
      <c r="I96" s="142" t="s">
        <v>2309</v>
      </c>
      <c r="J96" s="142" t="s">
        <v>2310</v>
      </c>
      <c r="K96" s="142" t="s">
        <v>2311</v>
      </c>
      <c r="L96" s="142" t="s">
        <v>1180</v>
      </c>
      <c r="M96" s="142" t="s">
        <v>2312</v>
      </c>
      <c r="N96" s="142" t="s">
        <v>2313</v>
      </c>
      <c r="O96" s="142" t="s">
        <v>2314</v>
      </c>
      <c r="P96" s="142">
        <v>494629567</v>
      </c>
      <c r="Q96" s="142" t="s">
        <v>2315</v>
      </c>
      <c r="R96" s="142" t="s">
        <v>941</v>
      </c>
      <c r="S96" s="142" t="s">
        <v>1290</v>
      </c>
      <c r="T96" s="142" t="s">
        <v>2316</v>
      </c>
      <c r="U96" s="142"/>
      <c r="V96" s="142">
        <v>494629563</v>
      </c>
      <c r="W96" s="142" t="s">
        <v>2317</v>
      </c>
      <c r="X96" s="123">
        <v>2</v>
      </c>
      <c r="Y96" s="123">
        <v>0</v>
      </c>
      <c r="Z96" s="123">
        <v>2</v>
      </c>
      <c r="AA96" s="143">
        <v>2</v>
      </c>
      <c r="AB96" s="143">
        <v>0</v>
      </c>
      <c r="AC96" s="143">
        <v>2</v>
      </c>
      <c r="AD96" s="144" t="s">
        <v>945</v>
      </c>
      <c r="AE96" s="123">
        <v>2</v>
      </c>
      <c r="AF96" s="144" t="s">
        <v>945</v>
      </c>
      <c r="AG96" s="123">
        <v>0</v>
      </c>
      <c r="AH96" s="123">
        <v>0</v>
      </c>
      <c r="AI96" s="123">
        <v>0</v>
      </c>
      <c r="AJ96" s="123">
        <v>2</v>
      </c>
      <c r="AK96" s="123">
        <v>2</v>
      </c>
      <c r="AL96" s="144" t="s">
        <v>945</v>
      </c>
      <c r="AM96" s="123">
        <v>0</v>
      </c>
      <c r="AN96" s="123">
        <v>1</v>
      </c>
      <c r="AO96" s="123">
        <v>1</v>
      </c>
      <c r="AP96" s="123">
        <v>2</v>
      </c>
      <c r="AQ96" s="144" t="s">
        <v>945</v>
      </c>
      <c r="AR96" s="123">
        <v>0</v>
      </c>
      <c r="AS96" s="123">
        <v>0</v>
      </c>
      <c r="AT96" s="123">
        <v>0</v>
      </c>
      <c r="AU96" s="123">
        <v>1</v>
      </c>
      <c r="AV96" s="123">
        <v>1</v>
      </c>
      <c r="AW96" s="123">
        <v>0</v>
      </c>
      <c r="AX96" s="123">
        <v>2</v>
      </c>
      <c r="AY96" s="144" t="s">
        <v>945</v>
      </c>
      <c r="AZ96" s="123">
        <v>0</v>
      </c>
      <c r="BA96" s="123">
        <v>1</v>
      </c>
      <c r="BB96" s="123">
        <v>0</v>
      </c>
      <c r="BC96" s="123">
        <v>1</v>
      </c>
      <c r="BD96" s="123">
        <v>10</v>
      </c>
      <c r="BE96" s="123">
        <v>65</v>
      </c>
      <c r="BF96" s="123">
        <v>0</v>
      </c>
      <c r="BG96" s="123">
        <v>0</v>
      </c>
      <c r="BH96" s="123">
        <v>1</v>
      </c>
      <c r="BI96" s="123">
        <v>0</v>
      </c>
      <c r="BJ96" s="123">
        <v>0</v>
      </c>
      <c r="BK96" s="123">
        <v>0</v>
      </c>
      <c r="BL96" s="123">
        <v>50</v>
      </c>
      <c r="BM96" s="123">
        <v>1</v>
      </c>
      <c r="BN96" s="123">
        <v>0</v>
      </c>
      <c r="BO96" s="123">
        <v>1</v>
      </c>
      <c r="BP96" s="123">
        <v>2</v>
      </c>
      <c r="BQ96" s="123">
        <v>0</v>
      </c>
      <c r="BR96" s="123">
        <v>1</v>
      </c>
      <c r="BS96" s="123">
        <v>0</v>
      </c>
      <c r="BT96" s="123">
        <v>1</v>
      </c>
      <c r="BU96" s="123">
        <v>0</v>
      </c>
      <c r="BV96" s="123">
        <v>0</v>
      </c>
      <c r="BW96" s="123">
        <v>0</v>
      </c>
      <c r="BX96" s="123">
        <v>0</v>
      </c>
      <c r="BY96" s="123">
        <v>0</v>
      </c>
      <c r="BZ96" s="123">
        <v>0</v>
      </c>
      <c r="CA96" s="123">
        <v>0</v>
      </c>
      <c r="CB96" s="123">
        <v>0</v>
      </c>
      <c r="CC96" s="123">
        <v>0</v>
      </c>
      <c r="CD96" s="123">
        <v>0</v>
      </c>
      <c r="CE96" s="123">
        <v>0</v>
      </c>
      <c r="CF96" s="123">
        <v>0</v>
      </c>
      <c r="CG96" s="123">
        <v>0</v>
      </c>
      <c r="CH96" s="123">
        <v>0</v>
      </c>
      <c r="CI96" s="123">
        <v>0</v>
      </c>
      <c r="CJ96" s="123">
        <v>0</v>
      </c>
      <c r="CK96" s="123">
        <v>0</v>
      </c>
      <c r="CL96" s="123">
        <v>0</v>
      </c>
      <c r="CM96" s="123">
        <v>0</v>
      </c>
      <c r="CN96" s="123">
        <v>0</v>
      </c>
      <c r="CO96" s="123">
        <v>0</v>
      </c>
      <c r="CP96" s="123">
        <v>0</v>
      </c>
      <c r="CQ96" s="123">
        <v>0</v>
      </c>
      <c r="CR96" s="123">
        <v>0</v>
      </c>
      <c r="CS96" s="123">
        <v>0</v>
      </c>
      <c r="CT96" s="123">
        <v>0</v>
      </c>
      <c r="CU96" s="123">
        <v>0</v>
      </c>
      <c r="CV96" s="123">
        <v>0</v>
      </c>
      <c r="CW96" s="123">
        <v>0</v>
      </c>
      <c r="CX96" s="123">
        <v>0</v>
      </c>
      <c r="CY96" s="123">
        <v>0</v>
      </c>
      <c r="CZ96" s="123">
        <v>0</v>
      </c>
      <c r="DA96" s="123">
        <v>0</v>
      </c>
      <c r="DB96" s="123">
        <v>0</v>
      </c>
      <c r="DC96" s="123">
        <v>0</v>
      </c>
      <c r="DD96" s="123">
        <v>0</v>
      </c>
      <c r="DE96" s="123">
        <v>0</v>
      </c>
      <c r="DF96" s="123">
        <v>0</v>
      </c>
      <c r="DG96" s="123">
        <v>0</v>
      </c>
      <c r="DH96" s="123">
        <v>0</v>
      </c>
      <c r="DI96" s="123">
        <v>0</v>
      </c>
      <c r="DJ96" s="123">
        <v>0</v>
      </c>
      <c r="DK96" s="123">
        <v>0</v>
      </c>
      <c r="DL96" s="123">
        <v>0</v>
      </c>
      <c r="DM96" s="123">
        <v>0</v>
      </c>
      <c r="DN96" s="123">
        <v>0</v>
      </c>
      <c r="DO96" s="123">
        <v>0</v>
      </c>
      <c r="DP96" s="123">
        <v>0</v>
      </c>
      <c r="DQ96" s="123">
        <v>90</v>
      </c>
      <c r="DR96" s="123">
        <v>0</v>
      </c>
      <c r="DS96" s="123">
        <v>320</v>
      </c>
      <c r="DT96" s="123">
        <v>0</v>
      </c>
      <c r="DU96" s="123"/>
      <c r="DV96" s="123">
        <v>0</v>
      </c>
      <c r="DW96" s="123">
        <v>0</v>
      </c>
      <c r="DX96" s="123">
        <v>50</v>
      </c>
      <c r="DY96" s="123">
        <v>0</v>
      </c>
      <c r="DZ96" s="142"/>
      <c r="EA96" s="123">
        <v>3</v>
      </c>
      <c r="EB96" s="142"/>
      <c r="EC96" s="142"/>
      <c r="ED96" s="123">
        <v>1</v>
      </c>
      <c r="EE96" s="123">
        <v>1</v>
      </c>
      <c r="EF96" s="123">
        <v>1</v>
      </c>
      <c r="EG96" s="142"/>
      <c r="EH96" s="142"/>
      <c r="EI96" s="44">
        <v>20173</v>
      </c>
      <c r="EJ96" s="44">
        <v>279.10000000000002</v>
      </c>
      <c r="EK96" s="44">
        <v>26</v>
      </c>
    </row>
    <row r="97" spans="1:141" s="145" customFormat="1" ht="72" x14ac:dyDescent="0.2">
      <c r="A97" s="142" t="s">
        <v>186</v>
      </c>
      <c r="B97" s="142" t="s">
        <v>192</v>
      </c>
      <c r="C97" s="123">
        <v>1</v>
      </c>
      <c r="D97" s="142" t="s">
        <v>191</v>
      </c>
      <c r="E97" s="142" t="s">
        <v>1611</v>
      </c>
      <c r="F97" s="142">
        <v>38</v>
      </c>
      <c r="G97" s="142">
        <v>54417</v>
      </c>
      <c r="H97" s="142" t="s">
        <v>192</v>
      </c>
      <c r="I97" s="142" t="s">
        <v>2318</v>
      </c>
      <c r="J97" s="142" t="s">
        <v>2319</v>
      </c>
      <c r="K97" s="142" t="s">
        <v>2320</v>
      </c>
      <c r="L97" s="142" t="s">
        <v>941</v>
      </c>
      <c r="M97" s="142" t="s">
        <v>1177</v>
      </c>
      <c r="N97" s="142" t="s">
        <v>2321</v>
      </c>
      <c r="O97" s="142" t="s">
        <v>973</v>
      </c>
      <c r="P97" s="142">
        <v>499318289</v>
      </c>
      <c r="Q97" s="142" t="s">
        <v>2322</v>
      </c>
      <c r="R97" s="142" t="s">
        <v>941</v>
      </c>
      <c r="S97" s="142" t="s">
        <v>2323</v>
      </c>
      <c r="T97" s="142" t="s">
        <v>2324</v>
      </c>
      <c r="U97" s="142" t="s">
        <v>973</v>
      </c>
      <c r="V97" s="142">
        <v>499318160</v>
      </c>
      <c r="W97" s="142" t="s">
        <v>2325</v>
      </c>
      <c r="X97" s="123">
        <v>3</v>
      </c>
      <c r="Y97" s="123">
        <v>0</v>
      </c>
      <c r="Z97" s="123">
        <v>3</v>
      </c>
      <c r="AA97" s="143">
        <v>3</v>
      </c>
      <c r="AB97" s="143">
        <v>0</v>
      </c>
      <c r="AC97" s="143">
        <v>3</v>
      </c>
      <c r="AD97" s="144" t="s">
        <v>945</v>
      </c>
      <c r="AE97" s="123">
        <v>3</v>
      </c>
      <c r="AF97" s="144" t="s">
        <v>945</v>
      </c>
      <c r="AG97" s="123">
        <v>0</v>
      </c>
      <c r="AH97" s="123">
        <v>0</v>
      </c>
      <c r="AI97" s="123">
        <v>0</v>
      </c>
      <c r="AJ97" s="123">
        <v>3</v>
      </c>
      <c r="AK97" s="123">
        <v>3</v>
      </c>
      <c r="AL97" s="144" t="s">
        <v>945</v>
      </c>
      <c r="AM97" s="123">
        <v>0</v>
      </c>
      <c r="AN97" s="123">
        <v>1</v>
      </c>
      <c r="AO97" s="123">
        <v>2</v>
      </c>
      <c r="AP97" s="123">
        <v>3</v>
      </c>
      <c r="AQ97" s="144" t="s">
        <v>945</v>
      </c>
      <c r="AR97" s="123">
        <v>0</v>
      </c>
      <c r="AS97" s="123">
        <v>0</v>
      </c>
      <c r="AT97" s="123">
        <v>1</v>
      </c>
      <c r="AU97" s="123">
        <v>2</v>
      </c>
      <c r="AV97" s="123">
        <v>0</v>
      </c>
      <c r="AW97" s="123">
        <v>0</v>
      </c>
      <c r="AX97" s="123">
        <v>3</v>
      </c>
      <c r="AY97" s="144" t="s">
        <v>945</v>
      </c>
      <c r="AZ97" s="123">
        <v>0</v>
      </c>
      <c r="BA97" s="123">
        <v>1</v>
      </c>
      <c r="BB97" s="123">
        <v>1</v>
      </c>
      <c r="BC97" s="123">
        <v>1</v>
      </c>
      <c r="BD97" s="123">
        <v>8</v>
      </c>
      <c r="BE97" s="123">
        <v>47</v>
      </c>
      <c r="BF97" s="123">
        <v>0</v>
      </c>
      <c r="BG97" s="123">
        <v>0</v>
      </c>
      <c r="BH97" s="123">
        <v>3</v>
      </c>
      <c r="BI97" s="123">
        <v>0</v>
      </c>
      <c r="BJ97" s="123">
        <v>0</v>
      </c>
      <c r="BK97" s="123">
        <v>0</v>
      </c>
      <c r="BL97" s="123">
        <v>35</v>
      </c>
      <c r="BM97" s="123">
        <v>0</v>
      </c>
      <c r="BN97" s="123">
        <v>0</v>
      </c>
      <c r="BO97" s="123">
        <v>1</v>
      </c>
      <c r="BP97" s="123">
        <v>2</v>
      </c>
      <c r="BQ97" s="123">
        <v>0</v>
      </c>
      <c r="BR97" s="123">
        <v>1</v>
      </c>
      <c r="BS97" s="123">
        <v>0</v>
      </c>
      <c r="BT97" s="123">
        <v>5</v>
      </c>
      <c r="BU97" s="123">
        <v>0</v>
      </c>
      <c r="BV97" s="123">
        <v>0</v>
      </c>
      <c r="BW97" s="123">
        <v>0</v>
      </c>
      <c r="BX97" s="123">
        <v>0</v>
      </c>
      <c r="BY97" s="123">
        <v>0</v>
      </c>
      <c r="BZ97" s="123">
        <v>0</v>
      </c>
      <c r="CA97" s="123">
        <v>0</v>
      </c>
      <c r="CB97" s="123">
        <v>0</v>
      </c>
      <c r="CC97" s="123">
        <v>0</v>
      </c>
      <c r="CD97" s="123">
        <v>0</v>
      </c>
      <c r="CE97" s="123">
        <v>0</v>
      </c>
      <c r="CF97" s="123">
        <v>0</v>
      </c>
      <c r="CG97" s="123">
        <v>0</v>
      </c>
      <c r="CH97" s="123">
        <v>0</v>
      </c>
      <c r="CI97" s="123">
        <v>0</v>
      </c>
      <c r="CJ97" s="123">
        <v>2</v>
      </c>
      <c r="CK97" s="123">
        <v>2</v>
      </c>
      <c r="CL97" s="123">
        <v>0</v>
      </c>
      <c r="CM97" s="123">
        <v>0</v>
      </c>
      <c r="CN97" s="123">
        <v>0</v>
      </c>
      <c r="CO97" s="123">
        <v>0</v>
      </c>
      <c r="CP97" s="123">
        <v>0</v>
      </c>
      <c r="CQ97" s="123">
        <v>0</v>
      </c>
      <c r="CR97" s="123">
        <v>0</v>
      </c>
      <c r="CS97" s="123">
        <v>0</v>
      </c>
      <c r="CT97" s="123">
        <v>0</v>
      </c>
      <c r="CU97" s="123">
        <v>0</v>
      </c>
      <c r="CV97" s="123">
        <v>0</v>
      </c>
      <c r="CW97" s="123">
        <v>0</v>
      </c>
      <c r="CX97" s="123">
        <v>0</v>
      </c>
      <c r="CY97" s="123">
        <v>0</v>
      </c>
      <c r="CZ97" s="123">
        <v>0</v>
      </c>
      <c r="DA97" s="123">
        <v>0</v>
      </c>
      <c r="DB97" s="123">
        <v>0</v>
      </c>
      <c r="DC97" s="123">
        <v>0</v>
      </c>
      <c r="DD97" s="123">
        <v>0</v>
      </c>
      <c r="DE97" s="123">
        <v>0</v>
      </c>
      <c r="DF97" s="123">
        <v>0</v>
      </c>
      <c r="DG97" s="123">
        <v>0</v>
      </c>
      <c r="DH97" s="123">
        <v>0</v>
      </c>
      <c r="DI97" s="123">
        <v>0</v>
      </c>
      <c r="DJ97" s="123">
        <v>0</v>
      </c>
      <c r="DK97" s="123">
        <v>0</v>
      </c>
      <c r="DL97" s="123">
        <v>0</v>
      </c>
      <c r="DM97" s="123">
        <v>0</v>
      </c>
      <c r="DN97" s="123">
        <v>0</v>
      </c>
      <c r="DO97" s="123">
        <v>0</v>
      </c>
      <c r="DP97" s="123">
        <v>0</v>
      </c>
      <c r="DQ97" s="123">
        <v>144</v>
      </c>
      <c r="DR97" s="123">
        <v>0</v>
      </c>
      <c r="DS97" s="123">
        <v>360</v>
      </c>
      <c r="DT97" s="123">
        <v>0</v>
      </c>
      <c r="DU97" s="123"/>
      <c r="DV97" s="123">
        <v>0</v>
      </c>
      <c r="DW97" s="123">
        <v>0</v>
      </c>
      <c r="DX97" s="123">
        <v>40</v>
      </c>
      <c r="DY97" s="123">
        <v>1</v>
      </c>
      <c r="DZ97" s="142" t="s">
        <v>2326</v>
      </c>
      <c r="EA97" s="123">
        <v>1</v>
      </c>
      <c r="EB97" s="142" t="s">
        <v>2327</v>
      </c>
      <c r="EC97" s="142" t="s">
        <v>2328</v>
      </c>
      <c r="ED97" s="123">
        <v>1</v>
      </c>
      <c r="EE97" s="123">
        <v>1</v>
      </c>
      <c r="EF97" s="123">
        <v>1</v>
      </c>
      <c r="EG97" s="142"/>
      <c r="EH97" s="142"/>
      <c r="EI97" s="44">
        <v>27202</v>
      </c>
      <c r="EJ97" s="44">
        <v>257.83999999999997</v>
      </c>
      <c r="EK97" s="44">
        <v>28</v>
      </c>
    </row>
    <row r="98" spans="1:141" s="145" customFormat="1" ht="72" x14ac:dyDescent="0.2">
      <c r="A98" s="142" t="s">
        <v>186</v>
      </c>
      <c r="B98" s="142" t="s">
        <v>194</v>
      </c>
      <c r="C98" s="123">
        <v>1</v>
      </c>
      <c r="D98" s="142" t="s">
        <v>193</v>
      </c>
      <c r="E98" s="142" t="s">
        <v>2329</v>
      </c>
      <c r="F98" s="142">
        <v>342</v>
      </c>
      <c r="G98" s="142">
        <v>50819</v>
      </c>
      <c r="H98" s="142" t="s">
        <v>2330</v>
      </c>
      <c r="I98" s="142" t="s">
        <v>2331</v>
      </c>
      <c r="J98" s="142" t="s">
        <v>2332</v>
      </c>
      <c r="K98" s="142" t="s">
        <v>1411</v>
      </c>
      <c r="L98" s="142" t="s">
        <v>937</v>
      </c>
      <c r="M98" s="142" t="s">
        <v>1528</v>
      </c>
      <c r="N98" s="142" t="s">
        <v>2333</v>
      </c>
      <c r="O98" s="142"/>
      <c r="P98" s="142">
        <v>492105462</v>
      </c>
      <c r="Q98" s="142" t="s">
        <v>2334</v>
      </c>
      <c r="R98" s="142" t="s">
        <v>941</v>
      </c>
      <c r="S98" s="142" t="s">
        <v>1252</v>
      </c>
      <c r="T98" s="142" t="s">
        <v>2335</v>
      </c>
      <c r="U98" s="142"/>
      <c r="V98" s="142">
        <v>492105463</v>
      </c>
      <c r="W98" s="142" t="s">
        <v>2336</v>
      </c>
      <c r="X98" s="123">
        <v>3</v>
      </c>
      <c r="Y98" s="123">
        <v>0</v>
      </c>
      <c r="Z98" s="123">
        <v>3</v>
      </c>
      <c r="AA98" s="143">
        <v>1.5</v>
      </c>
      <c r="AB98" s="143">
        <v>0</v>
      </c>
      <c r="AC98" s="143">
        <v>1.5</v>
      </c>
      <c r="AD98" s="144" t="s">
        <v>945</v>
      </c>
      <c r="AE98" s="123">
        <v>2</v>
      </c>
      <c r="AF98" s="144" t="s">
        <v>945</v>
      </c>
      <c r="AG98" s="123">
        <v>0</v>
      </c>
      <c r="AH98" s="123">
        <v>0</v>
      </c>
      <c r="AI98" s="123">
        <v>0</v>
      </c>
      <c r="AJ98" s="123">
        <v>3</v>
      </c>
      <c r="AK98" s="123">
        <v>3</v>
      </c>
      <c r="AL98" s="144" t="s">
        <v>945</v>
      </c>
      <c r="AM98" s="123">
        <v>0</v>
      </c>
      <c r="AN98" s="123">
        <v>1</v>
      </c>
      <c r="AO98" s="123">
        <v>2</v>
      </c>
      <c r="AP98" s="123">
        <v>3</v>
      </c>
      <c r="AQ98" s="144" t="s">
        <v>945</v>
      </c>
      <c r="AR98" s="123">
        <v>0</v>
      </c>
      <c r="AS98" s="123">
        <v>0</v>
      </c>
      <c r="AT98" s="123">
        <v>0</v>
      </c>
      <c r="AU98" s="123">
        <v>2</v>
      </c>
      <c r="AV98" s="123">
        <v>1</v>
      </c>
      <c r="AW98" s="123">
        <v>0</v>
      </c>
      <c r="AX98" s="123">
        <v>3</v>
      </c>
      <c r="AY98" s="144" t="s">
        <v>945</v>
      </c>
      <c r="AZ98" s="123">
        <v>1</v>
      </c>
      <c r="BA98" s="123">
        <v>1</v>
      </c>
      <c r="BB98" s="123">
        <v>0</v>
      </c>
      <c r="BC98" s="123">
        <v>1</v>
      </c>
      <c r="BD98" s="123">
        <v>2</v>
      </c>
      <c r="BE98" s="123">
        <v>36</v>
      </c>
      <c r="BF98" s="123">
        <v>0</v>
      </c>
      <c r="BG98" s="123">
        <v>0</v>
      </c>
      <c r="BH98" s="123">
        <v>4</v>
      </c>
      <c r="BI98" s="123">
        <v>0</v>
      </c>
      <c r="BJ98" s="123">
        <v>0</v>
      </c>
      <c r="BK98" s="123">
        <v>2</v>
      </c>
      <c r="BL98" s="123">
        <v>4</v>
      </c>
      <c r="BM98" s="123">
        <v>0</v>
      </c>
      <c r="BN98" s="123">
        <v>3</v>
      </c>
      <c r="BO98" s="123">
        <v>1</v>
      </c>
      <c r="BP98" s="123">
        <v>8</v>
      </c>
      <c r="BQ98" s="123">
        <v>0</v>
      </c>
      <c r="BR98" s="123">
        <v>0</v>
      </c>
      <c r="BS98" s="123">
        <v>0</v>
      </c>
      <c r="BT98" s="123">
        <v>2</v>
      </c>
      <c r="BU98" s="123">
        <v>0</v>
      </c>
      <c r="BV98" s="123">
        <v>0</v>
      </c>
      <c r="BW98" s="123">
        <v>0</v>
      </c>
      <c r="BX98" s="123">
        <v>0</v>
      </c>
      <c r="BY98" s="123">
        <v>0</v>
      </c>
      <c r="BZ98" s="123">
        <v>0</v>
      </c>
      <c r="CA98" s="123">
        <v>0</v>
      </c>
      <c r="CB98" s="123">
        <v>0</v>
      </c>
      <c r="CC98" s="123">
        <v>0</v>
      </c>
      <c r="CD98" s="123">
        <v>0</v>
      </c>
      <c r="CE98" s="123">
        <v>0</v>
      </c>
      <c r="CF98" s="123">
        <v>1</v>
      </c>
      <c r="CG98" s="123">
        <v>0</v>
      </c>
      <c r="CH98" s="123">
        <v>0</v>
      </c>
      <c r="CI98" s="123">
        <v>2</v>
      </c>
      <c r="CJ98" s="123">
        <v>0</v>
      </c>
      <c r="CK98" s="123">
        <v>0</v>
      </c>
      <c r="CL98" s="123">
        <v>0</v>
      </c>
      <c r="CM98" s="123">
        <v>0</v>
      </c>
      <c r="CN98" s="123">
        <v>0</v>
      </c>
      <c r="CO98" s="123">
        <v>0</v>
      </c>
      <c r="CP98" s="123">
        <v>0</v>
      </c>
      <c r="CQ98" s="123">
        <v>0</v>
      </c>
      <c r="CR98" s="123">
        <v>0</v>
      </c>
      <c r="CS98" s="123">
        <v>0</v>
      </c>
      <c r="CT98" s="123">
        <v>0</v>
      </c>
      <c r="CU98" s="123">
        <v>0</v>
      </c>
      <c r="CV98" s="123">
        <v>0</v>
      </c>
      <c r="CW98" s="123">
        <v>0</v>
      </c>
      <c r="CX98" s="123">
        <v>0</v>
      </c>
      <c r="CY98" s="123">
        <v>0</v>
      </c>
      <c r="CZ98" s="123">
        <v>0</v>
      </c>
      <c r="DA98" s="123">
        <v>0</v>
      </c>
      <c r="DB98" s="123">
        <v>0</v>
      </c>
      <c r="DC98" s="123">
        <v>0</v>
      </c>
      <c r="DD98" s="123">
        <v>0</v>
      </c>
      <c r="DE98" s="123">
        <v>0</v>
      </c>
      <c r="DF98" s="123">
        <v>0</v>
      </c>
      <c r="DG98" s="123">
        <v>0</v>
      </c>
      <c r="DH98" s="123">
        <v>0</v>
      </c>
      <c r="DI98" s="123">
        <v>0</v>
      </c>
      <c r="DJ98" s="123">
        <v>0</v>
      </c>
      <c r="DK98" s="123">
        <v>0</v>
      </c>
      <c r="DL98" s="123">
        <v>0</v>
      </c>
      <c r="DM98" s="123">
        <v>0</v>
      </c>
      <c r="DN98" s="123">
        <v>4</v>
      </c>
      <c r="DO98" s="123">
        <v>1</v>
      </c>
      <c r="DP98" s="123">
        <v>0</v>
      </c>
      <c r="DQ98" s="123">
        <v>55</v>
      </c>
      <c r="DR98" s="123">
        <v>0</v>
      </c>
      <c r="DS98" s="123">
        <v>88</v>
      </c>
      <c r="DT98" s="123">
        <v>0</v>
      </c>
      <c r="DU98" s="123"/>
      <c r="DV98" s="123">
        <v>0</v>
      </c>
      <c r="DW98" s="123">
        <v>0</v>
      </c>
      <c r="DX98" s="123">
        <v>60</v>
      </c>
      <c r="DY98" s="123">
        <v>1</v>
      </c>
      <c r="DZ98" s="142" t="s">
        <v>2337</v>
      </c>
      <c r="EA98" s="123">
        <v>4</v>
      </c>
      <c r="EB98" s="142" t="s">
        <v>2338</v>
      </c>
      <c r="EC98" s="142" t="s">
        <v>2339</v>
      </c>
      <c r="ED98" s="123">
        <v>1</v>
      </c>
      <c r="EE98" s="123">
        <v>1</v>
      </c>
      <c r="EF98" s="123">
        <v>1</v>
      </c>
      <c r="EG98" s="142"/>
      <c r="EH98" s="142"/>
      <c r="EI98" s="44">
        <v>18354</v>
      </c>
      <c r="EJ98" s="44">
        <v>192.87</v>
      </c>
      <c r="EK98" s="44">
        <v>29</v>
      </c>
    </row>
    <row r="99" spans="1:141" s="145" customFormat="1" ht="24" x14ac:dyDescent="0.2">
      <c r="A99" s="142" t="s">
        <v>186</v>
      </c>
      <c r="B99" s="142" t="s">
        <v>196</v>
      </c>
      <c r="C99" s="123">
        <v>1</v>
      </c>
      <c r="D99" s="142" t="s">
        <v>195</v>
      </c>
      <c r="E99" s="142" t="s">
        <v>2340</v>
      </c>
      <c r="F99" s="142">
        <v>408</v>
      </c>
      <c r="G99" s="142">
        <v>50200</v>
      </c>
      <c r="H99" s="142" t="s">
        <v>196</v>
      </c>
      <c r="I99" s="142" t="s">
        <v>2341</v>
      </c>
      <c r="J99" s="142" t="s">
        <v>2342</v>
      </c>
      <c r="K99" s="142" t="s">
        <v>986</v>
      </c>
      <c r="L99" s="142" t="s">
        <v>1180</v>
      </c>
      <c r="M99" s="142" t="s">
        <v>1201</v>
      </c>
      <c r="N99" s="142" t="s">
        <v>2343</v>
      </c>
      <c r="O99" s="142" t="s">
        <v>973</v>
      </c>
      <c r="P99" s="142">
        <v>495707651</v>
      </c>
      <c r="Q99" s="142" t="s">
        <v>2344</v>
      </c>
      <c r="R99" s="142" t="s">
        <v>1180</v>
      </c>
      <c r="S99" s="142" t="s">
        <v>1201</v>
      </c>
      <c r="T99" s="142" t="s">
        <v>2343</v>
      </c>
      <c r="U99" s="142" t="s">
        <v>973</v>
      </c>
      <c r="V99" s="142">
        <v>495707651</v>
      </c>
      <c r="W99" s="142" t="s">
        <v>2344</v>
      </c>
      <c r="X99" s="123">
        <v>8</v>
      </c>
      <c r="Y99" s="123">
        <v>1</v>
      </c>
      <c r="Z99" s="123">
        <v>9</v>
      </c>
      <c r="AA99" s="143">
        <v>8</v>
      </c>
      <c r="AB99" s="143">
        <v>1</v>
      </c>
      <c r="AC99" s="143">
        <v>9</v>
      </c>
      <c r="AD99" s="144" t="s">
        <v>945</v>
      </c>
      <c r="AE99" s="123">
        <v>8</v>
      </c>
      <c r="AF99" s="144" t="s">
        <v>945</v>
      </c>
      <c r="AG99" s="123">
        <v>0</v>
      </c>
      <c r="AH99" s="123">
        <v>5</v>
      </c>
      <c r="AI99" s="123">
        <v>1</v>
      </c>
      <c r="AJ99" s="123">
        <v>2</v>
      </c>
      <c r="AK99" s="123">
        <v>8</v>
      </c>
      <c r="AL99" s="144" t="s">
        <v>945</v>
      </c>
      <c r="AM99" s="123">
        <v>0</v>
      </c>
      <c r="AN99" s="123">
        <v>4</v>
      </c>
      <c r="AO99" s="123">
        <v>4</v>
      </c>
      <c r="AP99" s="123">
        <v>8</v>
      </c>
      <c r="AQ99" s="144" t="s">
        <v>945</v>
      </c>
      <c r="AR99" s="123">
        <v>0</v>
      </c>
      <c r="AS99" s="123">
        <v>0</v>
      </c>
      <c r="AT99" s="123">
        <v>5</v>
      </c>
      <c r="AU99" s="123">
        <v>3</v>
      </c>
      <c r="AV99" s="123">
        <v>0</v>
      </c>
      <c r="AW99" s="123">
        <v>0</v>
      </c>
      <c r="AX99" s="123">
        <v>8</v>
      </c>
      <c r="AY99" s="144" t="s">
        <v>945</v>
      </c>
      <c r="AZ99" s="123">
        <v>1</v>
      </c>
      <c r="BA99" s="123">
        <v>1</v>
      </c>
      <c r="BB99" s="123">
        <v>1</v>
      </c>
      <c r="BC99" s="123">
        <v>1</v>
      </c>
      <c r="BD99" s="123">
        <v>31</v>
      </c>
      <c r="BE99" s="123">
        <v>0</v>
      </c>
      <c r="BF99" s="123">
        <v>0</v>
      </c>
      <c r="BG99" s="123">
        <v>0</v>
      </c>
      <c r="BH99" s="123">
        <v>17</v>
      </c>
      <c r="BI99" s="123">
        <v>0</v>
      </c>
      <c r="BJ99" s="123">
        <v>0</v>
      </c>
      <c r="BK99" s="123">
        <v>68</v>
      </c>
      <c r="BL99" s="123">
        <v>82</v>
      </c>
      <c r="BM99" s="123">
        <v>0</v>
      </c>
      <c r="BN99" s="123">
        <v>1</v>
      </c>
      <c r="BO99" s="123">
        <v>1</v>
      </c>
      <c r="BP99" s="123">
        <v>8</v>
      </c>
      <c r="BQ99" s="123">
        <v>2</v>
      </c>
      <c r="BR99" s="123">
        <v>7</v>
      </c>
      <c r="BS99" s="123">
        <v>0</v>
      </c>
      <c r="BT99" s="123">
        <v>9</v>
      </c>
      <c r="BU99" s="123">
        <v>0</v>
      </c>
      <c r="BV99" s="123">
        <v>0</v>
      </c>
      <c r="BW99" s="123">
        <v>0</v>
      </c>
      <c r="BX99" s="123">
        <v>0</v>
      </c>
      <c r="BY99" s="123">
        <v>0</v>
      </c>
      <c r="BZ99" s="123">
        <v>0</v>
      </c>
      <c r="CA99" s="123">
        <v>0</v>
      </c>
      <c r="CB99" s="123">
        <v>0</v>
      </c>
      <c r="CC99" s="123">
        <v>0</v>
      </c>
      <c r="CD99" s="123">
        <v>0</v>
      </c>
      <c r="CE99" s="123">
        <v>0</v>
      </c>
      <c r="CF99" s="123">
        <v>6</v>
      </c>
      <c r="CG99" s="123">
        <v>0</v>
      </c>
      <c r="CH99" s="123">
        <v>0</v>
      </c>
      <c r="CI99" s="123">
        <v>31</v>
      </c>
      <c r="CJ99" s="123">
        <v>0</v>
      </c>
      <c r="CK99" s="123">
        <v>0</v>
      </c>
      <c r="CL99" s="123">
        <v>0</v>
      </c>
      <c r="CM99" s="123">
        <v>0</v>
      </c>
      <c r="CN99" s="123">
        <v>0</v>
      </c>
      <c r="CO99" s="123">
        <v>0</v>
      </c>
      <c r="CP99" s="123">
        <v>0</v>
      </c>
      <c r="CQ99" s="123">
        <v>0</v>
      </c>
      <c r="CR99" s="123">
        <v>0</v>
      </c>
      <c r="CS99" s="123">
        <v>0</v>
      </c>
      <c r="CT99" s="123">
        <v>0</v>
      </c>
      <c r="CU99" s="123">
        <v>0</v>
      </c>
      <c r="CV99" s="123">
        <v>0</v>
      </c>
      <c r="CW99" s="123">
        <v>0</v>
      </c>
      <c r="CX99" s="123">
        <v>0</v>
      </c>
      <c r="CY99" s="123">
        <v>0</v>
      </c>
      <c r="CZ99" s="123">
        <v>0</v>
      </c>
      <c r="DA99" s="123">
        <v>0</v>
      </c>
      <c r="DB99" s="123">
        <v>0</v>
      </c>
      <c r="DC99" s="123">
        <v>0</v>
      </c>
      <c r="DD99" s="123">
        <v>0</v>
      </c>
      <c r="DE99" s="123">
        <v>0</v>
      </c>
      <c r="DF99" s="123">
        <v>0</v>
      </c>
      <c r="DG99" s="123">
        <v>0</v>
      </c>
      <c r="DH99" s="123">
        <v>0</v>
      </c>
      <c r="DI99" s="123">
        <v>0</v>
      </c>
      <c r="DJ99" s="123">
        <v>0</v>
      </c>
      <c r="DK99" s="123">
        <v>0</v>
      </c>
      <c r="DL99" s="123">
        <v>0</v>
      </c>
      <c r="DM99" s="123">
        <v>0</v>
      </c>
      <c r="DN99" s="123">
        <v>6</v>
      </c>
      <c r="DO99" s="123">
        <v>1</v>
      </c>
      <c r="DP99" s="123">
        <v>0</v>
      </c>
      <c r="DQ99" s="123">
        <v>495</v>
      </c>
      <c r="DR99" s="123">
        <v>28</v>
      </c>
      <c r="DS99" s="123">
        <v>1485</v>
      </c>
      <c r="DT99" s="123">
        <v>0</v>
      </c>
      <c r="DU99" s="123"/>
      <c r="DV99" s="123">
        <v>0</v>
      </c>
      <c r="DW99" s="123">
        <v>0</v>
      </c>
      <c r="DX99" s="123">
        <v>40</v>
      </c>
      <c r="DY99" s="123">
        <v>1</v>
      </c>
      <c r="DZ99" s="142" t="s">
        <v>2345</v>
      </c>
      <c r="EA99" s="123">
        <v>3</v>
      </c>
      <c r="EB99" s="142" t="s">
        <v>973</v>
      </c>
      <c r="EC99" s="142" t="s">
        <v>2346</v>
      </c>
      <c r="ED99" s="123">
        <v>1</v>
      </c>
      <c r="EE99" s="123">
        <v>1</v>
      </c>
      <c r="EF99" s="123">
        <v>1</v>
      </c>
      <c r="EG99" s="142" t="s">
        <v>973</v>
      </c>
      <c r="EH99" s="142" t="s">
        <v>973</v>
      </c>
      <c r="EI99" s="44">
        <v>145657</v>
      </c>
      <c r="EJ99" s="44">
        <v>677.42</v>
      </c>
      <c r="EK99" s="44">
        <v>81</v>
      </c>
    </row>
    <row r="100" spans="1:141" s="145" customFormat="1" ht="72" x14ac:dyDescent="0.2">
      <c r="A100" s="142" t="s">
        <v>186</v>
      </c>
      <c r="B100" s="142" t="s">
        <v>198</v>
      </c>
      <c r="C100" s="123">
        <v>1</v>
      </c>
      <c r="D100" s="142" t="s">
        <v>197</v>
      </c>
      <c r="E100" s="142" t="s">
        <v>1907</v>
      </c>
      <c r="F100" s="142">
        <v>16</v>
      </c>
      <c r="G100" s="142">
        <v>55133</v>
      </c>
      <c r="H100" s="142" t="s">
        <v>198</v>
      </c>
      <c r="I100" s="142" t="s">
        <v>2347</v>
      </c>
      <c r="J100" s="142" t="s">
        <v>2348</v>
      </c>
      <c r="K100" s="142" t="s">
        <v>1411</v>
      </c>
      <c r="L100" s="142" t="s">
        <v>941</v>
      </c>
      <c r="M100" s="142" t="s">
        <v>1201</v>
      </c>
      <c r="N100" s="142" t="s">
        <v>2349</v>
      </c>
      <c r="O100" s="142"/>
      <c r="P100" s="142">
        <v>491847150</v>
      </c>
      <c r="Q100" s="142" t="s">
        <v>2350</v>
      </c>
      <c r="R100" s="142" t="s">
        <v>941</v>
      </c>
      <c r="S100" s="142" t="s">
        <v>975</v>
      </c>
      <c r="T100" s="142" t="s">
        <v>2351</v>
      </c>
      <c r="U100" s="142"/>
      <c r="V100" s="142">
        <v>491847154</v>
      </c>
      <c r="W100" s="142" t="s">
        <v>2352</v>
      </c>
      <c r="X100" s="123">
        <v>2</v>
      </c>
      <c r="Y100" s="123">
        <v>0</v>
      </c>
      <c r="Z100" s="123">
        <v>2</v>
      </c>
      <c r="AA100" s="143">
        <v>2</v>
      </c>
      <c r="AB100" s="143">
        <v>0</v>
      </c>
      <c r="AC100" s="143">
        <v>2</v>
      </c>
      <c r="AD100" s="144" t="s">
        <v>945</v>
      </c>
      <c r="AE100" s="123">
        <v>2</v>
      </c>
      <c r="AF100" s="144" t="s">
        <v>945</v>
      </c>
      <c r="AG100" s="123">
        <v>0</v>
      </c>
      <c r="AH100" s="123">
        <v>0</v>
      </c>
      <c r="AI100" s="123">
        <v>0</v>
      </c>
      <c r="AJ100" s="123">
        <v>2</v>
      </c>
      <c r="AK100" s="123">
        <v>2</v>
      </c>
      <c r="AL100" s="144" t="s">
        <v>945</v>
      </c>
      <c r="AM100" s="123">
        <v>0</v>
      </c>
      <c r="AN100" s="123">
        <v>0</v>
      </c>
      <c r="AO100" s="123">
        <v>2</v>
      </c>
      <c r="AP100" s="123">
        <v>2</v>
      </c>
      <c r="AQ100" s="144" t="s">
        <v>945</v>
      </c>
      <c r="AR100" s="123">
        <v>0</v>
      </c>
      <c r="AS100" s="123">
        <v>0</v>
      </c>
      <c r="AT100" s="123">
        <v>1</v>
      </c>
      <c r="AU100" s="123">
        <v>1</v>
      </c>
      <c r="AV100" s="123">
        <v>0</v>
      </c>
      <c r="AW100" s="123">
        <v>0</v>
      </c>
      <c r="AX100" s="123">
        <v>2</v>
      </c>
      <c r="AY100" s="144" t="s">
        <v>945</v>
      </c>
      <c r="AZ100" s="123">
        <v>0</v>
      </c>
      <c r="BA100" s="123">
        <v>1</v>
      </c>
      <c r="BB100" s="123">
        <v>1</v>
      </c>
      <c r="BC100" s="123">
        <v>1</v>
      </c>
      <c r="BD100" s="123">
        <v>7</v>
      </c>
      <c r="BE100" s="123">
        <v>19</v>
      </c>
      <c r="BF100" s="123">
        <v>0</v>
      </c>
      <c r="BG100" s="123">
        <v>0</v>
      </c>
      <c r="BH100" s="123">
        <v>1</v>
      </c>
      <c r="BI100" s="123">
        <v>0</v>
      </c>
      <c r="BJ100" s="123">
        <v>0</v>
      </c>
      <c r="BK100" s="123">
        <v>2</v>
      </c>
      <c r="BL100" s="123">
        <v>20</v>
      </c>
      <c r="BM100" s="123">
        <v>0</v>
      </c>
      <c r="BN100" s="123">
        <v>1</v>
      </c>
      <c r="BO100" s="123">
        <v>0</v>
      </c>
      <c r="BP100" s="123">
        <v>0</v>
      </c>
      <c r="BQ100" s="123">
        <v>0</v>
      </c>
      <c r="BR100" s="123">
        <v>1</v>
      </c>
      <c r="BS100" s="123">
        <v>0</v>
      </c>
      <c r="BT100" s="123">
        <v>0</v>
      </c>
      <c r="BU100" s="123">
        <v>0</v>
      </c>
      <c r="BV100" s="123">
        <v>0</v>
      </c>
      <c r="BW100" s="123">
        <v>0</v>
      </c>
      <c r="BX100" s="123">
        <v>0</v>
      </c>
      <c r="BY100" s="123">
        <v>0</v>
      </c>
      <c r="BZ100" s="123">
        <v>0</v>
      </c>
      <c r="CA100" s="123">
        <v>0</v>
      </c>
      <c r="CB100" s="123">
        <v>0</v>
      </c>
      <c r="CC100" s="123">
        <v>0</v>
      </c>
      <c r="CD100" s="123">
        <v>0</v>
      </c>
      <c r="CE100" s="123">
        <v>0</v>
      </c>
      <c r="CF100" s="123">
        <v>2</v>
      </c>
      <c r="CG100" s="123">
        <v>0</v>
      </c>
      <c r="CH100" s="123">
        <v>0</v>
      </c>
      <c r="CI100" s="123">
        <v>1</v>
      </c>
      <c r="CJ100" s="123">
        <v>0</v>
      </c>
      <c r="CK100" s="123">
        <v>1</v>
      </c>
      <c r="CL100" s="123">
        <v>0</v>
      </c>
      <c r="CM100" s="123">
        <v>0</v>
      </c>
      <c r="CN100" s="123">
        <v>0</v>
      </c>
      <c r="CO100" s="123">
        <v>0</v>
      </c>
      <c r="CP100" s="123">
        <v>0</v>
      </c>
      <c r="CQ100" s="123">
        <v>0</v>
      </c>
      <c r="CR100" s="123">
        <v>0</v>
      </c>
      <c r="CS100" s="123">
        <v>0</v>
      </c>
      <c r="CT100" s="123">
        <v>0</v>
      </c>
      <c r="CU100" s="123">
        <v>0</v>
      </c>
      <c r="CV100" s="123">
        <v>0</v>
      </c>
      <c r="CW100" s="123">
        <v>0</v>
      </c>
      <c r="CX100" s="123">
        <v>0</v>
      </c>
      <c r="CY100" s="123">
        <v>0</v>
      </c>
      <c r="CZ100" s="123">
        <v>1</v>
      </c>
      <c r="DA100" s="123">
        <v>0</v>
      </c>
      <c r="DB100" s="123">
        <v>0</v>
      </c>
      <c r="DC100" s="123">
        <v>0</v>
      </c>
      <c r="DD100" s="123">
        <v>0</v>
      </c>
      <c r="DE100" s="123">
        <v>0</v>
      </c>
      <c r="DF100" s="123">
        <v>0</v>
      </c>
      <c r="DG100" s="123">
        <v>0</v>
      </c>
      <c r="DH100" s="123">
        <v>1</v>
      </c>
      <c r="DI100" s="123">
        <v>0</v>
      </c>
      <c r="DJ100" s="123">
        <v>0</v>
      </c>
      <c r="DK100" s="123">
        <v>0</v>
      </c>
      <c r="DL100" s="123">
        <v>0</v>
      </c>
      <c r="DM100" s="123">
        <v>0</v>
      </c>
      <c r="DN100" s="123">
        <v>0</v>
      </c>
      <c r="DO100" s="123">
        <v>0</v>
      </c>
      <c r="DP100" s="123">
        <v>0</v>
      </c>
      <c r="DQ100" s="123">
        <v>67</v>
      </c>
      <c r="DR100" s="123">
        <v>2</v>
      </c>
      <c r="DS100" s="123">
        <v>130</v>
      </c>
      <c r="DT100" s="123">
        <v>0</v>
      </c>
      <c r="DU100" s="123">
        <v>0</v>
      </c>
      <c r="DV100" s="123">
        <v>0</v>
      </c>
      <c r="DW100" s="123">
        <v>0</v>
      </c>
      <c r="DX100" s="123">
        <v>40</v>
      </c>
      <c r="DY100" s="123">
        <v>1</v>
      </c>
      <c r="DZ100" s="142" t="s">
        <v>2353</v>
      </c>
      <c r="EA100" s="123">
        <v>2</v>
      </c>
      <c r="EB100" s="142" t="s">
        <v>2354</v>
      </c>
      <c r="EC100" s="142" t="s">
        <v>2355</v>
      </c>
      <c r="ED100" s="123">
        <v>1</v>
      </c>
      <c r="EE100" s="123">
        <v>1</v>
      </c>
      <c r="EF100" s="123">
        <v>1</v>
      </c>
      <c r="EG100" s="142"/>
      <c r="EH100" s="142" t="s">
        <v>2356</v>
      </c>
      <c r="EI100" s="44">
        <v>19333</v>
      </c>
      <c r="EJ100" s="44">
        <v>138.6</v>
      </c>
      <c r="EK100" s="44">
        <v>15</v>
      </c>
    </row>
    <row r="101" spans="1:141" s="145" customFormat="1" ht="24" x14ac:dyDescent="0.2">
      <c r="A101" s="142" t="s">
        <v>186</v>
      </c>
      <c r="B101" s="142" t="s">
        <v>200</v>
      </c>
      <c r="C101" s="123">
        <v>1</v>
      </c>
      <c r="D101" s="142" t="s">
        <v>199</v>
      </c>
      <c r="E101" s="142" t="s">
        <v>1756</v>
      </c>
      <c r="F101" s="142">
        <v>18</v>
      </c>
      <c r="G101" s="142">
        <v>50601</v>
      </c>
      <c r="H101" s="142" t="s">
        <v>200</v>
      </c>
      <c r="I101" s="142" t="s">
        <v>2357</v>
      </c>
      <c r="J101" s="142" t="s">
        <v>2358</v>
      </c>
      <c r="K101" s="142" t="s">
        <v>1605</v>
      </c>
      <c r="L101" s="142" t="s">
        <v>941</v>
      </c>
      <c r="M101" s="142" t="s">
        <v>2359</v>
      </c>
      <c r="N101" s="142" t="s">
        <v>1505</v>
      </c>
      <c r="O101" s="142"/>
      <c r="P101" s="142">
        <v>493545371</v>
      </c>
      <c r="Q101" s="142" t="s">
        <v>2360</v>
      </c>
      <c r="R101" s="142" t="s">
        <v>941</v>
      </c>
      <c r="S101" s="142" t="s">
        <v>1505</v>
      </c>
      <c r="T101" s="142" t="s">
        <v>2359</v>
      </c>
      <c r="U101" s="142"/>
      <c r="V101" s="142">
        <v>493545371</v>
      </c>
      <c r="W101" s="142" t="s">
        <v>2360</v>
      </c>
      <c r="X101" s="123">
        <v>4</v>
      </c>
      <c r="Y101" s="123">
        <v>0</v>
      </c>
      <c r="Z101" s="123">
        <v>4</v>
      </c>
      <c r="AA101" s="143">
        <v>4</v>
      </c>
      <c r="AB101" s="143">
        <v>0</v>
      </c>
      <c r="AC101" s="143">
        <v>4</v>
      </c>
      <c r="AD101" s="144" t="s">
        <v>945</v>
      </c>
      <c r="AE101" s="123">
        <v>4</v>
      </c>
      <c r="AF101" s="144" t="s">
        <v>945</v>
      </c>
      <c r="AG101" s="123">
        <v>0</v>
      </c>
      <c r="AH101" s="123">
        <v>0</v>
      </c>
      <c r="AI101" s="123">
        <v>0</v>
      </c>
      <c r="AJ101" s="123">
        <v>4</v>
      </c>
      <c r="AK101" s="123">
        <v>4</v>
      </c>
      <c r="AL101" s="144" t="s">
        <v>945</v>
      </c>
      <c r="AM101" s="123">
        <v>1</v>
      </c>
      <c r="AN101" s="123">
        <v>0</v>
      </c>
      <c r="AO101" s="123">
        <v>3</v>
      </c>
      <c r="AP101" s="123">
        <v>4</v>
      </c>
      <c r="AQ101" s="144" t="s">
        <v>945</v>
      </c>
      <c r="AR101" s="123">
        <v>0</v>
      </c>
      <c r="AS101" s="123">
        <v>0</v>
      </c>
      <c r="AT101" s="123">
        <v>4</v>
      </c>
      <c r="AU101" s="123">
        <v>0</v>
      </c>
      <c r="AV101" s="123">
        <v>0</v>
      </c>
      <c r="AW101" s="123">
        <v>0</v>
      </c>
      <c r="AX101" s="123">
        <v>4</v>
      </c>
      <c r="AY101" s="144" t="s">
        <v>945</v>
      </c>
      <c r="AZ101" s="123">
        <v>1</v>
      </c>
      <c r="BA101" s="123">
        <v>1</v>
      </c>
      <c r="BB101" s="123">
        <v>0</v>
      </c>
      <c r="BC101" s="123">
        <v>1</v>
      </c>
      <c r="BD101" s="123">
        <v>116</v>
      </c>
      <c r="BE101" s="123">
        <v>131</v>
      </c>
      <c r="BF101" s="123">
        <v>0</v>
      </c>
      <c r="BG101" s="123">
        <v>0</v>
      </c>
      <c r="BH101" s="123">
        <v>9</v>
      </c>
      <c r="BI101" s="123">
        <v>2</v>
      </c>
      <c r="BJ101" s="123">
        <v>4</v>
      </c>
      <c r="BK101" s="123">
        <v>0</v>
      </c>
      <c r="BL101" s="123">
        <v>36</v>
      </c>
      <c r="BM101" s="123">
        <v>2</v>
      </c>
      <c r="BN101" s="123">
        <v>1</v>
      </c>
      <c r="BO101" s="123">
        <v>2</v>
      </c>
      <c r="BP101" s="123">
        <v>26</v>
      </c>
      <c r="BQ101" s="123">
        <v>3</v>
      </c>
      <c r="BR101" s="123">
        <v>2</v>
      </c>
      <c r="BS101" s="123">
        <v>1</v>
      </c>
      <c r="BT101" s="123">
        <v>19</v>
      </c>
      <c r="BU101" s="123">
        <v>0</v>
      </c>
      <c r="BV101" s="123">
        <v>0</v>
      </c>
      <c r="BW101" s="123">
        <v>0</v>
      </c>
      <c r="BX101" s="123">
        <v>0</v>
      </c>
      <c r="BY101" s="123">
        <v>0</v>
      </c>
      <c r="BZ101" s="123">
        <v>0</v>
      </c>
      <c r="CA101" s="123">
        <v>0</v>
      </c>
      <c r="CB101" s="123">
        <v>0</v>
      </c>
      <c r="CC101" s="123">
        <v>14</v>
      </c>
      <c r="CD101" s="123">
        <v>9</v>
      </c>
      <c r="CE101" s="123">
        <v>0</v>
      </c>
      <c r="CF101" s="123">
        <v>4</v>
      </c>
      <c r="CG101" s="123">
        <v>0</v>
      </c>
      <c r="CH101" s="123">
        <v>0</v>
      </c>
      <c r="CI101" s="123">
        <v>11</v>
      </c>
      <c r="CJ101" s="123">
        <v>0</v>
      </c>
      <c r="CK101" s="123">
        <v>0</v>
      </c>
      <c r="CL101" s="123">
        <v>0</v>
      </c>
      <c r="CM101" s="123">
        <v>0</v>
      </c>
      <c r="CN101" s="123">
        <v>0</v>
      </c>
      <c r="CO101" s="123">
        <v>0</v>
      </c>
      <c r="CP101" s="123">
        <v>0</v>
      </c>
      <c r="CQ101" s="123">
        <v>0</v>
      </c>
      <c r="CR101" s="123">
        <v>0</v>
      </c>
      <c r="CS101" s="123">
        <v>0</v>
      </c>
      <c r="CT101" s="123">
        <v>0</v>
      </c>
      <c r="CU101" s="123">
        <v>0</v>
      </c>
      <c r="CV101" s="123">
        <v>0</v>
      </c>
      <c r="CW101" s="123">
        <v>0</v>
      </c>
      <c r="CX101" s="123">
        <v>0</v>
      </c>
      <c r="CY101" s="123">
        <v>0</v>
      </c>
      <c r="CZ101" s="123">
        <v>13</v>
      </c>
      <c r="DA101" s="123">
        <v>0</v>
      </c>
      <c r="DB101" s="123">
        <v>0</v>
      </c>
      <c r="DC101" s="123">
        <v>0</v>
      </c>
      <c r="DD101" s="123">
        <v>0</v>
      </c>
      <c r="DE101" s="123">
        <v>0</v>
      </c>
      <c r="DF101" s="123">
        <v>0</v>
      </c>
      <c r="DG101" s="123">
        <v>0</v>
      </c>
      <c r="DH101" s="123">
        <v>0</v>
      </c>
      <c r="DI101" s="123">
        <v>0</v>
      </c>
      <c r="DJ101" s="123">
        <v>0</v>
      </c>
      <c r="DK101" s="123">
        <v>0</v>
      </c>
      <c r="DL101" s="123">
        <v>0</v>
      </c>
      <c r="DM101" s="123">
        <v>0</v>
      </c>
      <c r="DN101" s="123">
        <v>6</v>
      </c>
      <c r="DO101" s="123">
        <v>11</v>
      </c>
      <c r="DP101" s="123">
        <v>7</v>
      </c>
      <c r="DQ101" s="123">
        <v>211</v>
      </c>
      <c r="DR101" s="123">
        <v>16</v>
      </c>
      <c r="DS101" s="123">
        <v>367</v>
      </c>
      <c r="DT101" s="123"/>
      <c r="DU101" s="123"/>
      <c r="DV101" s="123">
        <v>0</v>
      </c>
      <c r="DW101" s="123">
        <v>0</v>
      </c>
      <c r="DX101" s="123">
        <v>60</v>
      </c>
      <c r="DY101" s="123">
        <v>1</v>
      </c>
      <c r="DZ101" s="142">
        <v>10</v>
      </c>
      <c r="EA101" s="123">
        <v>3</v>
      </c>
      <c r="EB101" s="142" t="s">
        <v>2361</v>
      </c>
      <c r="EC101" s="142" t="s">
        <v>2362</v>
      </c>
      <c r="ED101" s="123">
        <v>1</v>
      </c>
      <c r="EE101" s="123">
        <v>0</v>
      </c>
      <c r="EF101" s="123">
        <v>1</v>
      </c>
      <c r="EG101" s="142"/>
      <c r="EH101" s="142"/>
      <c r="EI101" s="44">
        <v>47771</v>
      </c>
      <c r="EJ101" s="44">
        <v>596.76</v>
      </c>
      <c r="EK101" s="44">
        <v>77</v>
      </c>
    </row>
    <row r="102" spans="1:141" s="145" customFormat="1" ht="24" x14ac:dyDescent="0.2">
      <c r="A102" s="142" t="s">
        <v>186</v>
      </c>
      <c r="B102" s="142" t="s">
        <v>202</v>
      </c>
      <c r="C102" s="123">
        <v>1</v>
      </c>
      <c r="D102" s="142" t="s">
        <v>201</v>
      </c>
      <c r="E102" s="142" t="s">
        <v>1470</v>
      </c>
      <c r="F102" s="142">
        <v>38</v>
      </c>
      <c r="G102" s="142">
        <v>51741</v>
      </c>
      <c r="H102" s="142" t="s">
        <v>202</v>
      </c>
      <c r="I102" s="142" t="s">
        <v>2363</v>
      </c>
      <c r="J102" s="142" t="s">
        <v>2364</v>
      </c>
      <c r="K102" s="142" t="s">
        <v>2365</v>
      </c>
      <c r="L102" s="142" t="s">
        <v>1180</v>
      </c>
      <c r="M102" s="142" t="s">
        <v>1138</v>
      </c>
      <c r="N102" s="142" t="s">
        <v>2366</v>
      </c>
      <c r="O102" s="142"/>
      <c r="P102" s="142">
        <v>725082583</v>
      </c>
      <c r="Q102" s="142" t="s">
        <v>2367</v>
      </c>
      <c r="R102" s="142" t="s">
        <v>1180</v>
      </c>
      <c r="S102" s="142" t="s">
        <v>1138</v>
      </c>
      <c r="T102" s="142" t="s">
        <v>2366</v>
      </c>
      <c r="U102" s="142"/>
      <c r="V102" s="142">
        <v>725082583</v>
      </c>
      <c r="W102" s="142" t="s">
        <v>2367</v>
      </c>
      <c r="X102" s="123">
        <v>3</v>
      </c>
      <c r="Y102" s="123">
        <v>0</v>
      </c>
      <c r="Z102" s="123">
        <v>3</v>
      </c>
      <c r="AA102" s="143">
        <v>3</v>
      </c>
      <c r="AB102" s="143">
        <v>0</v>
      </c>
      <c r="AC102" s="143">
        <v>3</v>
      </c>
      <c r="AD102" s="144" t="s">
        <v>945</v>
      </c>
      <c r="AE102" s="123">
        <v>2</v>
      </c>
      <c r="AF102" s="144" t="s">
        <v>945</v>
      </c>
      <c r="AG102" s="123">
        <v>0</v>
      </c>
      <c r="AH102" s="123">
        <v>1</v>
      </c>
      <c r="AI102" s="123">
        <v>1</v>
      </c>
      <c r="AJ102" s="123">
        <v>1</v>
      </c>
      <c r="AK102" s="123">
        <v>3</v>
      </c>
      <c r="AL102" s="144" t="s">
        <v>945</v>
      </c>
      <c r="AM102" s="123">
        <v>1</v>
      </c>
      <c r="AN102" s="123">
        <v>1</v>
      </c>
      <c r="AO102" s="123">
        <v>1</v>
      </c>
      <c r="AP102" s="123">
        <v>3</v>
      </c>
      <c r="AQ102" s="144" t="s">
        <v>945</v>
      </c>
      <c r="AR102" s="123">
        <v>0</v>
      </c>
      <c r="AS102" s="123">
        <v>0</v>
      </c>
      <c r="AT102" s="123">
        <v>0</v>
      </c>
      <c r="AU102" s="123">
        <v>2</v>
      </c>
      <c r="AV102" s="123">
        <v>1</v>
      </c>
      <c r="AW102" s="123">
        <v>0</v>
      </c>
      <c r="AX102" s="123">
        <v>3</v>
      </c>
      <c r="AY102" s="144" t="s">
        <v>945</v>
      </c>
      <c r="AZ102" s="123">
        <v>0</v>
      </c>
      <c r="BA102" s="123">
        <v>1</v>
      </c>
      <c r="BB102" s="123">
        <v>1</v>
      </c>
      <c r="BC102" s="123">
        <v>1</v>
      </c>
      <c r="BD102" s="123">
        <v>0</v>
      </c>
      <c r="BE102" s="123">
        <v>45</v>
      </c>
      <c r="BF102" s="123">
        <v>0</v>
      </c>
      <c r="BG102" s="123">
        <v>0</v>
      </c>
      <c r="BH102" s="123">
        <v>2</v>
      </c>
      <c r="BI102" s="123">
        <v>0</v>
      </c>
      <c r="BJ102" s="123">
        <v>0</v>
      </c>
      <c r="BK102" s="123">
        <v>0</v>
      </c>
      <c r="BL102" s="123">
        <v>38</v>
      </c>
      <c r="BM102" s="123">
        <v>0</v>
      </c>
      <c r="BN102" s="123">
        <v>0</v>
      </c>
      <c r="BO102" s="123">
        <v>0</v>
      </c>
      <c r="BP102" s="123">
        <v>3</v>
      </c>
      <c r="BQ102" s="123">
        <v>0</v>
      </c>
      <c r="BR102" s="123">
        <v>0</v>
      </c>
      <c r="BS102" s="123">
        <v>0</v>
      </c>
      <c r="BT102" s="123">
        <v>1</v>
      </c>
      <c r="BU102" s="123">
        <v>0</v>
      </c>
      <c r="BV102" s="123">
        <v>0</v>
      </c>
      <c r="BW102" s="123">
        <v>0</v>
      </c>
      <c r="BX102" s="123">
        <v>0</v>
      </c>
      <c r="BY102" s="123">
        <v>0</v>
      </c>
      <c r="BZ102" s="123">
        <v>0</v>
      </c>
      <c r="CA102" s="123">
        <v>0</v>
      </c>
      <c r="CB102" s="123">
        <v>0</v>
      </c>
      <c r="CC102" s="123">
        <v>4</v>
      </c>
      <c r="CD102" s="123">
        <v>1</v>
      </c>
      <c r="CE102" s="123">
        <v>0</v>
      </c>
      <c r="CF102" s="123">
        <v>0</v>
      </c>
      <c r="CG102" s="123">
        <v>0</v>
      </c>
      <c r="CH102" s="123">
        <v>0</v>
      </c>
      <c r="CI102" s="123">
        <v>2</v>
      </c>
      <c r="CJ102" s="123">
        <v>0</v>
      </c>
      <c r="CK102" s="123">
        <v>1</v>
      </c>
      <c r="CL102" s="123">
        <v>0</v>
      </c>
      <c r="CM102" s="123">
        <v>0</v>
      </c>
      <c r="CN102" s="123">
        <v>0</v>
      </c>
      <c r="CO102" s="123">
        <v>0</v>
      </c>
      <c r="CP102" s="123">
        <v>0</v>
      </c>
      <c r="CQ102" s="123">
        <v>0</v>
      </c>
      <c r="CR102" s="123">
        <v>0</v>
      </c>
      <c r="CS102" s="123">
        <v>0</v>
      </c>
      <c r="CT102" s="123">
        <v>0</v>
      </c>
      <c r="CU102" s="123">
        <v>0</v>
      </c>
      <c r="CV102" s="123">
        <v>0</v>
      </c>
      <c r="CW102" s="123">
        <v>0</v>
      </c>
      <c r="CX102" s="123">
        <v>0</v>
      </c>
      <c r="CY102" s="123">
        <v>0</v>
      </c>
      <c r="CZ102" s="123">
        <v>0</v>
      </c>
      <c r="DA102" s="123">
        <v>0</v>
      </c>
      <c r="DB102" s="123">
        <v>0</v>
      </c>
      <c r="DC102" s="123">
        <v>0</v>
      </c>
      <c r="DD102" s="123">
        <v>0</v>
      </c>
      <c r="DE102" s="123">
        <v>0</v>
      </c>
      <c r="DF102" s="123">
        <v>0</v>
      </c>
      <c r="DG102" s="123">
        <v>0</v>
      </c>
      <c r="DH102" s="123">
        <v>0</v>
      </c>
      <c r="DI102" s="123">
        <v>0</v>
      </c>
      <c r="DJ102" s="123">
        <v>0</v>
      </c>
      <c r="DK102" s="123">
        <v>0</v>
      </c>
      <c r="DL102" s="123">
        <v>0</v>
      </c>
      <c r="DM102" s="123">
        <v>0</v>
      </c>
      <c r="DN102" s="123">
        <v>0</v>
      </c>
      <c r="DO102" s="123">
        <v>0</v>
      </c>
      <c r="DP102" s="123">
        <v>0</v>
      </c>
      <c r="DQ102" s="123">
        <v>105</v>
      </c>
      <c r="DR102" s="123">
        <v>7</v>
      </c>
      <c r="DS102" s="123">
        <v>322</v>
      </c>
      <c r="DT102" s="123">
        <v>0</v>
      </c>
      <c r="DU102" s="123">
        <v>0</v>
      </c>
      <c r="DV102" s="123">
        <v>0</v>
      </c>
      <c r="DW102" s="123">
        <v>0</v>
      </c>
      <c r="DX102" s="123">
        <v>80</v>
      </c>
      <c r="DY102" s="123">
        <v>1</v>
      </c>
      <c r="DZ102" s="142" t="s">
        <v>2368</v>
      </c>
      <c r="EA102" s="123">
        <v>2</v>
      </c>
      <c r="EB102" s="142" t="s">
        <v>2369</v>
      </c>
      <c r="EC102" s="142" t="s">
        <v>2370</v>
      </c>
      <c r="ED102" s="123">
        <v>1</v>
      </c>
      <c r="EE102" s="123">
        <v>1</v>
      </c>
      <c r="EF102" s="123">
        <v>1</v>
      </c>
      <c r="EG102" s="142" t="s">
        <v>2371</v>
      </c>
      <c r="EH102" s="142" t="s">
        <v>2372</v>
      </c>
      <c r="EI102" s="44">
        <v>24905</v>
      </c>
      <c r="EJ102" s="44">
        <v>223.52</v>
      </c>
      <c r="EK102" s="44">
        <v>22</v>
      </c>
    </row>
    <row r="103" spans="1:141" s="145" customFormat="1" ht="60" x14ac:dyDescent="0.2">
      <c r="A103" s="142" t="s">
        <v>186</v>
      </c>
      <c r="B103" s="142" t="s">
        <v>204</v>
      </c>
      <c r="C103" s="123">
        <v>1</v>
      </c>
      <c r="D103" s="142" t="s">
        <v>203</v>
      </c>
      <c r="E103" s="142" t="s">
        <v>1398</v>
      </c>
      <c r="F103" s="142">
        <v>40</v>
      </c>
      <c r="G103" s="142">
        <v>54701</v>
      </c>
      <c r="H103" s="142" t="s">
        <v>204</v>
      </c>
      <c r="I103" s="142" t="s">
        <v>2373</v>
      </c>
      <c r="J103" s="142" t="s">
        <v>2374</v>
      </c>
      <c r="K103" s="142" t="s">
        <v>1411</v>
      </c>
      <c r="L103" s="142" t="s">
        <v>941</v>
      </c>
      <c r="M103" s="142" t="s">
        <v>1515</v>
      </c>
      <c r="N103" s="142" t="s">
        <v>2375</v>
      </c>
      <c r="O103" s="142"/>
      <c r="P103" s="142">
        <v>491405463</v>
      </c>
      <c r="Q103" s="142" t="s">
        <v>2376</v>
      </c>
      <c r="R103" s="142" t="s">
        <v>941</v>
      </c>
      <c r="S103" s="142" t="s">
        <v>1515</v>
      </c>
      <c r="T103" s="142" t="s">
        <v>2375</v>
      </c>
      <c r="U103" s="142"/>
      <c r="V103" s="142">
        <v>491405463</v>
      </c>
      <c r="W103" s="142" t="s">
        <v>2376</v>
      </c>
      <c r="X103" s="123">
        <v>5</v>
      </c>
      <c r="Y103" s="123">
        <v>1</v>
      </c>
      <c r="Z103" s="123">
        <v>6</v>
      </c>
      <c r="AA103" s="143">
        <v>5</v>
      </c>
      <c r="AB103" s="143">
        <v>1</v>
      </c>
      <c r="AC103" s="143">
        <v>6</v>
      </c>
      <c r="AD103" s="144" t="s">
        <v>945</v>
      </c>
      <c r="AE103" s="123">
        <v>3</v>
      </c>
      <c r="AF103" s="144" t="s">
        <v>945</v>
      </c>
      <c r="AG103" s="123">
        <v>0</v>
      </c>
      <c r="AH103" s="123">
        <v>1</v>
      </c>
      <c r="AI103" s="123">
        <v>0</v>
      </c>
      <c r="AJ103" s="123">
        <v>4</v>
      </c>
      <c r="AK103" s="123">
        <v>5</v>
      </c>
      <c r="AL103" s="144" t="s">
        <v>945</v>
      </c>
      <c r="AM103" s="123">
        <v>1</v>
      </c>
      <c r="AN103" s="123">
        <v>1</v>
      </c>
      <c r="AO103" s="123">
        <v>3</v>
      </c>
      <c r="AP103" s="123">
        <v>5</v>
      </c>
      <c r="AQ103" s="144" t="s">
        <v>945</v>
      </c>
      <c r="AR103" s="123">
        <v>0</v>
      </c>
      <c r="AS103" s="123">
        <v>0</v>
      </c>
      <c r="AT103" s="123">
        <v>4</v>
      </c>
      <c r="AU103" s="123">
        <v>0</v>
      </c>
      <c r="AV103" s="123">
        <v>1</v>
      </c>
      <c r="AW103" s="123">
        <v>0</v>
      </c>
      <c r="AX103" s="123">
        <v>5</v>
      </c>
      <c r="AY103" s="144" t="s">
        <v>945</v>
      </c>
      <c r="AZ103" s="123">
        <v>0</v>
      </c>
      <c r="BA103" s="123">
        <v>1</v>
      </c>
      <c r="BB103" s="123">
        <v>0</v>
      </c>
      <c r="BC103" s="123">
        <v>1</v>
      </c>
      <c r="BD103" s="123">
        <v>2</v>
      </c>
      <c r="BE103" s="123">
        <v>98</v>
      </c>
      <c r="BF103" s="123">
        <v>0</v>
      </c>
      <c r="BG103" s="123">
        <v>0</v>
      </c>
      <c r="BH103" s="123">
        <v>6</v>
      </c>
      <c r="BI103" s="123">
        <v>0</v>
      </c>
      <c r="BJ103" s="123">
        <v>0</v>
      </c>
      <c r="BK103" s="123">
        <v>0</v>
      </c>
      <c r="BL103" s="123">
        <v>30</v>
      </c>
      <c r="BM103" s="123">
        <v>0</v>
      </c>
      <c r="BN103" s="123">
        <v>0</v>
      </c>
      <c r="BO103" s="123">
        <v>3</v>
      </c>
      <c r="BP103" s="123">
        <v>114</v>
      </c>
      <c r="BQ103" s="123">
        <v>2</v>
      </c>
      <c r="BR103" s="123">
        <v>4</v>
      </c>
      <c r="BS103" s="123">
        <v>0</v>
      </c>
      <c r="BT103" s="123">
        <v>7</v>
      </c>
      <c r="BU103" s="123">
        <v>0</v>
      </c>
      <c r="BV103" s="123">
        <v>0</v>
      </c>
      <c r="BW103" s="123">
        <v>1</v>
      </c>
      <c r="BX103" s="123">
        <v>0</v>
      </c>
      <c r="BY103" s="123">
        <v>0</v>
      </c>
      <c r="BZ103" s="123">
        <v>0</v>
      </c>
      <c r="CA103" s="123">
        <v>0</v>
      </c>
      <c r="CB103" s="123">
        <v>0</v>
      </c>
      <c r="CC103" s="123">
        <v>3</v>
      </c>
      <c r="CD103" s="123">
        <v>1</v>
      </c>
      <c r="CE103" s="123">
        <v>0</v>
      </c>
      <c r="CF103" s="123">
        <v>0</v>
      </c>
      <c r="CG103" s="123">
        <v>0</v>
      </c>
      <c r="CH103" s="123">
        <v>0</v>
      </c>
      <c r="CI103" s="123">
        <v>0</v>
      </c>
      <c r="CJ103" s="123">
        <v>8</v>
      </c>
      <c r="CK103" s="123">
        <v>1</v>
      </c>
      <c r="CL103" s="123">
        <v>0</v>
      </c>
      <c r="CM103" s="123">
        <v>0</v>
      </c>
      <c r="CN103" s="123">
        <v>0</v>
      </c>
      <c r="CO103" s="123">
        <v>0</v>
      </c>
      <c r="CP103" s="123">
        <v>0</v>
      </c>
      <c r="CQ103" s="123">
        <v>0</v>
      </c>
      <c r="CR103" s="123">
        <v>0</v>
      </c>
      <c r="CS103" s="123">
        <v>0</v>
      </c>
      <c r="CT103" s="123">
        <v>0</v>
      </c>
      <c r="CU103" s="123">
        <v>0</v>
      </c>
      <c r="CV103" s="123">
        <v>0</v>
      </c>
      <c r="CW103" s="123">
        <v>0</v>
      </c>
      <c r="CX103" s="123">
        <v>0</v>
      </c>
      <c r="CY103" s="123">
        <v>0</v>
      </c>
      <c r="CZ103" s="123">
        <v>0</v>
      </c>
      <c r="DA103" s="123">
        <v>0</v>
      </c>
      <c r="DB103" s="123">
        <v>0</v>
      </c>
      <c r="DC103" s="123">
        <v>0</v>
      </c>
      <c r="DD103" s="123">
        <v>0</v>
      </c>
      <c r="DE103" s="123">
        <v>0</v>
      </c>
      <c r="DF103" s="123">
        <v>0</v>
      </c>
      <c r="DG103" s="123">
        <v>0</v>
      </c>
      <c r="DH103" s="123">
        <v>1</v>
      </c>
      <c r="DI103" s="123">
        <v>0</v>
      </c>
      <c r="DJ103" s="123">
        <v>0</v>
      </c>
      <c r="DK103" s="123">
        <v>0</v>
      </c>
      <c r="DL103" s="123">
        <v>0</v>
      </c>
      <c r="DM103" s="123">
        <v>0</v>
      </c>
      <c r="DN103" s="123">
        <v>0</v>
      </c>
      <c r="DO103" s="123">
        <v>0</v>
      </c>
      <c r="DP103" s="123">
        <v>0</v>
      </c>
      <c r="DQ103" s="123">
        <v>240</v>
      </c>
      <c r="DR103" s="123">
        <v>23</v>
      </c>
      <c r="DS103" s="123">
        <v>590</v>
      </c>
      <c r="DT103" s="123">
        <v>0</v>
      </c>
      <c r="DU103" s="123"/>
      <c r="DV103" s="123">
        <v>1</v>
      </c>
      <c r="DW103" s="123">
        <v>0</v>
      </c>
      <c r="DX103" s="123">
        <v>50</v>
      </c>
      <c r="DY103" s="123">
        <v>1</v>
      </c>
      <c r="DZ103" s="142" t="s">
        <v>2377</v>
      </c>
      <c r="EA103" s="123">
        <v>3</v>
      </c>
      <c r="EB103" s="142"/>
      <c r="EC103" s="142"/>
      <c r="ED103" s="123">
        <v>1</v>
      </c>
      <c r="EE103" s="123">
        <v>1</v>
      </c>
      <c r="EF103" s="123">
        <v>1</v>
      </c>
      <c r="EG103" s="142"/>
      <c r="EH103" s="142"/>
      <c r="EI103" s="44">
        <v>60903</v>
      </c>
      <c r="EJ103" s="44">
        <v>355.71</v>
      </c>
      <c r="EK103" s="44">
        <v>36</v>
      </c>
    </row>
    <row r="104" spans="1:141" s="145" customFormat="1" ht="72" x14ac:dyDescent="0.2">
      <c r="A104" s="142" t="s">
        <v>186</v>
      </c>
      <c r="B104" s="142" t="s">
        <v>206</v>
      </c>
      <c r="C104" s="123">
        <v>1</v>
      </c>
      <c r="D104" s="142" t="s">
        <v>205</v>
      </c>
      <c r="E104" s="142" t="s">
        <v>2378</v>
      </c>
      <c r="F104" s="142">
        <v>39</v>
      </c>
      <c r="G104" s="142">
        <v>50901</v>
      </c>
      <c r="H104" s="142" t="s">
        <v>206</v>
      </c>
      <c r="I104" s="142" t="s">
        <v>2379</v>
      </c>
      <c r="J104" s="142" t="s">
        <v>2380</v>
      </c>
      <c r="K104" s="142" t="s">
        <v>1605</v>
      </c>
      <c r="L104" s="142" t="s">
        <v>1180</v>
      </c>
      <c r="M104" s="142" t="s">
        <v>1455</v>
      </c>
      <c r="N104" s="142" t="s">
        <v>2381</v>
      </c>
      <c r="O104" s="142"/>
      <c r="P104" s="142">
        <v>493760171</v>
      </c>
      <c r="Q104" s="142" t="s">
        <v>2382</v>
      </c>
      <c r="R104" s="142" t="s">
        <v>1180</v>
      </c>
      <c r="S104" s="142" t="s">
        <v>1455</v>
      </c>
      <c r="T104" s="142" t="s">
        <v>2381</v>
      </c>
      <c r="U104" s="142"/>
      <c r="V104" s="142">
        <v>493760171</v>
      </c>
      <c r="W104" s="142" t="s">
        <v>2382</v>
      </c>
      <c r="X104" s="123">
        <v>1</v>
      </c>
      <c r="Y104" s="123">
        <v>0</v>
      </c>
      <c r="Z104" s="123">
        <v>1</v>
      </c>
      <c r="AA104" s="143">
        <v>1</v>
      </c>
      <c r="AB104" s="143">
        <v>0</v>
      </c>
      <c r="AC104" s="143">
        <v>1</v>
      </c>
      <c r="AD104" s="144" t="s">
        <v>945</v>
      </c>
      <c r="AE104" s="123">
        <v>1</v>
      </c>
      <c r="AF104" s="144" t="s">
        <v>945</v>
      </c>
      <c r="AG104" s="123">
        <v>0</v>
      </c>
      <c r="AH104" s="123">
        <v>0</v>
      </c>
      <c r="AI104" s="123">
        <v>1</v>
      </c>
      <c r="AJ104" s="123">
        <v>0</v>
      </c>
      <c r="AK104" s="123">
        <v>1</v>
      </c>
      <c r="AL104" s="144" t="s">
        <v>945</v>
      </c>
      <c r="AM104" s="123">
        <v>0</v>
      </c>
      <c r="AN104" s="123">
        <v>0</v>
      </c>
      <c r="AO104" s="123">
        <v>1</v>
      </c>
      <c r="AP104" s="123">
        <v>1</v>
      </c>
      <c r="AQ104" s="144" t="s">
        <v>945</v>
      </c>
      <c r="AR104" s="123">
        <v>0</v>
      </c>
      <c r="AS104" s="123">
        <v>0</v>
      </c>
      <c r="AT104" s="123">
        <v>1</v>
      </c>
      <c r="AU104" s="123">
        <v>0</v>
      </c>
      <c r="AV104" s="123">
        <v>0</v>
      </c>
      <c r="AW104" s="123">
        <v>0</v>
      </c>
      <c r="AX104" s="123">
        <v>1</v>
      </c>
      <c r="AY104" s="144" t="s">
        <v>945</v>
      </c>
      <c r="AZ104" s="123">
        <v>1</v>
      </c>
      <c r="BA104" s="123">
        <v>1</v>
      </c>
      <c r="BB104" s="123">
        <v>0</v>
      </c>
      <c r="BC104" s="123">
        <v>1</v>
      </c>
      <c r="BD104" s="123">
        <v>7</v>
      </c>
      <c r="BE104" s="123">
        <v>41</v>
      </c>
      <c r="BF104" s="123">
        <v>0</v>
      </c>
      <c r="BG104" s="123">
        <v>0</v>
      </c>
      <c r="BH104" s="123">
        <v>6</v>
      </c>
      <c r="BI104" s="123">
        <v>0</v>
      </c>
      <c r="BJ104" s="123">
        <v>0</v>
      </c>
      <c r="BK104" s="123">
        <v>18</v>
      </c>
      <c r="BL104" s="123">
        <v>2</v>
      </c>
      <c r="BM104" s="123">
        <v>0</v>
      </c>
      <c r="BN104" s="123">
        <v>0</v>
      </c>
      <c r="BO104" s="123">
        <v>0</v>
      </c>
      <c r="BP104" s="123">
        <v>1</v>
      </c>
      <c r="BQ104" s="123">
        <v>0</v>
      </c>
      <c r="BR104" s="123">
        <v>0</v>
      </c>
      <c r="BS104" s="123">
        <v>0</v>
      </c>
      <c r="BT104" s="123">
        <v>1</v>
      </c>
      <c r="BU104" s="123">
        <v>0</v>
      </c>
      <c r="BV104" s="123">
        <v>0</v>
      </c>
      <c r="BW104" s="123">
        <v>0</v>
      </c>
      <c r="BX104" s="123">
        <v>0</v>
      </c>
      <c r="BY104" s="123">
        <v>0</v>
      </c>
      <c r="BZ104" s="123">
        <v>0</v>
      </c>
      <c r="CA104" s="123">
        <v>0</v>
      </c>
      <c r="CB104" s="123">
        <v>0</v>
      </c>
      <c r="CC104" s="123">
        <v>0</v>
      </c>
      <c r="CD104" s="123">
        <v>0</v>
      </c>
      <c r="CE104" s="123">
        <v>0</v>
      </c>
      <c r="CF104" s="123">
        <v>0</v>
      </c>
      <c r="CG104" s="123">
        <v>0</v>
      </c>
      <c r="CH104" s="123">
        <v>0</v>
      </c>
      <c r="CI104" s="123">
        <v>0</v>
      </c>
      <c r="CJ104" s="123">
        <v>0</v>
      </c>
      <c r="CK104" s="123">
        <v>0</v>
      </c>
      <c r="CL104" s="123">
        <v>0</v>
      </c>
      <c r="CM104" s="123">
        <v>0</v>
      </c>
      <c r="CN104" s="123">
        <v>0</v>
      </c>
      <c r="CO104" s="123">
        <v>0</v>
      </c>
      <c r="CP104" s="123">
        <v>0</v>
      </c>
      <c r="CQ104" s="123">
        <v>1</v>
      </c>
      <c r="CR104" s="123">
        <v>0</v>
      </c>
      <c r="CS104" s="123">
        <v>0</v>
      </c>
      <c r="CT104" s="123">
        <v>0</v>
      </c>
      <c r="CU104" s="123">
        <v>0</v>
      </c>
      <c r="CV104" s="123">
        <v>0</v>
      </c>
      <c r="CW104" s="123">
        <v>0</v>
      </c>
      <c r="CX104" s="123">
        <v>0</v>
      </c>
      <c r="CY104" s="123">
        <v>0</v>
      </c>
      <c r="CZ104" s="123">
        <v>9</v>
      </c>
      <c r="DA104" s="123">
        <v>9</v>
      </c>
      <c r="DB104" s="123">
        <v>0</v>
      </c>
      <c r="DC104" s="123">
        <v>0</v>
      </c>
      <c r="DD104" s="123">
        <v>0</v>
      </c>
      <c r="DE104" s="123">
        <v>0</v>
      </c>
      <c r="DF104" s="123">
        <v>0</v>
      </c>
      <c r="DG104" s="123">
        <v>0</v>
      </c>
      <c r="DH104" s="123">
        <v>0</v>
      </c>
      <c r="DI104" s="123">
        <v>0</v>
      </c>
      <c r="DJ104" s="123">
        <v>0</v>
      </c>
      <c r="DK104" s="123">
        <v>0</v>
      </c>
      <c r="DL104" s="123">
        <v>0</v>
      </c>
      <c r="DM104" s="123">
        <v>0</v>
      </c>
      <c r="DN104" s="123">
        <v>0</v>
      </c>
      <c r="DO104" s="123">
        <v>0</v>
      </c>
      <c r="DP104" s="123">
        <v>0</v>
      </c>
      <c r="DQ104" s="123">
        <v>61</v>
      </c>
      <c r="DR104" s="123">
        <v>0</v>
      </c>
      <c r="DS104" s="123">
        <v>334</v>
      </c>
      <c r="DT104" s="123">
        <v>0</v>
      </c>
      <c r="DU104" s="123">
        <v>0</v>
      </c>
      <c r="DV104" s="123">
        <v>0</v>
      </c>
      <c r="DW104" s="123">
        <v>0</v>
      </c>
      <c r="DX104" s="123">
        <v>40</v>
      </c>
      <c r="DY104" s="123">
        <v>1</v>
      </c>
      <c r="DZ104" s="142" t="s">
        <v>2383</v>
      </c>
      <c r="EA104" s="123">
        <v>3</v>
      </c>
      <c r="EB104" s="142" t="s">
        <v>2384</v>
      </c>
      <c r="EC104" s="142" t="s">
        <v>2385</v>
      </c>
      <c r="ED104" s="123">
        <v>1</v>
      </c>
      <c r="EE104" s="123">
        <v>1</v>
      </c>
      <c r="EF104" s="123">
        <v>1</v>
      </c>
      <c r="EG104" s="142"/>
      <c r="EH104" s="142"/>
      <c r="EI104" s="44">
        <v>13365</v>
      </c>
      <c r="EJ104" s="44">
        <v>97.2</v>
      </c>
      <c r="EK104" s="44">
        <v>5</v>
      </c>
    </row>
    <row r="105" spans="1:141" s="145" customFormat="1" ht="24" x14ac:dyDescent="0.2">
      <c r="A105" s="142" t="s">
        <v>186</v>
      </c>
      <c r="B105" s="142" t="s">
        <v>208</v>
      </c>
      <c r="C105" s="123">
        <v>1</v>
      </c>
      <c r="D105" s="142" t="s">
        <v>207</v>
      </c>
      <c r="E105" s="142" t="s">
        <v>1727</v>
      </c>
      <c r="F105" s="142">
        <v>6</v>
      </c>
      <c r="G105" s="142">
        <v>54901</v>
      </c>
      <c r="H105" s="142" t="s">
        <v>208</v>
      </c>
      <c r="I105" s="142" t="s">
        <v>2386</v>
      </c>
      <c r="J105" s="142" t="s">
        <v>2387</v>
      </c>
      <c r="K105" s="142" t="s">
        <v>2388</v>
      </c>
      <c r="L105" s="142" t="s">
        <v>941</v>
      </c>
      <c r="M105" s="142" t="s">
        <v>2389</v>
      </c>
      <c r="N105" s="142" t="s">
        <v>2390</v>
      </c>
      <c r="O105" s="142" t="s">
        <v>973</v>
      </c>
      <c r="P105" s="142">
        <v>491419680</v>
      </c>
      <c r="Q105" s="142" t="s">
        <v>2391</v>
      </c>
      <c r="R105" s="142" t="s">
        <v>941</v>
      </c>
      <c r="S105" s="142" t="s">
        <v>2392</v>
      </c>
      <c r="T105" s="142" t="s">
        <v>1515</v>
      </c>
      <c r="U105" s="142" t="s">
        <v>973</v>
      </c>
      <c r="V105" s="142">
        <v>491419660</v>
      </c>
      <c r="W105" s="142" t="s">
        <v>2393</v>
      </c>
      <c r="X105" s="123">
        <v>2</v>
      </c>
      <c r="Y105" s="123">
        <v>0</v>
      </c>
      <c r="Z105" s="123">
        <v>2</v>
      </c>
      <c r="AA105" s="143">
        <v>2</v>
      </c>
      <c r="AB105" s="143">
        <v>0</v>
      </c>
      <c r="AC105" s="143">
        <v>2</v>
      </c>
      <c r="AD105" s="144" t="s">
        <v>945</v>
      </c>
      <c r="AE105" s="123">
        <v>2</v>
      </c>
      <c r="AF105" s="144" t="s">
        <v>945</v>
      </c>
      <c r="AG105" s="123">
        <v>0</v>
      </c>
      <c r="AH105" s="123">
        <v>1</v>
      </c>
      <c r="AI105" s="123">
        <v>0</v>
      </c>
      <c r="AJ105" s="123">
        <v>1</v>
      </c>
      <c r="AK105" s="123">
        <v>2</v>
      </c>
      <c r="AL105" s="144" t="s">
        <v>945</v>
      </c>
      <c r="AM105" s="123">
        <v>1</v>
      </c>
      <c r="AN105" s="123">
        <v>0</v>
      </c>
      <c r="AO105" s="123">
        <v>1</v>
      </c>
      <c r="AP105" s="123">
        <v>2</v>
      </c>
      <c r="AQ105" s="144" t="s">
        <v>945</v>
      </c>
      <c r="AR105" s="123">
        <v>0</v>
      </c>
      <c r="AS105" s="123">
        <v>0</v>
      </c>
      <c r="AT105" s="123">
        <v>1</v>
      </c>
      <c r="AU105" s="123">
        <v>1</v>
      </c>
      <c r="AV105" s="123">
        <v>0</v>
      </c>
      <c r="AW105" s="123">
        <v>0</v>
      </c>
      <c r="AX105" s="123">
        <v>2</v>
      </c>
      <c r="AY105" s="144" t="s">
        <v>945</v>
      </c>
      <c r="AZ105" s="123">
        <v>0</v>
      </c>
      <c r="BA105" s="123">
        <v>1</v>
      </c>
      <c r="BB105" s="123">
        <v>0</v>
      </c>
      <c r="BC105" s="123">
        <v>1</v>
      </c>
      <c r="BD105" s="123">
        <v>2</v>
      </c>
      <c r="BE105" s="123">
        <v>29</v>
      </c>
      <c r="BF105" s="123">
        <v>0</v>
      </c>
      <c r="BG105" s="123">
        <v>0</v>
      </c>
      <c r="BH105" s="123">
        <v>8</v>
      </c>
      <c r="BI105" s="123">
        <v>8</v>
      </c>
      <c r="BJ105" s="123">
        <v>0</v>
      </c>
      <c r="BK105" s="123">
        <v>5</v>
      </c>
      <c r="BL105" s="123">
        <v>16</v>
      </c>
      <c r="BM105" s="123">
        <v>2</v>
      </c>
      <c r="BN105" s="123">
        <v>0</v>
      </c>
      <c r="BO105" s="123">
        <v>2</v>
      </c>
      <c r="BP105" s="123">
        <v>4</v>
      </c>
      <c r="BQ105" s="123">
        <v>0</v>
      </c>
      <c r="BR105" s="123">
        <v>0</v>
      </c>
      <c r="BS105" s="123">
        <v>0</v>
      </c>
      <c r="BT105" s="123">
        <v>0</v>
      </c>
      <c r="BU105" s="123">
        <v>0</v>
      </c>
      <c r="BV105" s="123">
        <v>0</v>
      </c>
      <c r="BW105" s="123">
        <v>0</v>
      </c>
      <c r="BX105" s="123">
        <v>0</v>
      </c>
      <c r="BY105" s="123">
        <v>0</v>
      </c>
      <c r="BZ105" s="123">
        <v>0</v>
      </c>
      <c r="CA105" s="123">
        <v>0</v>
      </c>
      <c r="CB105" s="123">
        <v>0</v>
      </c>
      <c r="CC105" s="123">
        <v>0</v>
      </c>
      <c r="CD105" s="123">
        <v>0</v>
      </c>
      <c r="CE105" s="123">
        <v>0</v>
      </c>
      <c r="CF105" s="123">
        <v>0</v>
      </c>
      <c r="CG105" s="123">
        <v>0</v>
      </c>
      <c r="CH105" s="123">
        <v>0</v>
      </c>
      <c r="CI105" s="123">
        <v>0</v>
      </c>
      <c r="CJ105" s="123">
        <v>0</v>
      </c>
      <c r="CK105" s="123">
        <v>2</v>
      </c>
      <c r="CL105" s="123">
        <v>0</v>
      </c>
      <c r="CM105" s="123">
        <v>0</v>
      </c>
      <c r="CN105" s="123">
        <v>0</v>
      </c>
      <c r="CO105" s="123">
        <v>0</v>
      </c>
      <c r="CP105" s="123">
        <v>1</v>
      </c>
      <c r="CQ105" s="123">
        <v>0</v>
      </c>
      <c r="CR105" s="123">
        <v>0</v>
      </c>
      <c r="CS105" s="123">
        <v>0</v>
      </c>
      <c r="CT105" s="123">
        <v>0</v>
      </c>
      <c r="CU105" s="123">
        <v>0</v>
      </c>
      <c r="CV105" s="123">
        <v>0</v>
      </c>
      <c r="CW105" s="123">
        <v>0</v>
      </c>
      <c r="CX105" s="123">
        <v>0</v>
      </c>
      <c r="CY105" s="123">
        <v>0</v>
      </c>
      <c r="CZ105" s="123">
        <v>0</v>
      </c>
      <c r="DA105" s="123">
        <v>0</v>
      </c>
      <c r="DB105" s="123">
        <v>0</v>
      </c>
      <c r="DC105" s="123">
        <v>0</v>
      </c>
      <c r="DD105" s="123">
        <v>0</v>
      </c>
      <c r="DE105" s="123">
        <v>1</v>
      </c>
      <c r="DF105" s="123">
        <v>0</v>
      </c>
      <c r="DG105" s="123">
        <v>0</v>
      </c>
      <c r="DH105" s="123">
        <v>1</v>
      </c>
      <c r="DI105" s="123">
        <v>0</v>
      </c>
      <c r="DJ105" s="123">
        <v>0</v>
      </c>
      <c r="DK105" s="123">
        <v>0</v>
      </c>
      <c r="DL105" s="123">
        <v>0</v>
      </c>
      <c r="DM105" s="123">
        <v>0</v>
      </c>
      <c r="DN105" s="123">
        <v>0</v>
      </c>
      <c r="DO105" s="123">
        <v>0</v>
      </c>
      <c r="DP105" s="123">
        <v>0</v>
      </c>
      <c r="DQ105" s="123">
        <v>35</v>
      </c>
      <c r="DR105" s="123">
        <v>12</v>
      </c>
      <c r="DS105" s="123">
        <v>71</v>
      </c>
      <c r="DT105" s="123">
        <v>0</v>
      </c>
      <c r="DU105" s="123"/>
      <c r="DV105" s="123">
        <v>0</v>
      </c>
      <c r="DW105" s="123">
        <v>0</v>
      </c>
      <c r="DX105" s="123">
        <v>50</v>
      </c>
      <c r="DY105" s="123">
        <v>0</v>
      </c>
      <c r="DZ105" s="142"/>
      <c r="EA105" s="123">
        <v>2</v>
      </c>
      <c r="EB105" s="142" t="s">
        <v>2394</v>
      </c>
      <c r="EC105" s="142" t="s">
        <v>1459</v>
      </c>
      <c r="ED105" s="123">
        <v>1</v>
      </c>
      <c r="EE105" s="123">
        <v>1</v>
      </c>
      <c r="EF105" s="123">
        <v>1</v>
      </c>
      <c r="EG105" s="142" t="s">
        <v>973</v>
      </c>
      <c r="EH105" s="142" t="s">
        <v>973</v>
      </c>
      <c r="EI105" s="44">
        <v>14276</v>
      </c>
      <c r="EJ105" s="44">
        <v>98.09</v>
      </c>
      <c r="EK105" s="44">
        <v>13</v>
      </c>
    </row>
    <row r="106" spans="1:141" s="145" customFormat="1" x14ac:dyDescent="0.2">
      <c r="A106" s="142" t="s">
        <v>186</v>
      </c>
      <c r="B106" s="142" t="s">
        <v>210</v>
      </c>
      <c r="C106" s="123">
        <v>1</v>
      </c>
      <c r="D106" s="142" t="s">
        <v>209</v>
      </c>
      <c r="E106" s="142" t="s">
        <v>1398</v>
      </c>
      <c r="F106" s="142">
        <v>1</v>
      </c>
      <c r="G106" s="142">
        <v>50401</v>
      </c>
      <c r="H106" s="142" t="s">
        <v>210</v>
      </c>
      <c r="I106" s="142" t="s">
        <v>2395</v>
      </c>
      <c r="J106" s="142" t="s">
        <v>2396</v>
      </c>
      <c r="K106" s="142" t="s">
        <v>1463</v>
      </c>
      <c r="L106" s="142" t="s">
        <v>941</v>
      </c>
      <c r="M106" s="142" t="s">
        <v>1505</v>
      </c>
      <c r="N106" s="142" t="s">
        <v>2397</v>
      </c>
      <c r="O106" s="142"/>
      <c r="P106" s="142">
        <v>495703951</v>
      </c>
      <c r="Q106" s="142" t="s">
        <v>2398</v>
      </c>
      <c r="R106" s="142" t="s">
        <v>941</v>
      </c>
      <c r="S106" s="142" t="s">
        <v>1844</v>
      </c>
      <c r="T106" s="142" t="s">
        <v>2399</v>
      </c>
      <c r="U106" s="142"/>
      <c r="V106" s="142">
        <v>495703962</v>
      </c>
      <c r="W106" s="142" t="s">
        <v>2400</v>
      </c>
      <c r="X106" s="123">
        <v>3</v>
      </c>
      <c r="Y106" s="123">
        <v>1</v>
      </c>
      <c r="Z106" s="123">
        <v>4</v>
      </c>
      <c r="AA106" s="143">
        <v>1.7</v>
      </c>
      <c r="AB106" s="143">
        <v>0.05</v>
      </c>
      <c r="AC106" s="143">
        <v>1.75</v>
      </c>
      <c r="AD106" s="144" t="s">
        <v>945</v>
      </c>
      <c r="AE106" s="123">
        <v>1</v>
      </c>
      <c r="AF106" s="144" t="s">
        <v>945</v>
      </c>
      <c r="AG106" s="123">
        <v>0</v>
      </c>
      <c r="AH106" s="123">
        <v>0</v>
      </c>
      <c r="AI106" s="123">
        <v>0</v>
      </c>
      <c r="AJ106" s="123">
        <v>3</v>
      </c>
      <c r="AK106" s="123">
        <v>3</v>
      </c>
      <c r="AL106" s="144" t="s">
        <v>945</v>
      </c>
      <c r="AM106" s="123">
        <v>1</v>
      </c>
      <c r="AN106" s="123">
        <v>0</v>
      </c>
      <c r="AO106" s="123">
        <v>2</v>
      </c>
      <c r="AP106" s="123">
        <v>3</v>
      </c>
      <c r="AQ106" s="144" t="s">
        <v>945</v>
      </c>
      <c r="AR106" s="123">
        <v>0</v>
      </c>
      <c r="AS106" s="123">
        <v>0</v>
      </c>
      <c r="AT106" s="123">
        <v>1</v>
      </c>
      <c r="AU106" s="123">
        <v>1</v>
      </c>
      <c r="AV106" s="123">
        <v>0</v>
      </c>
      <c r="AW106" s="123">
        <v>1</v>
      </c>
      <c r="AX106" s="123">
        <v>3</v>
      </c>
      <c r="AY106" s="144" t="s">
        <v>945</v>
      </c>
      <c r="AZ106" s="123">
        <v>0</v>
      </c>
      <c r="BA106" s="123">
        <v>1</v>
      </c>
      <c r="BB106" s="123">
        <v>1</v>
      </c>
      <c r="BC106" s="123">
        <v>1</v>
      </c>
      <c r="BD106" s="123">
        <v>5</v>
      </c>
      <c r="BE106" s="123">
        <v>30</v>
      </c>
      <c r="BF106" s="123">
        <v>0</v>
      </c>
      <c r="BG106" s="123">
        <v>0</v>
      </c>
      <c r="BH106" s="123">
        <v>1</v>
      </c>
      <c r="BI106" s="123">
        <v>0</v>
      </c>
      <c r="BJ106" s="123">
        <v>0</v>
      </c>
      <c r="BK106" s="123">
        <v>5</v>
      </c>
      <c r="BL106" s="123">
        <v>21</v>
      </c>
      <c r="BM106" s="123">
        <v>0</v>
      </c>
      <c r="BN106" s="123">
        <v>0</v>
      </c>
      <c r="BO106" s="123">
        <v>0</v>
      </c>
      <c r="BP106" s="123">
        <v>6</v>
      </c>
      <c r="BQ106" s="123">
        <v>0</v>
      </c>
      <c r="BR106" s="123">
        <v>0</v>
      </c>
      <c r="BS106" s="123">
        <v>0</v>
      </c>
      <c r="BT106" s="123">
        <v>2</v>
      </c>
      <c r="BU106" s="123">
        <v>0</v>
      </c>
      <c r="BV106" s="123">
        <v>0</v>
      </c>
      <c r="BW106" s="123">
        <v>0</v>
      </c>
      <c r="BX106" s="123">
        <v>0</v>
      </c>
      <c r="BY106" s="123">
        <v>0</v>
      </c>
      <c r="BZ106" s="123">
        <v>0</v>
      </c>
      <c r="CA106" s="123">
        <v>0</v>
      </c>
      <c r="CB106" s="123">
        <v>0</v>
      </c>
      <c r="CC106" s="123">
        <v>0</v>
      </c>
      <c r="CD106" s="123">
        <v>0</v>
      </c>
      <c r="CE106" s="123">
        <v>0</v>
      </c>
      <c r="CF106" s="123">
        <v>0</v>
      </c>
      <c r="CG106" s="123">
        <v>0</v>
      </c>
      <c r="CH106" s="123">
        <v>0</v>
      </c>
      <c r="CI106" s="123">
        <v>2</v>
      </c>
      <c r="CJ106" s="123">
        <v>0</v>
      </c>
      <c r="CK106" s="123">
        <v>0</v>
      </c>
      <c r="CL106" s="123">
        <v>0</v>
      </c>
      <c r="CM106" s="123">
        <v>0</v>
      </c>
      <c r="CN106" s="123">
        <v>0</v>
      </c>
      <c r="CO106" s="123">
        <v>0</v>
      </c>
      <c r="CP106" s="123">
        <v>0</v>
      </c>
      <c r="CQ106" s="123">
        <v>0</v>
      </c>
      <c r="CR106" s="123">
        <v>0</v>
      </c>
      <c r="CS106" s="123">
        <v>0</v>
      </c>
      <c r="CT106" s="123">
        <v>0</v>
      </c>
      <c r="CU106" s="123">
        <v>0</v>
      </c>
      <c r="CV106" s="123">
        <v>0</v>
      </c>
      <c r="CW106" s="123">
        <v>0</v>
      </c>
      <c r="CX106" s="123">
        <v>0</v>
      </c>
      <c r="CY106" s="123">
        <v>0</v>
      </c>
      <c r="CZ106" s="123">
        <v>1</v>
      </c>
      <c r="DA106" s="123">
        <v>0</v>
      </c>
      <c r="DB106" s="123">
        <v>0</v>
      </c>
      <c r="DC106" s="123">
        <v>0</v>
      </c>
      <c r="DD106" s="123">
        <v>0</v>
      </c>
      <c r="DE106" s="123">
        <v>0</v>
      </c>
      <c r="DF106" s="123">
        <v>0</v>
      </c>
      <c r="DG106" s="123">
        <v>0</v>
      </c>
      <c r="DH106" s="123">
        <v>0</v>
      </c>
      <c r="DI106" s="123">
        <v>0</v>
      </c>
      <c r="DJ106" s="123">
        <v>0</v>
      </c>
      <c r="DK106" s="123">
        <v>0</v>
      </c>
      <c r="DL106" s="123">
        <v>0</v>
      </c>
      <c r="DM106" s="123">
        <v>0</v>
      </c>
      <c r="DN106" s="123">
        <v>0</v>
      </c>
      <c r="DO106" s="123">
        <v>0</v>
      </c>
      <c r="DP106" s="123">
        <v>0</v>
      </c>
      <c r="DQ106" s="123">
        <v>60</v>
      </c>
      <c r="DR106" s="123">
        <v>4</v>
      </c>
      <c r="DS106" s="123">
        <v>199</v>
      </c>
      <c r="DT106" s="123">
        <v>0</v>
      </c>
      <c r="DU106" s="123">
        <v>0</v>
      </c>
      <c r="DV106" s="123">
        <v>0</v>
      </c>
      <c r="DW106" s="123">
        <v>0</v>
      </c>
      <c r="DX106" s="123">
        <v>50</v>
      </c>
      <c r="DY106" s="123">
        <v>0</v>
      </c>
      <c r="DZ106" s="142"/>
      <c r="EA106" s="123">
        <v>2</v>
      </c>
      <c r="EB106" s="142"/>
      <c r="EC106" s="142"/>
      <c r="ED106" s="123">
        <v>1</v>
      </c>
      <c r="EE106" s="123">
        <v>1</v>
      </c>
      <c r="EF106" s="123">
        <v>0</v>
      </c>
      <c r="EG106" s="142"/>
      <c r="EH106" s="142"/>
      <c r="EI106" s="44">
        <v>17502</v>
      </c>
      <c r="EJ106" s="44">
        <v>214.23</v>
      </c>
      <c r="EK106" s="44">
        <v>23</v>
      </c>
    </row>
    <row r="107" spans="1:141" s="145" customFormat="1" ht="48" x14ac:dyDescent="0.2">
      <c r="A107" s="142" t="s">
        <v>186</v>
      </c>
      <c r="B107" s="142" t="s">
        <v>212</v>
      </c>
      <c r="C107" s="123">
        <v>1</v>
      </c>
      <c r="D107" s="142" t="s">
        <v>211</v>
      </c>
      <c r="E107" s="142" t="s">
        <v>2401</v>
      </c>
      <c r="F107" s="142">
        <v>136</v>
      </c>
      <c r="G107" s="142">
        <v>51601</v>
      </c>
      <c r="H107" s="142" t="s">
        <v>212</v>
      </c>
      <c r="I107" s="142" t="s">
        <v>2402</v>
      </c>
      <c r="J107" s="142" t="s">
        <v>2403</v>
      </c>
      <c r="K107" s="142" t="s">
        <v>2404</v>
      </c>
      <c r="L107" s="142" t="s">
        <v>1180</v>
      </c>
      <c r="M107" s="142" t="s">
        <v>1201</v>
      </c>
      <c r="N107" s="142" t="s">
        <v>2405</v>
      </c>
      <c r="O107" s="142"/>
      <c r="P107" s="142">
        <v>494509550</v>
      </c>
      <c r="Q107" s="142" t="s">
        <v>2406</v>
      </c>
      <c r="R107" s="142" t="s">
        <v>941</v>
      </c>
      <c r="S107" s="142" t="s">
        <v>2407</v>
      </c>
      <c r="T107" s="142" t="s">
        <v>2408</v>
      </c>
      <c r="U107" s="142" t="s">
        <v>973</v>
      </c>
      <c r="V107" s="142">
        <v>494509356</v>
      </c>
      <c r="W107" s="142" t="s">
        <v>2409</v>
      </c>
      <c r="X107" s="123">
        <v>3</v>
      </c>
      <c r="Y107" s="123">
        <v>0</v>
      </c>
      <c r="Z107" s="123">
        <v>3</v>
      </c>
      <c r="AA107" s="143">
        <v>3</v>
      </c>
      <c r="AB107" s="143">
        <v>0</v>
      </c>
      <c r="AC107" s="143">
        <v>3</v>
      </c>
      <c r="AD107" s="144" t="s">
        <v>945</v>
      </c>
      <c r="AE107" s="123">
        <v>3</v>
      </c>
      <c r="AF107" s="144" t="s">
        <v>945</v>
      </c>
      <c r="AG107" s="123">
        <v>0</v>
      </c>
      <c r="AH107" s="123">
        <v>0</v>
      </c>
      <c r="AI107" s="123">
        <v>0</v>
      </c>
      <c r="AJ107" s="123">
        <v>3</v>
      </c>
      <c r="AK107" s="123">
        <v>3</v>
      </c>
      <c r="AL107" s="144" t="s">
        <v>945</v>
      </c>
      <c r="AM107" s="123">
        <v>0</v>
      </c>
      <c r="AN107" s="123">
        <v>0</v>
      </c>
      <c r="AO107" s="123">
        <v>3</v>
      </c>
      <c r="AP107" s="123">
        <v>3</v>
      </c>
      <c r="AQ107" s="144" t="s">
        <v>945</v>
      </c>
      <c r="AR107" s="123">
        <v>0</v>
      </c>
      <c r="AS107" s="123">
        <v>0</v>
      </c>
      <c r="AT107" s="123">
        <v>0</v>
      </c>
      <c r="AU107" s="123">
        <v>2</v>
      </c>
      <c r="AV107" s="123">
        <v>1</v>
      </c>
      <c r="AW107" s="123">
        <v>0</v>
      </c>
      <c r="AX107" s="123">
        <v>3</v>
      </c>
      <c r="AY107" s="144" t="s">
        <v>945</v>
      </c>
      <c r="AZ107" s="123">
        <v>0</v>
      </c>
      <c r="BA107" s="123">
        <v>1</v>
      </c>
      <c r="BB107" s="123">
        <v>0</v>
      </c>
      <c r="BC107" s="123">
        <v>1</v>
      </c>
      <c r="BD107" s="123">
        <v>4</v>
      </c>
      <c r="BE107" s="123">
        <v>95</v>
      </c>
      <c r="BF107" s="123">
        <v>1</v>
      </c>
      <c r="BG107" s="123">
        <v>0</v>
      </c>
      <c r="BH107" s="123">
        <v>9</v>
      </c>
      <c r="BI107" s="123">
        <v>0</v>
      </c>
      <c r="BJ107" s="123">
        <v>1</v>
      </c>
      <c r="BK107" s="123">
        <v>52</v>
      </c>
      <c r="BL107" s="123">
        <v>44</v>
      </c>
      <c r="BM107" s="123">
        <v>0</v>
      </c>
      <c r="BN107" s="123">
        <v>0</v>
      </c>
      <c r="BO107" s="123">
        <v>2</v>
      </c>
      <c r="BP107" s="123">
        <v>110</v>
      </c>
      <c r="BQ107" s="123">
        <v>0</v>
      </c>
      <c r="BR107" s="123">
        <v>1</v>
      </c>
      <c r="BS107" s="123">
        <v>0</v>
      </c>
      <c r="BT107" s="123">
        <v>10</v>
      </c>
      <c r="BU107" s="123">
        <v>0</v>
      </c>
      <c r="BV107" s="123">
        <v>0</v>
      </c>
      <c r="BW107" s="123">
        <v>0</v>
      </c>
      <c r="BX107" s="123">
        <v>0</v>
      </c>
      <c r="BY107" s="123">
        <v>0</v>
      </c>
      <c r="BZ107" s="123">
        <v>0</v>
      </c>
      <c r="CA107" s="123">
        <v>0</v>
      </c>
      <c r="CB107" s="123">
        <v>0</v>
      </c>
      <c r="CC107" s="123">
        <v>0</v>
      </c>
      <c r="CD107" s="123">
        <v>1</v>
      </c>
      <c r="CE107" s="123">
        <v>0</v>
      </c>
      <c r="CF107" s="123">
        <v>6</v>
      </c>
      <c r="CG107" s="123">
        <v>0</v>
      </c>
      <c r="CH107" s="123">
        <v>0</v>
      </c>
      <c r="CI107" s="123">
        <v>1</v>
      </c>
      <c r="CJ107" s="123">
        <v>3</v>
      </c>
      <c r="CK107" s="123">
        <v>0</v>
      </c>
      <c r="CL107" s="123">
        <v>0</v>
      </c>
      <c r="CM107" s="123">
        <v>0</v>
      </c>
      <c r="CN107" s="123">
        <v>0</v>
      </c>
      <c r="CO107" s="123">
        <v>0</v>
      </c>
      <c r="CP107" s="123">
        <v>0</v>
      </c>
      <c r="CQ107" s="123">
        <v>0</v>
      </c>
      <c r="CR107" s="123">
        <v>0</v>
      </c>
      <c r="CS107" s="123">
        <v>0</v>
      </c>
      <c r="CT107" s="123">
        <v>0</v>
      </c>
      <c r="CU107" s="123">
        <v>0</v>
      </c>
      <c r="CV107" s="123">
        <v>0</v>
      </c>
      <c r="CW107" s="123">
        <v>0</v>
      </c>
      <c r="CX107" s="123">
        <v>0</v>
      </c>
      <c r="CY107" s="123">
        <v>0</v>
      </c>
      <c r="CZ107" s="123">
        <v>0</v>
      </c>
      <c r="DA107" s="123">
        <v>0</v>
      </c>
      <c r="DB107" s="123">
        <v>0</v>
      </c>
      <c r="DC107" s="123">
        <v>1</v>
      </c>
      <c r="DD107" s="123">
        <v>0</v>
      </c>
      <c r="DE107" s="123">
        <v>0</v>
      </c>
      <c r="DF107" s="123">
        <v>0</v>
      </c>
      <c r="DG107" s="123">
        <v>0</v>
      </c>
      <c r="DH107" s="123">
        <v>0</v>
      </c>
      <c r="DI107" s="123">
        <v>0</v>
      </c>
      <c r="DJ107" s="123">
        <v>0</v>
      </c>
      <c r="DK107" s="123">
        <v>0</v>
      </c>
      <c r="DL107" s="123">
        <v>0</v>
      </c>
      <c r="DM107" s="123">
        <v>0</v>
      </c>
      <c r="DN107" s="123">
        <v>0</v>
      </c>
      <c r="DO107" s="123">
        <v>0</v>
      </c>
      <c r="DP107" s="123">
        <v>0</v>
      </c>
      <c r="DQ107" s="123">
        <v>224</v>
      </c>
      <c r="DR107" s="123">
        <v>4</v>
      </c>
      <c r="DS107" s="123">
        <v>645</v>
      </c>
      <c r="DT107" s="123">
        <v>0</v>
      </c>
      <c r="DU107" s="123">
        <v>0</v>
      </c>
      <c r="DV107" s="123">
        <v>0</v>
      </c>
      <c r="DW107" s="123">
        <v>0</v>
      </c>
      <c r="DX107" s="123">
        <v>40</v>
      </c>
      <c r="DY107" s="123">
        <v>1</v>
      </c>
      <c r="DZ107" s="142" t="s">
        <v>2410</v>
      </c>
      <c r="EA107" s="123">
        <v>2</v>
      </c>
      <c r="EB107" s="142" t="s">
        <v>2411</v>
      </c>
      <c r="EC107" s="142" t="s">
        <v>2412</v>
      </c>
      <c r="ED107" s="123">
        <v>1</v>
      </c>
      <c r="EE107" s="123">
        <v>1</v>
      </c>
      <c r="EF107" s="123">
        <v>0</v>
      </c>
      <c r="EG107" s="142" t="s">
        <v>973</v>
      </c>
      <c r="EH107" s="142" t="s">
        <v>973</v>
      </c>
      <c r="EI107" s="44">
        <v>33783</v>
      </c>
      <c r="EJ107" s="44">
        <v>479.4</v>
      </c>
      <c r="EK107" s="44">
        <v>32</v>
      </c>
    </row>
    <row r="108" spans="1:141" s="145" customFormat="1" ht="24" x14ac:dyDescent="0.2">
      <c r="A108" s="142" t="s">
        <v>186</v>
      </c>
      <c r="B108" s="142" t="s">
        <v>214</v>
      </c>
      <c r="C108" s="123">
        <v>1</v>
      </c>
      <c r="D108" s="142" t="s">
        <v>213</v>
      </c>
      <c r="E108" s="142" t="s">
        <v>2413</v>
      </c>
      <c r="F108" s="142">
        <v>165</v>
      </c>
      <c r="G108" s="142">
        <v>54101</v>
      </c>
      <c r="H108" s="142" t="s">
        <v>2414</v>
      </c>
      <c r="I108" s="142" t="s">
        <v>2415</v>
      </c>
      <c r="J108" s="142" t="s">
        <v>2416</v>
      </c>
      <c r="K108" s="142" t="s">
        <v>2417</v>
      </c>
      <c r="L108" s="142" t="s">
        <v>941</v>
      </c>
      <c r="M108" s="142" t="s">
        <v>1015</v>
      </c>
      <c r="N108" s="142" t="s">
        <v>2418</v>
      </c>
      <c r="O108" s="142"/>
      <c r="P108" s="142">
        <v>499803255</v>
      </c>
      <c r="Q108" s="142" t="s">
        <v>2419</v>
      </c>
      <c r="R108" s="142" t="s">
        <v>941</v>
      </c>
      <c r="S108" s="142" t="s">
        <v>1523</v>
      </c>
      <c r="T108" s="142" t="s">
        <v>2420</v>
      </c>
      <c r="U108" s="142"/>
      <c r="V108" s="142">
        <v>499803252</v>
      </c>
      <c r="W108" s="142" t="s">
        <v>2421</v>
      </c>
      <c r="X108" s="123">
        <v>4</v>
      </c>
      <c r="Y108" s="123">
        <v>0</v>
      </c>
      <c r="Z108" s="123">
        <v>4</v>
      </c>
      <c r="AA108" s="143">
        <v>4</v>
      </c>
      <c r="AB108" s="143">
        <v>0</v>
      </c>
      <c r="AC108" s="143">
        <v>4</v>
      </c>
      <c r="AD108" s="144" t="s">
        <v>945</v>
      </c>
      <c r="AE108" s="123">
        <v>2</v>
      </c>
      <c r="AF108" s="144" t="s">
        <v>945</v>
      </c>
      <c r="AG108" s="123">
        <v>0</v>
      </c>
      <c r="AH108" s="123">
        <v>0</v>
      </c>
      <c r="AI108" s="123">
        <v>0</v>
      </c>
      <c r="AJ108" s="123">
        <v>4</v>
      </c>
      <c r="AK108" s="123">
        <v>4</v>
      </c>
      <c r="AL108" s="144" t="s">
        <v>945</v>
      </c>
      <c r="AM108" s="123">
        <v>2</v>
      </c>
      <c r="AN108" s="123">
        <v>0</v>
      </c>
      <c r="AO108" s="123">
        <v>2</v>
      </c>
      <c r="AP108" s="123">
        <v>4</v>
      </c>
      <c r="AQ108" s="144" t="s">
        <v>945</v>
      </c>
      <c r="AR108" s="123">
        <v>0</v>
      </c>
      <c r="AS108" s="123">
        <v>0</v>
      </c>
      <c r="AT108" s="123">
        <v>1</v>
      </c>
      <c r="AU108" s="123">
        <v>3</v>
      </c>
      <c r="AV108" s="123">
        <v>0</v>
      </c>
      <c r="AW108" s="123">
        <v>0</v>
      </c>
      <c r="AX108" s="123">
        <v>4</v>
      </c>
      <c r="AY108" s="144" t="s">
        <v>945</v>
      </c>
      <c r="AZ108" s="123">
        <v>0</v>
      </c>
      <c r="BA108" s="123">
        <v>1</v>
      </c>
      <c r="BB108" s="123">
        <v>1</v>
      </c>
      <c r="BC108" s="123">
        <v>1</v>
      </c>
      <c r="BD108" s="123">
        <v>19</v>
      </c>
      <c r="BE108" s="123">
        <v>92</v>
      </c>
      <c r="BF108" s="123">
        <v>0</v>
      </c>
      <c r="BG108" s="123">
        <v>0</v>
      </c>
      <c r="BH108" s="123">
        <v>16</v>
      </c>
      <c r="BI108" s="123">
        <v>0</v>
      </c>
      <c r="BJ108" s="123">
        <v>0</v>
      </c>
      <c r="BK108" s="123">
        <v>0</v>
      </c>
      <c r="BL108" s="123">
        <v>65</v>
      </c>
      <c r="BM108" s="123">
        <v>0</v>
      </c>
      <c r="BN108" s="123">
        <v>3</v>
      </c>
      <c r="BO108" s="123">
        <v>9</v>
      </c>
      <c r="BP108" s="123">
        <v>0</v>
      </c>
      <c r="BQ108" s="123">
        <v>0</v>
      </c>
      <c r="BR108" s="123">
        <v>0</v>
      </c>
      <c r="BS108" s="123">
        <v>0</v>
      </c>
      <c r="BT108" s="123">
        <v>7</v>
      </c>
      <c r="BU108" s="123">
        <v>0</v>
      </c>
      <c r="BV108" s="123">
        <v>0</v>
      </c>
      <c r="BW108" s="123">
        <v>0</v>
      </c>
      <c r="BX108" s="123">
        <v>0</v>
      </c>
      <c r="BY108" s="123">
        <v>0</v>
      </c>
      <c r="BZ108" s="123">
        <v>0</v>
      </c>
      <c r="CA108" s="123">
        <v>0</v>
      </c>
      <c r="CB108" s="123">
        <v>0</v>
      </c>
      <c r="CC108" s="123">
        <v>0</v>
      </c>
      <c r="CD108" s="123">
        <v>0</v>
      </c>
      <c r="CE108" s="123">
        <v>0</v>
      </c>
      <c r="CF108" s="123">
        <v>1</v>
      </c>
      <c r="CG108" s="123">
        <v>0</v>
      </c>
      <c r="CH108" s="123">
        <v>0</v>
      </c>
      <c r="CI108" s="123">
        <v>2</v>
      </c>
      <c r="CJ108" s="123">
        <v>5</v>
      </c>
      <c r="CK108" s="123">
        <v>1</v>
      </c>
      <c r="CL108" s="123">
        <v>0</v>
      </c>
      <c r="CM108" s="123">
        <v>0</v>
      </c>
      <c r="CN108" s="123">
        <v>0</v>
      </c>
      <c r="CO108" s="123">
        <v>0</v>
      </c>
      <c r="CP108" s="123">
        <v>0</v>
      </c>
      <c r="CQ108" s="123">
        <v>0</v>
      </c>
      <c r="CR108" s="123">
        <v>0</v>
      </c>
      <c r="CS108" s="123">
        <v>0</v>
      </c>
      <c r="CT108" s="123">
        <v>0</v>
      </c>
      <c r="CU108" s="123">
        <v>0</v>
      </c>
      <c r="CV108" s="123">
        <v>0</v>
      </c>
      <c r="CW108" s="123">
        <v>0</v>
      </c>
      <c r="CX108" s="123">
        <v>0</v>
      </c>
      <c r="CY108" s="123">
        <v>0</v>
      </c>
      <c r="CZ108" s="123">
        <v>0</v>
      </c>
      <c r="DA108" s="123">
        <v>0</v>
      </c>
      <c r="DB108" s="123">
        <v>0</v>
      </c>
      <c r="DC108" s="123">
        <v>0</v>
      </c>
      <c r="DD108" s="123">
        <v>0</v>
      </c>
      <c r="DE108" s="123">
        <v>0</v>
      </c>
      <c r="DF108" s="123">
        <v>1</v>
      </c>
      <c r="DG108" s="123">
        <v>0</v>
      </c>
      <c r="DH108" s="123">
        <v>0</v>
      </c>
      <c r="DI108" s="123">
        <v>0</v>
      </c>
      <c r="DJ108" s="123">
        <v>0</v>
      </c>
      <c r="DK108" s="123">
        <v>0</v>
      </c>
      <c r="DL108" s="123">
        <v>0</v>
      </c>
      <c r="DM108" s="123">
        <v>0</v>
      </c>
      <c r="DN108" s="123">
        <v>0</v>
      </c>
      <c r="DO108" s="123">
        <v>0</v>
      </c>
      <c r="DP108" s="123">
        <v>0</v>
      </c>
      <c r="DQ108" s="123">
        <v>255</v>
      </c>
      <c r="DR108" s="123">
        <v>2</v>
      </c>
      <c r="DS108" s="123">
        <v>112</v>
      </c>
      <c r="DT108" s="123">
        <v>0</v>
      </c>
      <c r="DU108" s="123">
        <v>0</v>
      </c>
      <c r="DV108" s="123">
        <v>0</v>
      </c>
      <c r="DW108" s="123">
        <v>0</v>
      </c>
      <c r="DX108" s="123">
        <v>50</v>
      </c>
      <c r="DY108" s="123">
        <v>0</v>
      </c>
      <c r="DZ108" s="142"/>
      <c r="EA108" s="123">
        <v>1</v>
      </c>
      <c r="EB108" s="142" t="s">
        <v>2422</v>
      </c>
      <c r="EC108" s="142"/>
      <c r="ED108" s="123">
        <v>1</v>
      </c>
      <c r="EE108" s="123">
        <v>1</v>
      </c>
      <c r="EF108" s="123">
        <v>1</v>
      </c>
      <c r="EG108" s="142"/>
      <c r="EH108" s="142"/>
      <c r="EI108" s="44">
        <v>64032</v>
      </c>
      <c r="EJ108" s="44">
        <v>595.42999999999995</v>
      </c>
      <c r="EK108" s="44">
        <v>31</v>
      </c>
    </row>
    <row r="109" spans="1:141" s="145" customFormat="1" ht="84" x14ac:dyDescent="0.2">
      <c r="A109" s="142" t="s">
        <v>186</v>
      </c>
      <c r="B109" s="142" t="s">
        <v>216</v>
      </c>
      <c r="C109" s="123">
        <v>1</v>
      </c>
      <c r="D109" s="142" t="s">
        <v>215</v>
      </c>
      <c r="E109" s="142" t="s">
        <v>2423</v>
      </c>
      <c r="F109" s="142">
        <v>1</v>
      </c>
      <c r="G109" s="142">
        <v>54301</v>
      </c>
      <c r="H109" s="142" t="s">
        <v>216</v>
      </c>
      <c r="I109" s="142" t="s">
        <v>2424</v>
      </c>
      <c r="J109" s="142" t="s">
        <v>2425</v>
      </c>
      <c r="K109" s="142" t="s">
        <v>1411</v>
      </c>
      <c r="L109" s="142" t="s">
        <v>973</v>
      </c>
      <c r="M109" s="142" t="s">
        <v>2426</v>
      </c>
      <c r="N109" s="142" t="s">
        <v>2427</v>
      </c>
      <c r="O109" s="142" t="s">
        <v>1087</v>
      </c>
      <c r="P109" s="142" t="s">
        <v>2428</v>
      </c>
      <c r="Q109" s="142" t="s">
        <v>2429</v>
      </c>
      <c r="R109" s="142" t="s">
        <v>973</v>
      </c>
      <c r="S109" s="142" t="s">
        <v>2426</v>
      </c>
      <c r="T109" s="142" t="s">
        <v>2430</v>
      </c>
      <c r="U109" s="142" t="s">
        <v>1087</v>
      </c>
      <c r="V109" s="142" t="s">
        <v>2428</v>
      </c>
      <c r="W109" s="142" t="s">
        <v>2429</v>
      </c>
      <c r="X109" s="123">
        <v>3</v>
      </c>
      <c r="Y109" s="123">
        <v>0</v>
      </c>
      <c r="Z109" s="123">
        <v>3</v>
      </c>
      <c r="AA109" s="143">
        <v>3</v>
      </c>
      <c r="AB109" s="143">
        <v>0</v>
      </c>
      <c r="AC109" s="143">
        <v>3</v>
      </c>
      <c r="AD109" s="144" t="s">
        <v>945</v>
      </c>
      <c r="AE109" s="123">
        <v>3</v>
      </c>
      <c r="AF109" s="144" t="s">
        <v>945</v>
      </c>
      <c r="AG109" s="123">
        <v>0</v>
      </c>
      <c r="AH109" s="123">
        <v>1</v>
      </c>
      <c r="AI109" s="123">
        <v>1</v>
      </c>
      <c r="AJ109" s="123">
        <v>1</v>
      </c>
      <c r="AK109" s="123">
        <v>3</v>
      </c>
      <c r="AL109" s="144" t="s">
        <v>945</v>
      </c>
      <c r="AM109" s="123">
        <v>1</v>
      </c>
      <c r="AN109" s="123">
        <v>1</v>
      </c>
      <c r="AO109" s="123">
        <v>1</v>
      </c>
      <c r="AP109" s="123">
        <v>3</v>
      </c>
      <c r="AQ109" s="144" t="s">
        <v>945</v>
      </c>
      <c r="AR109" s="123">
        <v>0</v>
      </c>
      <c r="AS109" s="123">
        <v>0</v>
      </c>
      <c r="AT109" s="123">
        <v>3</v>
      </c>
      <c r="AU109" s="123">
        <v>0</v>
      </c>
      <c r="AV109" s="123">
        <v>0</v>
      </c>
      <c r="AW109" s="123">
        <v>0</v>
      </c>
      <c r="AX109" s="123">
        <v>3</v>
      </c>
      <c r="AY109" s="144" t="s">
        <v>945</v>
      </c>
      <c r="AZ109" s="123">
        <v>1</v>
      </c>
      <c r="BA109" s="123">
        <v>1</v>
      </c>
      <c r="BB109" s="123">
        <v>1</v>
      </c>
      <c r="BC109" s="123">
        <v>1</v>
      </c>
      <c r="BD109" s="123">
        <v>3</v>
      </c>
      <c r="BE109" s="123">
        <v>35</v>
      </c>
      <c r="BF109" s="123">
        <v>0</v>
      </c>
      <c r="BG109" s="123">
        <v>0</v>
      </c>
      <c r="BH109" s="123">
        <v>5</v>
      </c>
      <c r="BI109" s="123">
        <v>1</v>
      </c>
      <c r="BJ109" s="123">
        <v>1</v>
      </c>
      <c r="BK109" s="123">
        <v>0</v>
      </c>
      <c r="BL109" s="123">
        <v>64</v>
      </c>
      <c r="BM109" s="123">
        <v>1</v>
      </c>
      <c r="BN109" s="123">
        <v>1</v>
      </c>
      <c r="BO109" s="123">
        <v>0</v>
      </c>
      <c r="BP109" s="123">
        <v>32</v>
      </c>
      <c r="BQ109" s="123">
        <v>1</v>
      </c>
      <c r="BR109" s="123">
        <v>0</v>
      </c>
      <c r="BS109" s="123">
        <v>0</v>
      </c>
      <c r="BT109" s="123">
        <v>4</v>
      </c>
      <c r="BU109" s="123">
        <v>0</v>
      </c>
      <c r="BV109" s="123">
        <v>0</v>
      </c>
      <c r="BW109" s="123">
        <v>2</v>
      </c>
      <c r="BX109" s="123">
        <v>0</v>
      </c>
      <c r="BY109" s="123">
        <v>0</v>
      </c>
      <c r="BZ109" s="123">
        <v>0</v>
      </c>
      <c r="CA109" s="123">
        <v>0</v>
      </c>
      <c r="CB109" s="123">
        <v>0</v>
      </c>
      <c r="CC109" s="123">
        <v>0</v>
      </c>
      <c r="CD109" s="123">
        <v>1</v>
      </c>
      <c r="CE109" s="123">
        <v>0</v>
      </c>
      <c r="CF109" s="123">
        <v>0</v>
      </c>
      <c r="CG109" s="123">
        <v>0</v>
      </c>
      <c r="CH109" s="123">
        <v>0</v>
      </c>
      <c r="CI109" s="123">
        <v>10</v>
      </c>
      <c r="CJ109" s="123">
        <v>6</v>
      </c>
      <c r="CK109" s="123">
        <v>2</v>
      </c>
      <c r="CL109" s="123">
        <v>0</v>
      </c>
      <c r="CM109" s="123">
        <v>0</v>
      </c>
      <c r="CN109" s="123">
        <v>0</v>
      </c>
      <c r="CO109" s="123">
        <v>0</v>
      </c>
      <c r="CP109" s="123">
        <v>0</v>
      </c>
      <c r="CQ109" s="123">
        <v>0</v>
      </c>
      <c r="CR109" s="123">
        <v>0</v>
      </c>
      <c r="CS109" s="123">
        <v>0</v>
      </c>
      <c r="CT109" s="123">
        <v>0</v>
      </c>
      <c r="CU109" s="123">
        <v>0</v>
      </c>
      <c r="CV109" s="123">
        <v>0</v>
      </c>
      <c r="CW109" s="123">
        <v>0</v>
      </c>
      <c r="CX109" s="123">
        <v>0</v>
      </c>
      <c r="CY109" s="123">
        <v>0</v>
      </c>
      <c r="CZ109" s="123">
        <v>4</v>
      </c>
      <c r="DA109" s="123">
        <v>0</v>
      </c>
      <c r="DB109" s="123">
        <v>0</v>
      </c>
      <c r="DC109" s="123">
        <v>0</v>
      </c>
      <c r="DD109" s="123">
        <v>0</v>
      </c>
      <c r="DE109" s="123">
        <v>0</v>
      </c>
      <c r="DF109" s="123">
        <v>2</v>
      </c>
      <c r="DG109" s="123">
        <v>0</v>
      </c>
      <c r="DH109" s="123">
        <v>0</v>
      </c>
      <c r="DI109" s="123">
        <v>0</v>
      </c>
      <c r="DJ109" s="123">
        <v>0</v>
      </c>
      <c r="DK109" s="123">
        <v>0</v>
      </c>
      <c r="DL109" s="123">
        <v>0</v>
      </c>
      <c r="DM109" s="123">
        <v>0</v>
      </c>
      <c r="DN109" s="123">
        <v>4</v>
      </c>
      <c r="DO109" s="123">
        <v>1</v>
      </c>
      <c r="DP109" s="123">
        <v>0</v>
      </c>
      <c r="DQ109" s="123">
        <v>125</v>
      </c>
      <c r="DR109" s="123">
        <v>1</v>
      </c>
      <c r="DS109" s="123">
        <v>489</v>
      </c>
      <c r="DT109" s="123">
        <v>0</v>
      </c>
      <c r="DU109" s="123">
        <v>0</v>
      </c>
      <c r="DV109" s="123">
        <v>0</v>
      </c>
      <c r="DW109" s="123">
        <v>0</v>
      </c>
      <c r="DX109" s="123">
        <v>60</v>
      </c>
      <c r="DY109" s="123">
        <v>0</v>
      </c>
      <c r="DZ109" s="142" t="s">
        <v>973</v>
      </c>
      <c r="EA109" s="123">
        <v>1</v>
      </c>
      <c r="EB109" s="142" t="s">
        <v>973</v>
      </c>
      <c r="EC109" s="142" t="s">
        <v>973</v>
      </c>
      <c r="ED109" s="123">
        <v>1</v>
      </c>
      <c r="EE109" s="123">
        <v>1</v>
      </c>
      <c r="EF109" s="123">
        <v>1</v>
      </c>
      <c r="EG109" s="142" t="s">
        <v>973</v>
      </c>
      <c r="EH109" s="142" t="s">
        <v>973</v>
      </c>
      <c r="EI109" s="44">
        <v>27808</v>
      </c>
      <c r="EJ109" s="44">
        <v>293.45999999999998</v>
      </c>
      <c r="EK109" s="44">
        <v>16</v>
      </c>
    </row>
    <row r="110" spans="1:141" s="145" customFormat="1" ht="36" x14ac:dyDescent="0.2">
      <c r="A110" s="142" t="s">
        <v>309</v>
      </c>
      <c r="B110" s="142" t="s">
        <v>311</v>
      </c>
      <c r="C110" s="123">
        <v>1</v>
      </c>
      <c r="D110" s="142" t="s">
        <v>310</v>
      </c>
      <c r="E110" s="142" t="s">
        <v>2431</v>
      </c>
      <c r="F110" s="142">
        <v>78</v>
      </c>
      <c r="G110" s="142">
        <v>56002</v>
      </c>
      <c r="H110" s="142" t="s">
        <v>311</v>
      </c>
      <c r="I110" s="142" t="s">
        <v>2432</v>
      </c>
      <c r="J110" s="142" t="s">
        <v>2433</v>
      </c>
      <c r="K110" s="142" t="s">
        <v>1411</v>
      </c>
      <c r="L110" s="142" t="s">
        <v>941</v>
      </c>
      <c r="M110" s="142" t="s">
        <v>1455</v>
      </c>
      <c r="N110" s="142" t="s">
        <v>2434</v>
      </c>
      <c r="O110" s="142" t="s">
        <v>973</v>
      </c>
      <c r="P110" s="142">
        <v>465500180</v>
      </c>
      <c r="Q110" s="142" t="s">
        <v>2435</v>
      </c>
      <c r="R110" s="142" t="s">
        <v>1180</v>
      </c>
      <c r="S110" s="142" t="s">
        <v>1201</v>
      </c>
      <c r="T110" s="142" t="s">
        <v>2436</v>
      </c>
      <c r="U110" s="142" t="s">
        <v>973</v>
      </c>
      <c r="V110" s="142">
        <v>465500189</v>
      </c>
      <c r="W110" s="142" t="s">
        <v>2437</v>
      </c>
      <c r="X110" s="123">
        <v>3</v>
      </c>
      <c r="Y110" s="123">
        <v>0</v>
      </c>
      <c r="Z110" s="123">
        <v>3</v>
      </c>
      <c r="AA110" s="143">
        <v>2.2999999999999998</v>
      </c>
      <c r="AB110" s="143">
        <v>0</v>
      </c>
      <c r="AC110" s="143">
        <v>2.2999999999999998</v>
      </c>
      <c r="AD110" s="144" t="s">
        <v>945</v>
      </c>
      <c r="AE110" s="123">
        <v>2</v>
      </c>
      <c r="AF110" s="144" t="s">
        <v>945</v>
      </c>
      <c r="AG110" s="123">
        <v>0</v>
      </c>
      <c r="AH110" s="123">
        <v>0</v>
      </c>
      <c r="AI110" s="123">
        <v>1</v>
      </c>
      <c r="AJ110" s="123">
        <v>2</v>
      </c>
      <c r="AK110" s="123">
        <v>3</v>
      </c>
      <c r="AL110" s="144" t="s">
        <v>945</v>
      </c>
      <c r="AM110" s="123">
        <v>0</v>
      </c>
      <c r="AN110" s="123">
        <v>1</v>
      </c>
      <c r="AO110" s="123">
        <v>2</v>
      </c>
      <c r="AP110" s="123">
        <v>3</v>
      </c>
      <c r="AQ110" s="144" t="s">
        <v>945</v>
      </c>
      <c r="AR110" s="123">
        <v>0</v>
      </c>
      <c r="AS110" s="123">
        <v>0</v>
      </c>
      <c r="AT110" s="123">
        <v>0</v>
      </c>
      <c r="AU110" s="123">
        <v>2</v>
      </c>
      <c r="AV110" s="123">
        <v>1</v>
      </c>
      <c r="AW110" s="123">
        <v>0</v>
      </c>
      <c r="AX110" s="123">
        <v>3</v>
      </c>
      <c r="AY110" s="144" t="s">
        <v>945</v>
      </c>
      <c r="AZ110" s="123">
        <v>0</v>
      </c>
      <c r="BA110" s="123">
        <v>1</v>
      </c>
      <c r="BB110" s="123">
        <v>0</v>
      </c>
      <c r="BC110" s="123">
        <v>1</v>
      </c>
      <c r="BD110" s="123">
        <v>1</v>
      </c>
      <c r="BE110" s="123">
        <v>19</v>
      </c>
      <c r="BF110" s="123">
        <v>0</v>
      </c>
      <c r="BG110" s="123">
        <v>0</v>
      </c>
      <c r="BH110" s="123">
        <v>0</v>
      </c>
      <c r="BI110" s="123">
        <v>0</v>
      </c>
      <c r="BJ110" s="123">
        <v>0</v>
      </c>
      <c r="BK110" s="123">
        <v>1</v>
      </c>
      <c r="BL110" s="123">
        <v>4</v>
      </c>
      <c r="BM110" s="123">
        <v>0</v>
      </c>
      <c r="BN110" s="123">
        <v>0</v>
      </c>
      <c r="BO110" s="123">
        <v>0</v>
      </c>
      <c r="BP110" s="123">
        <v>1</v>
      </c>
      <c r="BQ110" s="123">
        <v>0</v>
      </c>
      <c r="BR110" s="123">
        <v>1</v>
      </c>
      <c r="BS110" s="123">
        <v>0</v>
      </c>
      <c r="BT110" s="123">
        <v>1</v>
      </c>
      <c r="BU110" s="123">
        <v>0</v>
      </c>
      <c r="BV110" s="123">
        <v>0</v>
      </c>
      <c r="BW110" s="123">
        <v>0</v>
      </c>
      <c r="BX110" s="123">
        <v>0</v>
      </c>
      <c r="BY110" s="123">
        <v>0</v>
      </c>
      <c r="BZ110" s="123">
        <v>0</v>
      </c>
      <c r="CA110" s="123">
        <v>0</v>
      </c>
      <c r="CB110" s="123">
        <v>0</v>
      </c>
      <c r="CC110" s="123">
        <v>0</v>
      </c>
      <c r="CD110" s="123">
        <v>0</v>
      </c>
      <c r="CE110" s="123">
        <v>0</v>
      </c>
      <c r="CF110" s="123">
        <v>0</v>
      </c>
      <c r="CG110" s="123">
        <v>0</v>
      </c>
      <c r="CH110" s="123">
        <v>0</v>
      </c>
      <c r="CI110" s="123">
        <v>8</v>
      </c>
      <c r="CJ110" s="123">
        <v>1</v>
      </c>
      <c r="CK110" s="123">
        <v>1</v>
      </c>
      <c r="CL110" s="123">
        <v>0</v>
      </c>
      <c r="CM110" s="123">
        <v>0</v>
      </c>
      <c r="CN110" s="123">
        <v>0</v>
      </c>
      <c r="CO110" s="123">
        <v>0</v>
      </c>
      <c r="CP110" s="123">
        <v>0</v>
      </c>
      <c r="CQ110" s="123">
        <v>0</v>
      </c>
      <c r="CR110" s="123">
        <v>0</v>
      </c>
      <c r="CS110" s="123">
        <v>0</v>
      </c>
      <c r="CT110" s="123">
        <v>0</v>
      </c>
      <c r="CU110" s="123">
        <v>0</v>
      </c>
      <c r="CV110" s="123">
        <v>0</v>
      </c>
      <c r="CW110" s="123">
        <v>0</v>
      </c>
      <c r="CX110" s="123">
        <v>0</v>
      </c>
      <c r="CY110" s="123">
        <v>0</v>
      </c>
      <c r="CZ110" s="123">
        <v>0</v>
      </c>
      <c r="DA110" s="123">
        <v>0</v>
      </c>
      <c r="DB110" s="123">
        <v>0</v>
      </c>
      <c r="DC110" s="123">
        <v>0</v>
      </c>
      <c r="DD110" s="123">
        <v>0</v>
      </c>
      <c r="DE110" s="123">
        <v>0</v>
      </c>
      <c r="DF110" s="123">
        <v>0</v>
      </c>
      <c r="DG110" s="123">
        <v>0</v>
      </c>
      <c r="DH110" s="123">
        <v>0</v>
      </c>
      <c r="DI110" s="123">
        <v>0</v>
      </c>
      <c r="DJ110" s="123">
        <v>0</v>
      </c>
      <c r="DK110" s="123">
        <v>0</v>
      </c>
      <c r="DL110" s="123">
        <v>0</v>
      </c>
      <c r="DM110" s="123">
        <v>0</v>
      </c>
      <c r="DN110" s="123">
        <v>0</v>
      </c>
      <c r="DO110" s="123">
        <v>0</v>
      </c>
      <c r="DP110" s="123">
        <v>0</v>
      </c>
      <c r="DQ110" s="123">
        <v>47</v>
      </c>
      <c r="DR110" s="123">
        <v>1</v>
      </c>
      <c r="DS110" s="123">
        <v>168</v>
      </c>
      <c r="DT110" s="123">
        <v>0</v>
      </c>
      <c r="DU110" s="123"/>
      <c r="DV110" s="123">
        <v>0</v>
      </c>
      <c r="DW110" s="123">
        <v>0</v>
      </c>
      <c r="DX110" s="123">
        <v>25</v>
      </c>
      <c r="DY110" s="123">
        <v>1</v>
      </c>
      <c r="DZ110" s="142" t="s">
        <v>2438</v>
      </c>
      <c r="EA110" s="123">
        <v>4</v>
      </c>
      <c r="EB110" s="142" t="s">
        <v>2439</v>
      </c>
      <c r="EC110" s="142" t="s">
        <v>2440</v>
      </c>
      <c r="ED110" s="123">
        <v>1</v>
      </c>
      <c r="EE110" s="123">
        <v>1</v>
      </c>
      <c r="EF110" s="123">
        <v>1</v>
      </c>
      <c r="EG110" s="142" t="s">
        <v>973</v>
      </c>
      <c r="EH110" s="142" t="s">
        <v>973</v>
      </c>
      <c r="EI110" s="44">
        <v>18298</v>
      </c>
      <c r="EJ110" s="44">
        <v>79.69</v>
      </c>
      <c r="EK110" s="44">
        <v>5</v>
      </c>
    </row>
    <row r="111" spans="1:141" s="145" customFormat="1" x14ac:dyDescent="0.2">
      <c r="A111" s="142" t="s">
        <v>309</v>
      </c>
      <c r="B111" s="142" t="s">
        <v>313</v>
      </c>
      <c r="C111" s="123">
        <v>1</v>
      </c>
      <c r="D111" s="142" t="s">
        <v>312</v>
      </c>
      <c r="E111" s="142" t="s">
        <v>2441</v>
      </c>
      <c r="F111" s="142">
        <v>1</v>
      </c>
      <c r="G111" s="142">
        <v>53923</v>
      </c>
      <c r="H111" s="142" t="s">
        <v>2442</v>
      </c>
      <c r="I111" s="142" t="s">
        <v>2443</v>
      </c>
      <c r="J111" s="142" t="s">
        <v>2444</v>
      </c>
      <c r="K111" s="142" t="s">
        <v>1411</v>
      </c>
      <c r="L111" s="142" t="s">
        <v>941</v>
      </c>
      <c r="M111" s="142" t="s">
        <v>1899</v>
      </c>
      <c r="N111" s="142" t="s">
        <v>2445</v>
      </c>
      <c r="O111" s="142" t="s">
        <v>973</v>
      </c>
      <c r="P111" s="142">
        <v>469326154</v>
      </c>
      <c r="Q111" s="142" t="s">
        <v>2446</v>
      </c>
      <c r="R111" s="142" t="s">
        <v>941</v>
      </c>
      <c r="S111" s="142" t="s">
        <v>1899</v>
      </c>
      <c r="T111" s="142" t="s">
        <v>2445</v>
      </c>
      <c r="U111" s="142" t="s">
        <v>973</v>
      </c>
      <c r="V111" s="142">
        <v>469326154</v>
      </c>
      <c r="W111" s="142" t="s">
        <v>2446</v>
      </c>
      <c r="X111" s="123">
        <v>3</v>
      </c>
      <c r="Y111" s="123">
        <v>0</v>
      </c>
      <c r="Z111" s="123">
        <v>3</v>
      </c>
      <c r="AA111" s="143">
        <v>1.5</v>
      </c>
      <c r="AB111" s="143">
        <v>0</v>
      </c>
      <c r="AC111" s="143">
        <v>1.5</v>
      </c>
      <c r="AD111" s="144" t="s">
        <v>945</v>
      </c>
      <c r="AE111" s="123">
        <v>2</v>
      </c>
      <c r="AF111" s="144" t="s">
        <v>945</v>
      </c>
      <c r="AG111" s="123">
        <v>0</v>
      </c>
      <c r="AH111" s="123">
        <v>0</v>
      </c>
      <c r="AI111" s="123">
        <v>1</v>
      </c>
      <c r="AJ111" s="123">
        <v>2</v>
      </c>
      <c r="AK111" s="123">
        <v>3</v>
      </c>
      <c r="AL111" s="144" t="s">
        <v>945</v>
      </c>
      <c r="AM111" s="123">
        <v>1</v>
      </c>
      <c r="AN111" s="123">
        <v>0</v>
      </c>
      <c r="AO111" s="123">
        <v>2</v>
      </c>
      <c r="AP111" s="123">
        <v>3</v>
      </c>
      <c r="AQ111" s="144" t="s">
        <v>945</v>
      </c>
      <c r="AR111" s="123">
        <v>0</v>
      </c>
      <c r="AS111" s="123">
        <v>0</v>
      </c>
      <c r="AT111" s="123">
        <v>1</v>
      </c>
      <c r="AU111" s="123">
        <v>1</v>
      </c>
      <c r="AV111" s="123">
        <v>1</v>
      </c>
      <c r="AW111" s="123">
        <v>0</v>
      </c>
      <c r="AX111" s="123">
        <v>3</v>
      </c>
      <c r="AY111" s="144" t="s">
        <v>945</v>
      </c>
      <c r="AZ111" s="123">
        <v>1</v>
      </c>
      <c r="BA111" s="123">
        <v>1</v>
      </c>
      <c r="BB111" s="123">
        <v>0</v>
      </c>
      <c r="BC111" s="123">
        <v>1</v>
      </c>
      <c r="BD111" s="123">
        <v>2</v>
      </c>
      <c r="BE111" s="123">
        <v>52</v>
      </c>
      <c r="BF111" s="123">
        <v>0</v>
      </c>
      <c r="BG111" s="123">
        <v>0</v>
      </c>
      <c r="BH111" s="123">
        <v>3</v>
      </c>
      <c r="BI111" s="123">
        <v>0</v>
      </c>
      <c r="BJ111" s="123">
        <v>0</v>
      </c>
      <c r="BK111" s="123">
        <v>0</v>
      </c>
      <c r="BL111" s="123">
        <v>17</v>
      </c>
      <c r="BM111" s="123">
        <v>0</v>
      </c>
      <c r="BN111" s="123">
        <v>0</v>
      </c>
      <c r="BO111" s="123">
        <v>0</v>
      </c>
      <c r="BP111" s="123">
        <v>1</v>
      </c>
      <c r="BQ111" s="123">
        <v>0</v>
      </c>
      <c r="BR111" s="123">
        <v>0</v>
      </c>
      <c r="BS111" s="123">
        <v>0</v>
      </c>
      <c r="BT111" s="123">
        <v>0</v>
      </c>
      <c r="BU111" s="123">
        <v>0</v>
      </c>
      <c r="BV111" s="123">
        <v>0</v>
      </c>
      <c r="BW111" s="123">
        <v>0</v>
      </c>
      <c r="BX111" s="123">
        <v>0</v>
      </c>
      <c r="BY111" s="123">
        <v>0</v>
      </c>
      <c r="BZ111" s="123">
        <v>0</v>
      </c>
      <c r="CA111" s="123">
        <v>0</v>
      </c>
      <c r="CB111" s="123">
        <v>0</v>
      </c>
      <c r="CC111" s="123">
        <v>0</v>
      </c>
      <c r="CD111" s="123">
        <v>0</v>
      </c>
      <c r="CE111" s="123">
        <v>0</v>
      </c>
      <c r="CF111" s="123">
        <v>0</v>
      </c>
      <c r="CG111" s="123">
        <v>0</v>
      </c>
      <c r="CH111" s="123">
        <v>0</v>
      </c>
      <c r="CI111" s="123">
        <v>1</v>
      </c>
      <c r="CJ111" s="123">
        <v>0</v>
      </c>
      <c r="CK111" s="123">
        <v>1</v>
      </c>
      <c r="CL111" s="123">
        <v>0</v>
      </c>
      <c r="CM111" s="123">
        <v>0</v>
      </c>
      <c r="CN111" s="123">
        <v>0</v>
      </c>
      <c r="CO111" s="123">
        <v>0</v>
      </c>
      <c r="CP111" s="123">
        <v>0</v>
      </c>
      <c r="CQ111" s="123">
        <v>0</v>
      </c>
      <c r="CR111" s="123">
        <v>0</v>
      </c>
      <c r="CS111" s="123">
        <v>0</v>
      </c>
      <c r="CT111" s="123">
        <v>0</v>
      </c>
      <c r="CU111" s="123">
        <v>0</v>
      </c>
      <c r="CV111" s="123">
        <v>0</v>
      </c>
      <c r="CW111" s="123">
        <v>0</v>
      </c>
      <c r="CX111" s="123">
        <v>0</v>
      </c>
      <c r="CY111" s="123">
        <v>0</v>
      </c>
      <c r="CZ111" s="123">
        <v>0</v>
      </c>
      <c r="DA111" s="123">
        <v>0</v>
      </c>
      <c r="DB111" s="123">
        <v>0</v>
      </c>
      <c r="DC111" s="123">
        <v>0</v>
      </c>
      <c r="DD111" s="123">
        <v>0</v>
      </c>
      <c r="DE111" s="123">
        <v>0</v>
      </c>
      <c r="DF111" s="123">
        <v>0</v>
      </c>
      <c r="DG111" s="123">
        <v>0</v>
      </c>
      <c r="DH111" s="123">
        <v>1</v>
      </c>
      <c r="DI111" s="123">
        <v>0</v>
      </c>
      <c r="DJ111" s="123">
        <v>0</v>
      </c>
      <c r="DK111" s="123">
        <v>0</v>
      </c>
      <c r="DL111" s="123">
        <v>0</v>
      </c>
      <c r="DM111" s="123">
        <v>0</v>
      </c>
      <c r="DN111" s="123">
        <v>1</v>
      </c>
      <c r="DO111" s="123">
        <v>1</v>
      </c>
      <c r="DP111" s="123">
        <v>1</v>
      </c>
      <c r="DQ111" s="123">
        <v>60</v>
      </c>
      <c r="DR111" s="123">
        <v>1</v>
      </c>
      <c r="DS111" s="123">
        <v>168</v>
      </c>
      <c r="DT111" s="123">
        <v>0</v>
      </c>
      <c r="DU111" s="123">
        <v>0</v>
      </c>
      <c r="DV111" s="123">
        <v>0</v>
      </c>
      <c r="DW111" s="123">
        <v>0</v>
      </c>
      <c r="DX111" s="123">
        <v>49</v>
      </c>
      <c r="DY111" s="123">
        <v>1</v>
      </c>
      <c r="DZ111" s="142" t="s">
        <v>2447</v>
      </c>
      <c r="EA111" s="123">
        <v>2</v>
      </c>
      <c r="EB111" s="142" t="s">
        <v>973</v>
      </c>
      <c r="EC111" s="142" t="s">
        <v>973</v>
      </c>
      <c r="ED111" s="123">
        <v>1</v>
      </c>
      <c r="EE111" s="123">
        <v>1</v>
      </c>
      <c r="EF111" s="123">
        <v>1</v>
      </c>
      <c r="EG111" s="142" t="s">
        <v>2448</v>
      </c>
      <c r="EH111" s="142" t="s">
        <v>2449</v>
      </c>
      <c r="EI111" s="44">
        <v>21128</v>
      </c>
      <c r="EJ111" s="44">
        <v>246.68</v>
      </c>
      <c r="EK111" s="44">
        <v>22</v>
      </c>
    </row>
    <row r="112" spans="1:141" s="145" customFormat="1" x14ac:dyDescent="0.2">
      <c r="A112" s="142" t="s">
        <v>309</v>
      </c>
      <c r="B112" s="142" t="s">
        <v>315</v>
      </c>
      <c r="C112" s="123">
        <v>1</v>
      </c>
      <c r="D112" s="142" t="s">
        <v>314</v>
      </c>
      <c r="E112" s="142" t="s">
        <v>2450</v>
      </c>
      <c r="F112" s="142">
        <v>1</v>
      </c>
      <c r="G112" s="142">
        <v>53414</v>
      </c>
      <c r="H112" s="142" t="s">
        <v>315</v>
      </c>
      <c r="I112" s="142" t="s">
        <v>2451</v>
      </c>
      <c r="J112" s="142" t="s">
        <v>2452</v>
      </c>
      <c r="K112" s="142" t="s">
        <v>2453</v>
      </c>
      <c r="L112" s="142" t="s">
        <v>941</v>
      </c>
      <c r="M112" s="142" t="s">
        <v>2454</v>
      </c>
      <c r="N112" s="142" t="s">
        <v>2455</v>
      </c>
      <c r="O112" s="142"/>
      <c r="P112" s="142">
        <v>466741260</v>
      </c>
      <c r="Q112" s="142"/>
      <c r="R112" s="142"/>
      <c r="S112" s="142" t="s">
        <v>2456</v>
      </c>
      <c r="T112" s="142" t="s">
        <v>2457</v>
      </c>
      <c r="U112" s="142"/>
      <c r="V112" s="142">
        <v>466741262</v>
      </c>
      <c r="W112" s="142"/>
      <c r="X112" s="123">
        <v>1</v>
      </c>
      <c r="Y112" s="123">
        <v>1</v>
      </c>
      <c r="Z112" s="123">
        <v>2</v>
      </c>
      <c r="AA112" s="143">
        <v>1</v>
      </c>
      <c r="AB112" s="143">
        <v>1</v>
      </c>
      <c r="AC112" s="143">
        <v>2</v>
      </c>
      <c r="AD112" s="144" t="s">
        <v>945</v>
      </c>
      <c r="AE112" s="123">
        <v>1</v>
      </c>
      <c r="AF112" s="144" t="s">
        <v>945</v>
      </c>
      <c r="AG112" s="123">
        <v>0</v>
      </c>
      <c r="AH112" s="123">
        <v>1</v>
      </c>
      <c r="AI112" s="123">
        <v>0</v>
      </c>
      <c r="AJ112" s="123">
        <v>0</v>
      </c>
      <c r="AK112" s="123">
        <v>1</v>
      </c>
      <c r="AL112" s="144" t="s">
        <v>945</v>
      </c>
      <c r="AM112" s="123">
        <v>0</v>
      </c>
      <c r="AN112" s="123">
        <v>0</v>
      </c>
      <c r="AO112" s="123">
        <v>1</v>
      </c>
      <c r="AP112" s="123">
        <v>1</v>
      </c>
      <c r="AQ112" s="144" t="s">
        <v>945</v>
      </c>
      <c r="AR112" s="123">
        <v>0</v>
      </c>
      <c r="AS112" s="123">
        <v>0</v>
      </c>
      <c r="AT112" s="123">
        <v>0</v>
      </c>
      <c r="AU112" s="123">
        <v>1</v>
      </c>
      <c r="AV112" s="123">
        <v>0</v>
      </c>
      <c r="AW112" s="123">
        <v>0</v>
      </c>
      <c r="AX112" s="123">
        <v>1</v>
      </c>
      <c r="AY112" s="144" t="s">
        <v>945</v>
      </c>
      <c r="AZ112" s="123">
        <v>1</v>
      </c>
      <c r="BA112" s="123">
        <v>1</v>
      </c>
      <c r="BB112" s="123">
        <v>1</v>
      </c>
      <c r="BC112" s="123">
        <v>1</v>
      </c>
      <c r="BD112" s="123">
        <v>3</v>
      </c>
      <c r="BE112" s="123">
        <v>32</v>
      </c>
      <c r="BF112" s="123">
        <v>0</v>
      </c>
      <c r="BG112" s="123">
        <v>0</v>
      </c>
      <c r="BH112" s="123">
        <v>2</v>
      </c>
      <c r="BI112" s="123">
        <v>0</v>
      </c>
      <c r="BJ112" s="123">
        <v>0</v>
      </c>
      <c r="BK112" s="123">
        <v>37</v>
      </c>
      <c r="BL112" s="123">
        <v>19</v>
      </c>
      <c r="BM112" s="123">
        <v>0</v>
      </c>
      <c r="BN112" s="123">
        <v>2</v>
      </c>
      <c r="BO112" s="123">
        <v>1</v>
      </c>
      <c r="BP112" s="123">
        <v>8</v>
      </c>
      <c r="BQ112" s="123">
        <v>0</v>
      </c>
      <c r="BR112" s="123">
        <v>0</v>
      </c>
      <c r="BS112" s="123">
        <v>0</v>
      </c>
      <c r="BT112" s="123">
        <v>4</v>
      </c>
      <c r="BU112" s="123">
        <v>0</v>
      </c>
      <c r="BV112" s="123">
        <v>0</v>
      </c>
      <c r="BW112" s="123">
        <v>0</v>
      </c>
      <c r="BX112" s="123">
        <v>0</v>
      </c>
      <c r="BY112" s="123">
        <v>0</v>
      </c>
      <c r="BZ112" s="123">
        <v>0</v>
      </c>
      <c r="CA112" s="123">
        <v>0</v>
      </c>
      <c r="CB112" s="123">
        <v>0</v>
      </c>
      <c r="CC112" s="123">
        <v>0</v>
      </c>
      <c r="CD112" s="123">
        <v>0</v>
      </c>
      <c r="CE112" s="123">
        <v>0</v>
      </c>
      <c r="CF112" s="123">
        <v>1</v>
      </c>
      <c r="CG112" s="123">
        <v>0</v>
      </c>
      <c r="CH112" s="123">
        <v>0</v>
      </c>
      <c r="CI112" s="123">
        <v>0</v>
      </c>
      <c r="CJ112" s="123">
        <v>0</v>
      </c>
      <c r="CK112" s="123">
        <v>2</v>
      </c>
      <c r="CL112" s="123">
        <v>0</v>
      </c>
      <c r="CM112" s="123">
        <v>0</v>
      </c>
      <c r="CN112" s="123">
        <v>0</v>
      </c>
      <c r="CO112" s="123">
        <v>0</v>
      </c>
      <c r="CP112" s="123">
        <v>0</v>
      </c>
      <c r="CQ112" s="123">
        <v>0</v>
      </c>
      <c r="CR112" s="123">
        <v>0</v>
      </c>
      <c r="CS112" s="123">
        <v>0</v>
      </c>
      <c r="CT112" s="123">
        <v>0</v>
      </c>
      <c r="CU112" s="123">
        <v>0</v>
      </c>
      <c r="CV112" s="123">
        <v>0</v>
      </c>
      <c r="CW112" s="123">
        <v>0</v>
      </c>
      <c r="CX112" s="123">
        <v>0</v>
      </c>
      <c r="CY112" s="123">
        <v>0</v>
      </c>
      <c r="CZ112" s="123">
        <v>1</v>
      </c>
      <c r="DA112" s="123">
        <v>0</v>
      </c>
      <c r="DB112" s="123">
        <v>0</v>
      </c>
      <c r="DC112" s="123">
        <v>0</v>
      </c>
      <c r="DD112" s="123">
        <v>0</v>
      </c>
      <c r="DE112" s="123">
        <v>2</v>
      </c>
      <c r="DF112" s="123">
        <v>0</v>
      </c>
      <c r="DG112" s="123">
        <v>0</v>
      </c>
      <c r="DH112" s="123">
        <v>0</v>
      </c>
      <c r="DI112" s="123">
        <v>0</v>
      </c>
      <c r="DJ112" s="123">
        <v>0</v>
      </c>
      <c r="DK112" s="123">
        <v>0</v>
      </c>
      <c r="DL112" s="123">
        <v>0</v>
      </c>
      <c r="DM112" s="123">
        <v>0</v>
      </c>
      <c r="DN112" s="123">
        <v>0</v>
      </c>
      <c r="DO112" s="123">
        <v>0</v>
      </c>
      <c r="DP112" s="123">
        <v>0</v>
      </c>
      <c r="DQ112" s="123">
        <v>32</v>
      </c>
      <c r="DR112" s="123">
        <v>0</v>
      </c>
      <c r="DS112" s="123">
        <v>253</v>
      </c>
      <c r="DT112" s="123">
        <v>0</v>
      </c>
      <c r="DU112" s="123">
        <v>0</v>
      </c>
      <c r="DV112" s="123">
        <v>0</v>
      </c>
      <c r="DW112" s="123">
        <v>0</v>
      </c>
      <c r="DX112" s="123">
        <v>50</v>
      </c>
      <c r="DY112" s="123">
        <v>0</v>
      </c>
      <c r="DZ112" s="142"/>
      <c r="EA112" s="123">
        <v>2</v>
      </c>
      <c r="EB112" s="142"/>
      <c r="EC112" s="142"/>
      <c r="ED112" s="123">
        <v>1</v>
      </c>
      <c r="EE112" s="123">
        <v>1</v>
      </c>
      <c r="EF112" s="123">
        <v>1</v>
      </c>
      <c r="EG112" s="142"/>
      <c r="EH112" s="142"/>
      <c r="EI112" s="44">
        <v>17486</v>
      </c>
      <c r="EJ112" s="44">
        <v>213.65</v>
      </c>
      <c r="EK112" s="44">
        <v>14</v>
      </c>
    </row>
    <row r="113" spans="1:141" s="145" customFormat="1" ht="72" x14ac:dyDescent="0.2">
      <c r="A113" s="142" t="s">
        <v>309</v>
      </c>
      <c r="B113" s="142" t="s">
        <v>317</v>
      </c>
      <c r="C113" s="123">
        <v>1</v>
      </c>
      <c r="D113" s="142" t="s">
        <v>316</v>
      </c>
      <c r="E113" s="142" t="s">
        <v>2458</v>
      </c>
      <c r="F113" s="142">
        <v>67</v>
      </c>
      <c r="G113" s="142">
        <v>53716</v>
      </c>
      <c r="H113" s="142" t="s">
        <v>317</v>
      </c>
      <c r="I113" s="142" t="s">
        <v>2459</v>
      </c>
      <c r="J113" s="142" t="s">
        <v>2460</v>
      </c>
      <c r="K113" s="142" t="s">
        <v>986</v>
      </c>
      <c r="L113" s="142" t="s">
        <v>941</v>
      </c>
      <c r="M113" s="142" t="s">
        <v>2461</v>
      </c>
      <c r="N113" s="142" t="s">
        <v>2462</v>
      </c>
      <c r="O113" s="142"/>
      <c r="P113" s="142">
        <v>469657300</v>
      </c>
      <c r="Q113" s="142" t="s">
        <v>2463</v>
      </c>
      <c r="R113" s="142" t="s">
        <v>941</v>
      </c>
      <c r="S113" s="142" t="s">
        <v>942</v>
      </c>
      <c r="T113" s="142" t="s">
        <v>2464</v>
      </c>
      <c r="U113" s="142"/>
      <c r="V113" s="142">
        <v>469657334</v>
      </c>
      <c r="W113" s="142" t="s">
        <v>2465</v>
      </c>
      <c r="X113" s="123">
        <v>6</v>
      </c>
      <c r="Y113" s="123">
        <v>1</v>
      </c>
      <c r="Z113" s="123">
        <v>7</v>
      </c>
      <c r="AA113" s="143">
        <v>5.4</v>
      </c>
      <c r="AB113" s="143">
        <v>0.33</v>
      </c>
      <c r="AC113" s="143">
        <v>5.73</v>
      </c>
      <c r="AD113" s="144" t="s">
        <v>945</v>
      </c>
      <c r="AE113" s="123">
        <v>6</v>
      </c>
      <c r="AF113" s="144" t="s">
        <v>945</v>
      </c>
      <c r="AG113" s="123">
        <v>0</v>
      </c>
      <c r="AH113" s="123">
        <v>2</v>
      </c>
      <c r="AI113" s="123">
        <v>0</v>
      </c>
      <c r="AJ113" s="123">
        <v>4</v>
      </c>
      <c r="AK113" s="123">
        <v>6</v>
      </c>
      <c r="AL113" s="144" t="s">
        <v>945</v>
      </c>
      <c r="AM113" s="123">
        <v>0</v>
      </c>
      <c r="AN113" s="123">
        <v>2</v>
      </c>
      <c r="AO113" s="123">
        <v>4</v>
      </c>
      <c r="AP113" s="123">
        <v>6</v>
      </c>
      <c r="AQ113" s="144" t="s">
        <v>945</v>
      </c>
      <c r="AR113" s="123">
        <v>0</v>
      </c>
      <c r="AS113" s="123">
        <v>0</v>
      </c>
      <c r="AT113" s="123">
        <v>0</v>
      </c>
      <c r="AU113" s="123">
        <v>6</v>
      </c>
      <c r="AV113" s="123">
        <v>0</v>
      </c>
      <c r="AW113" s="123">
        <v>0</v>
      </c>
      <c r="AX113" s="123">
        <v>6</v>
      </c>
      <c r="AY113" s="144" t="s">
        <v>945</v>
      </c>
      <c r="AZ113" s="123">
        <v>1</v>
      </c>
      <c r="BA113" s="123">
        <v>1</v>
      </c>
      <c r="BB113" s="123">
        <v>1</v>
      </c>
      <c r="BC113" s="123">
        <v>1</v>
      </c>
      <c r="BD113" s="123">
        <v>18</v>
      </c>
      <c r="BE113" s="123">
        <v>157</v>
      </c>
      <c r="BF113" s="123">
        <v>0</v>
      </c>
      <c r="BG113" s="123">
        <v>0</v>
      </c>
      <c r="BH113" s="123">
        <v>24</v>
      </c>
      <c r="BI113" s="123">
        <v>0</v>
      </c>
      <c r="BJ113" s="123">
        <v>0</v>
      </c>
      <c r="BK113" s="123">
        <v>0</v>
      </c>
      <c r="BL113" s="123">
        <v>117</v>
      </c>
      <c r="BM113" s="123">
        <v>12</v>
      </c>
      <c r="BN113" s="123">
        <v>0</v>
      </c>
      <c r="BO113" s="123">
        <v>1</v>
      </c>
      <c r="BP113" s="123">
        <v>7</v>
      </c>
      <c r="BQ113" s="123">
        <v>0</v>
      </c>
      <c r="BR113" s="123">
        <v>0</v>
      </c>
      <c r="BS113" s="123">
        <v>1</v>
      </c>
      <c r="BT113" s="123">
        <v>6</v>
      </c>
      <c r="BU113" s="123">
        <v>0</v>
      </c>
      <c r="BV113" s="123">
        <v>0</v>
      </c>
      <c r="BW113" s="123">
        <v>0</v>
      </c>
      <c r="BX113" s="123">
        <v>0</v>
      </c>
      <c r="BY113" s="123">
        <v>0</v>
      </c>
      <c r="BZ113" s="123">
        <v>0</v>
      </c>
      <c r="CA113" s="123">
        <v>0</v>
      </c>
      <c r="CB113" s="123">
        <v>0</v>
      </c>
      <c r="CC113" s="123">
        <v>6</v>
      </c>
      <c r="CD113" s="123">
        <v>1</v>
      </c>
      <c r="CE113" s="123">
        <v>0</v>
      </c>
      <c r="CF113" s="123">
        <v>1</v>
      </c>
      <c r="CG113" s="123">
        <v>0</v>
      </c>
      <c r="CH113" s="123">
        <v>0</v>
      </c>
      <c r="CI113" s="123">
        <v>26</v>
      </c>
      <c r="CJ113" s="123">
        <v>6</v>
      </c>
      <c r="CK113" s="123">
        <v>10</v>
      </c>
      <c r="CL113" s="123">
        <v>0</v>
      </c>
      <c r="CM113" s="123">
        <v>0</v>
      </c>
      <c r="CN113" s="123">
        <v>0</v>
      </c>
      <c r="CO113" s="123">
        <v>0</v>
      </c>
      <c r="CP113" s="123">
        <v>0</v>
      </c>
      <c r="CQ113" s="123">
        <v>0</v>
      </c>
      <c r="CR113" s="123">
        <v>0</v>
      </c>
      <c r="CS113" s="123">
        <v>0</v>
      </c>
      <c r="CT113" s="123">
        <v>0</v>
      </c>
      <c r="CU113" s="123">
        <v>0</v>
      </c>
      <c r="CV113" s="123">
        <v>0</v>
      </c>
      <c r="CW113" s="123">
        <v>0</v>
      </c>
      <c r="CX113" s="123">
        <v>0</v>
      </c>
      <c r="CY113" s="123">
        <v>0</v>
      </c>
      <c r="CZ113" s="123">
        <v>0</v>
      </c>
      <c r="DA113" s="123">
        <v>0</v>
      </c>
      <c r="DB113" s="123">
        <v>0</v>
      </c>
      <c r="DC113" s="123">
        <v>0</v>
      </c>
      <c r="DD113" s="123">
        <v>0</v>
      </c>
      <c r="DE113" s="123">
        <v>0</v>
      </c>
      <c r="DF113" s="123">
        <v>3</v>
      </c>
      <c r="DG113" s="123">
        <v>0</v>
      </c>
      <c r="DH113" s="123">
        <v>6</v>
      </c>
      <c r="DI113" s="123">
        <v>1</v>
      </c>
      <c r="DJ113" s="123">
        <v>0</v>
      </c>
      <c r="DK113" s="123">
        <v>0</v>
      </c>
      <c r="DL113" s="123">
        <v>0</v>
      </c>
      <c r="DM113" s="123">
        <v>0</v>
      </c>
      <c r="DN113" s="123">
        <v>2</v>
      </c>
      <c r="DO113" s="123">
        <v>0</v>
      </c>
      <c r="DP113" s="123">
        <v>0</v>
      </c>
      <c r="DQ113" s="123">
        <v>252</v>
      </c>
      <c r="DR113" s="123">
        <v>11</v>
      </c>
      <c r="DS113" s="123">
        <v>1638</v>
      </c>
      <c r="DT113" s="123">
        <v>1</v>
      </c>
      <c r="DU113" s="123">
        <v>0</v>
      </c>
      <c r="DV113" s="123">
        <v>0</v>
      </c>
      <c r="DW113" s="123">
        <v>0</v>
      </c>
      <c r="DX113" s="123">
        <v>43</v>
      </c>
      <c r="DY113" s="123">
        <v>0</v>
      </c>
      <c r="DZ113" s="142"/>
      <c r="EA113" s="123">
        <v>2</v>
      </c>
      <c r="EB113" s="142" t="s">
        <v>2466</v>
      </c>
      <c r="EC113" s="142" t="s">
        <v>2467</v>
      </c>
      <c r="ED113" s="123">
        <v>1</v>
      </c>
      <c r="EE113" s="123">
        <v>1</v>
      </c>
      <c r="EF113" s="123">
        <v>1</v>
      </c>
      <c r="EG113" s="142"/>
      <c r="EH113" s="142" t="s">
        <v>2468</v>
      </c>
      <c r="EI113" s="44">
        <v>82817</v>
      </c>
      <c r="EJ113" s="44">
        <v>746.14</v>
      </c>
      <c r="EK113" s="44">
        <v>86</v>
      </c>
    </row>
    <row r="114" spans="1:141" s="145" customFormat="1" ht="36" x14ac:dyDescent="0.2">
      <c r="A114" s="142" t="s">
        <v>309</v>
      </c>
      <c r="B114" s="142" t="s">
        <v>319</v>
      </c>
      <c r="C114" s="123">
        <v>1</v>
      </c>
      <c r="D114" s="142" t="s">
        <v>318</v>
      </c>
      <c r="E114" s="142" t="s">
        <v>1709</v>
      </c>
      <c r="F114" s="142">
        <v>5</v>
      </c>
      <c r="G114" s="142">
        <v>56169</v>
      </c>
      <c r="H114" s="142" t="s">
        <v>319</v>
      </c>
      <c r="I114" s="142" t="s">
        <v>2469</v>
      </c>
      <c r="J114" s="142" t="s">
        <v>2470</v>
      </c>
      <c r="K114" s="142" t="s">
        <v>1411</v>
      </c>
      <c r="L114" s="142" t="s">
        <v>941</v>
      </c>
      <c r="M114" s="142" t="s">
        <v>1058</v>
      </c>
      <c r="N114" s="142" t="s">
        <v>2471</v>
      </c>
      <c r="O114" s="142"/>
      <c r="P114" s="142">
        <v>465670881</v>
      </c>
      <c r="Q114" s="142" t="s">
        <v>2472</v>
      </c>
      <c r="R114" s="142"/>
      <c r="S114" s="142" t="s">
        <v>2210</v>
      </c>
      <c r="T114" s="142" t="s">
        <v>2473</v>
      </c>
      <c r="U114" s="142" t="s">
        <v>1087</v>
      </c>
      <c r="V114" s="142">
        <v>465670885</v>
      </c>
      <c r="W114" s="142" t="s">
        <v>2474</v>
      </c>
      <c r="X114" s="123">
        <v>3</v>
      </c>
      <c r="Y114" s="123">
        <v>0</v>
      </c>
      <c r="Z114" s="123">
        <v>3</v>
      </c>
      <c r="AA114" s="143">
        <v>1.5</v>
      </c>
      <c r="AB114" s="143">
        <v>0</v>
      </c>
      <c r="AC114" s="143">
        <v>1.5</v>
      </c>
      <c r="AD114" s="144" t="s">
        <v>945</v>
      </c>
      <c r="AE114" s="123">
        <v>3</v>
      </c>
      <c r="AF114" s="144" t="s">
        <v>945</v>
      </c>
      <c r="AG114" s="123">
        <v>0</v>
      </c>
      <c r="AH114" s="123">
        <v>2</v>
      </c>
      <c r="AI114" s="123">
        <v>0</v>
      </c>
      <c r="AJ114" s="123">
        <v>1</v>
      </c>
      <c r="AK114" s="123">
        <v>3</v>
      </c>
      <c r="AL114" s="144" t="s">
        <v>945</v>
      </c>
      <c r="AM114" s="123">
        <v>0</v>
      </c>
      <c r="AN114" s="123">
        <v>0</v>
      </c>
      <c r="AO114" s="123">
        <v>3</v>
      </c>
      <c r="AP114" s="123">
        <v>3</v>
      </c>
      <c r="AQ114" s="144" t="s">
        <v>945</v>
      </c>
      <c r="AR114" s="123">
        <v>0</v>
      </c>
      <c r="AS114" s="123">
        <v>0</v>
      </c>
      <c r="AT114" s="123">
        <v>0</v>
      </c>
      <c r="AU114" s="123">
        <v>2</v>
      </c>
      <c r="AV114" s="123">
        <v>1</v>
      </c>
      <c r="AW114" s="123">
        <v>0</v>
      </c>
      <c r="AX114" s="123">
        <v>3</v>
      </c>
      <c r="AY114" s="144" t="s">
        <v>945</v>
      </c>
      <c r="AZ114" s="123">
        <v>1</v>
      </c>
      <c r="BA114" s="123">
        <v>1</v>
      </c>
      <c r="BB114" s="123">
        <v>0</v>
      </c>
      <c r="BC114" s="123">
        <v>1</v>
      </c>
      <c r="BD114" s="123">
        <v>1</v>
      </c>
      <c r="BE114" s="123">
        <v>22</v>
      </c>
      <c r="BF114" s="123">
        <v>0</v>
      </c>
      <c r="BG114" s="123">
        <v>0</v>
      </c>
      <c r="BH114" s="123">
        <v>5</v>
      </c>
      <c r="BI114" s="123">
        <v>0</v>
      </c>
      <c r="BJ114" s="123">
        <v>0</v>
      </c>
      <c r="BK114" s="123">
        <v>1</v>
      </c>
      <c r="BL114" s="123">
        <v>22</v>
      </c>
      <c r="BM114" s="123">
        <v>0</v>
      </c>
      <c r="BN114" s="123">
        <v>0</v>
      </c>
      <c r="BO114" s="123">
        <v>0</v>
      </c>
      <c r="BP114" s="123">
        <v>71</v>
      </c>
      <c r="BQ114" s="123">
        <v>0</v>
      </c>
      <c r="BR114" s="123">
        <v>0</v>
      </c>
      <c r="BS114" s="123">
        <v>0</v>
      </c>
      <c r="BT114" s="123">
        <v>0</v>
      </c>
      <c r="BU114" s="123">
        <v>0</v>
      </c>
      <c r="BV114" s="123">
        <v>0</v>
      </c>
      <c r="BW114" s="123">
        <v>0</v>
      </c>
      <c r="BX114" s="123">
        <v>0</v>
      </c>
      <c r="BY114" s="123">
        <v>0</v>
      </c>
      <c r="BZ114" s="123">
        <v>0</v>
      </c>
      <c r="CA114" s="123">
        <v>0</v>
      </c>
      <c r="CB114" s="123">
        <v>0</v>
      </c>
      <c r="CC114" s="123">
        <v>0</v>
      </c>
      <c r="CD114" s="123">
        <v>0</v>
      </c>
      <c r="CE114" s="123">
        <v>0</v>
      </c>
      <c r="CF114" s="123">
        <v>0</v>
      </c>
      <c r="CG114" s="123">
        <v>0</v>
      </c>
      <c r="CH114" s="123">
        <v>0</v>
      </c>
      <c r="CI114" s="123">
        <v>1</v>
      </c>
      <c r="CJ114" s="123">
        <v>4</v>
      </c>
      <c r="CK114" s="123">
        <v>0</v>
      </c>
      <c r="CL114" s="123">
        <v>0</v>
      </c>
      <c r="CM114" s="123">
        <v>0</v>
      </c>
      <c r="CN114" s="123">
        <v>0</v>
      </c>
      <c r="CO114" s="123">
        <v>0</v>
      </c>
      <c r="CP114" s="123">
        <v>0</v>
      </c>
      <c r="CQ114" s="123">
        <v>0</v>
      </c>
      <c r="CR114" s="123">
        <v>0</v>
      </c>
      <c r="CS114" s="123">
        <v>0</v>
      </c>
      <c r="CT114" s="123">
        <v>0</v>
      </c>
      <c r="CU114" s="123">
        <v>0</v>
      </c>
      <c r="CV114" s="123">
        <v>0</v>
      </c>
      <c r="CW114" s="123">
        <v>0</v>
      </c>
      <c r="CX114" s="123">
        <v>0</v>
      </c>
      <c r="CY114" s="123">
        <v>0</v>
      </c>
      <c r="CZ114" s="123">
        <v>0</v>
      </c>
      <c r="DA114" s="123">
        <v>0</v>
      </c>
      <c r="DB114" s="123">
        <v>0</v>
      </c>
      <c r="DC114" s="123">
        <v>0</v>
      </c>
      <c r="DD114" s="123">
        <v>0</v>
      </c>
      <c r="DE114" s="123">
        <v>0</v>
      </c>
      <c r="DF114" s="123">
        <v>0</v>
      </c>
      <c r="DG114" s="123">
        <v>0</v>
      </c>
      <c r="DH114" s="123">
        <v>0</v>
      </c>
      <c r="DI114" s="123">
        <v>0</v>
      </c>
      <c r="DJ114" s="123">
        <v>0</v>
      </c>
      <c r="DK114" s="123">
        <v>0</v>
      </c>
      <c r="DL114" s="123">
        <v>0</v>
      </c>
      <c r="DM114" s="123">
        <v>0</v>
      </c>
      <c r="DN114" s="123">
        <v>2</v>
      </c>
      <c r="DO114" s="123">
        <v>0</v>
      </c>
      <c r="DP114" s="123">
        <v>0</v>
      </c>
      <c r="DQ114" s="123">
        <v>51</v>
      </c>
      <c r="DR114" s="123">
        <v>1</v>
      </c>
      <c r="DS114" s="123">
        <v>315</v>
      </c>
      <c r="DT114" s="123">
        <v>0</v>
      </c>
      <c r="DU114" s="123">
        <v>0</v>
      </c>
      <c r="DV114" s="123">
        <v>0</v>
      </c>
      <c r="DW114" s="123">
        <v>0</v>
      </c>
      <c r="DX114" s="123">
        <v>30</v>
      </c>
      <c r="DY114" s="123">
        <v>1</v>
      </c>
      <c r="DZ114" s="142" t="s">
        <v>2475</v>
      </c>
      <c r="EA114" s="123">
        <v>1</v>
      </c>
      <c r="EB114" s="142" t="s">
        <v>2476</v>
      </c>
      <c r="EC114" s="142"/>
      <c r="ED114" s="123">
        <v>1</v>
      </c>
      <c r="EE114" s="123">
        <v>1</v>
      </c>
      <c r="EF114" s="123">
        <v>1</v>
      </c>
      <c r="EG114" s="142"/>
      <c r="EH114" s="142" t="s">
        <v>2477</v>
      </c>
      <c r="EI114" s="44">
        <v>8719</v>
      </c>
      <c r="EJ114" s="44">
        <v>158.61000000000001</v>
      </c>
      <c r="EK114" s="44">
        <v>5</v>
      </c>
    </row>
    <row r="115" spans="1:141" s="145" customFormat="1" ht="72" x14ac:dyDescent="0.2">
      <c r="A115" s="142" t="s">
        <v>309</v>
      </c>
      <c r="B115" s="142" t="s">
        <v>321</v>
      </c>
      <c r="C115" s="123">
        <v>1</v>
      </c>
      <c r="D115" s="142" t="s">
        <v>320</v>
      </c>
      <c r="E115" s="142" t="s">
        <v>2478</v>
      </c>
      <c r="F115" s="142">
        <v>12</v>
      </c>
      <c r="G115" s="142">
        <v>56301</v>
      </c>
      <c r="H115" s="142" t="s">
        <v>321</v>
      </c>
      <c r="I115" s="142" t="s">
        <v>2479</v>
      </c>
      <c r="J115" s="142" t="s">
        <v>2480</v>
      </c>
      <c r="K115" s="142" t="s">
        <v>1605</v>
      </c>
      <c r="L115" s="142" t="s">
        <v>1180</v>
      </c>
      <c r="M115" s="142" t="s">
        <v>1983</v>
      </c>
      <c r="N115" s="142" t="s">
        <v>2481</v>
      </c>
      <c r="O115" s="142"/>
      <c r="P115" s="142">
        <v>465385283</v>
      </c>
      <c r="Q115" s="142" t="s">
        <v>2482</v>
      </c>
      <c r="R115" s="142" t="s">
        <v>941</v>
      </c>
      <c r="S115" s="142" t="s">
        <v>1885</v>
      </c>
      <c r="T115" s="142" t="s">
        <v>1561</v>
      </c>
      <c r="U115" s="142"/>
      <c r="V115" s="142">
        <v>465385285</v>
      </c>
      <c r="W115" s="142" t="s">
        <v>2483</v>
      </c>
      <c r="X115" s="123">
        <v>2</v>
      </c>
      <c r="Y115" s="123">
        <v>0</v>
      </c>
      <c r="Z115" s="123">
        <v>2</v>
      </c>
      <c r="AA115" s="143">
        <v>2</v>
      </c>
      <c r="AB115" s="143">
        <v>0</v>
      </c>
      <c r="AC115" s="143">
        <v>2</v>
      </c>
      <c r="AD115" s="144" t="s">
        <v>945</v>
      </c>
      <c r="AE115" s="123">
        <v>2</v>
      </c>
      <c r="AF115" s="144" t="s">
        <v>945</v>
      </c>
      <c r="AG115" s="123">
        <v>0</v>
      </c>
      <c r="AH115" s="123">
        <v>1</v>
      </c>
      <c r="AI115" s="123">
        <v>0</v>
      </c>
      <c r="AJ115" s="123">
        <v>1</v>
      </c>
      <c r="AK115" s="123">
        <v>2</v>
      </c>
      <c r="AL115" s="144" t="s">
        <v>945</v>
      </c>
      <c r="AM115" s="123">
        <v>0</v>
      </c>
      <c r="AN115" s="123">
        <v>2</v>
      </c>
      <c r="AO115" s="123">
        <v>0</v>
      </c>
      <c r="AP115" s="123">
        <v>2</v>
      </c>
      <c r="AQ115" s="144" t="s">
        <v>945</v>
      </c>
      <c r="AR115" s="123">
        <v>0</v>
      </c>
      <c r="AS115" s="123">
        <v>0</v>
      </c>
      <c r="AT115" s="123">
        <v>0</v>
      </c>
      <c r="AU115" s="123">
        <v>2</v>
      </c>
      <c r="AV115" s="123">
        <v>0</v>
      </c>
      <c r="AW115" s="123">
        <v>0</v>
      </c>
      <c r="AX115" s="123">
        <v>2</v>
      </c>
      <c r="AY115" s="144" t="s">
        <v>945</v>
      </c>
      <c r="AZ115" s="123">
        <v>1</v>
      </c>
      <c r="BA115" s="123">
        <v>1</v>
      </c>
      <c r="BB115" s="123">
        <v>1</v>
      </c>
      <c r="BC115" s="123">
        <v>1</v>
      </c>
      <c r="BD115" s="123">
        <v>0</v>
      </c>
      <c r="BE115" s="123">
        <v>34</v>
      </c>
      <c r="BF115" s="123">
        <v>0</v>
      </c>
      <c r="BG115" s="123">
        <v>0</v>
      </c>
      <c r="BH115" s="123">
        <v>0</v>
      </c>
      <c r="BI115" s="123">
        <v>0</v>
      </c>
      <c r="BJ115" s="123">
        <v>0</v>
      </c>
      <c r="BK115" s="123">
        <v>17</v>
      </c>
      <c r="BL115" s="123">
        <v>8</v>
      </c>
      <c r="BM115" s="123">
        <v>2</v>
      </c>
      <c r="BN115" s="123">
        <v>0</v>
      </c>
      <c r="BO115" s="123">
        <v>1</v>
      </c>
      <c r="BP115" s="123">
        <v>27</v>
      </c>
      <c r="BQ115" s="123">
        <v>0</v>
      </c>
      <c r="BR115" s="123">
        <v>4</v>
      </c>
      <c r="BS115" s="123">
        <v>0</v>
      </c>
      <c r="BT115" s="123">
        <v>2</v>
      </c>
      <c r="BU115" s="123">
        <v>0</v>
      </c>
      <c r="BV115" s="123">
        <v>2</v>
      </c>
      <c r="BW115" s="123">
        <v>0</v>
      </c>
      <c r="BX115" s="123">
        <v>0</v>
      </c>
      <c r="BY115" s="123">
        <v>0</v>
      </c>
      <c r="BZ115" s="123">
        <v>0</v>
      </c>
      <c r="CA115" s="123">
        <v>0</v>
      </c>
      <c r="CB115" s="123">
        <v>0</v>
      </c>
      <c r="CC115" s="123">
        <v>0</v>
      </c>
      <c r="CD115" s="123">
        <v>0</v>
      </c>
      <c r="CE115" s="123">
        <v>0</v>
      </c>
      <c r="CF115" s="123">
        <v>0</v>
      </c>
      <c r="CG115" s="123">
        <v>0</v>
      </c>
      <c r="CH115" s="123">
        <v>0</v>
      </c>
      <c r="CI115" s="123">
        <v>2</v>
      </c>
      <c r="CJ115" s="123">
        <v>2</v>
      </c>
      <c r="CK115" s="123">
        <v>0</v>
      </c>
      <c r="CL115" s="123">
        <v>0</v>
      </c>
      <c r="CM115" s="123">
        <v>0</v>
      </c>
      <c r="CN115" s="123">
        <v>0</v>
      </c>
      <c r="CO115" s="123">
        <v>0</v>
      </c>
      <c r="CP115" s="123">
        <v>0</v>
      </c>
      <c r="CQ115" s="123">
        <v>0</v>
      </c>
      <c r="CR115" s="123">
        <v>0</v>
      </c>
      <c r="CS115" s="123">
        <v>0</v>
      </c>
      <c r="CT115" s="123">
        <v>0</v>
      </c>
      <c r="CU115" s="123">
        <v>0</v>
      </c>
      <c r="CV115" s="123">
        <v>0</v>
      </c>
      <c r="CW115" s="123">
        <v>0</v>
      </c>
      <c r="CX115" s="123">
        <v>0</v>
      </c>
      <c r="CY115" s="123">
        <v>0</v>
      </c>
      <c r="CZ115" s="123">
        <v>1</v>
      </c>
      <c r="DA115" s="123">
        <v>0</v>
      </c>
      <c r="DB115" s="123">
        <v>0</v>
      </c>
      <c r="DC115" s="123">
        <v>0</v>
      </c>
      <c r="DD115" s="123">
        <v>1</v>
      </c>
      <c r="DE115" s="123">
        <v>0</v>
      </c>
      <c r="DF115" s="123">
        <v>0</v>
      </c>
      <c r="DG115" s="123">
        <v>0</v>
      </c>
      <c r="DH115" s="123">
        <v>0</v>
      </c>
      <c r="DI115" s="123">
        <v>0</v>
      </c>
      <c r="DJ115" s="123">
        <v>0</v>
      </c>
      <c r="DK115" s="123">
        <v>0</v>
      </c>
      <c r="DL115" s="123">
        <v>0</v>
      </c>
      <c r="DM115" s="123">
        <v>0</v>
      </c>
      <c r="DN115" s="123">
        <v>0</v>
      </c>
      <c r="DO115" s="123">
        <v>0</v>
      </c>
      <c r="DP115" s="123">
        <v>0</v>
      </c>
      <c r="DQ115" s="123">
        <v>99</v>
      </c>
      <c r="DR115" s="123">
        <v>9</v>
      </c>
      <c r="DS115" s="123">
        <v>450</v>
      </c>
      <c r="DT115" s="123">
        <v>0</v>
      </c>
      <c r="DU115" s="123">
        <v>0</v>
      </c>
      <c r="DV115" s="123">
        <v>0</v>
      </c>
      <c r="DW115" s="123">
        <v>0</v>
      </c>
      <c r="DX115" s="123">
        <v>40</v>
      </c>
      <c r="DY115" s="123">
        <v>1</v>
      </c>
      <c r="DZ115" s="142" t="s">
        <v>2484</v>
      </c>
      <c r="EA115" s="123">
        <v>4</v>
      </c>
      <c r="EB115" s="142" t="s">
        <v>2485</v>
      </c>
      <c r="EC115" s="142" t="s">
        <v>2486</v>
      </c>
      <c r="ED115" s="123">
        <v>1</v>
      </c>
      <c r="EE115" s="123">
        <v>1</v>
      </c>
      <c r="EF115" s="123">
        <v>1</v>
      </c>
      <c r="EG115" s="142" t="s">
        <v>2487</v>
      </c>
      <c r="EH115" s="142" t="s">
        <v>2488</v>
      </c>
      <c r="EI115" s="44">
        <v>23206</v>
      </c>
      <c r="EJ115" s="44">
        <v>275.14999999999998</v>
      </c>
      <c r="EK115" s="44">
        <v>22</v>
      </c>
    </row>
    <row r="116" spans="1:141" s="145" customFormat="1" ht="24" x14ac:dyDescent="0.2">
      <c r="A116" s="142" t="s">
        <v>309</v>
      </c>
      <c r="B116" s="142" t="s">
        <v>323</v>
      </c>
      <c r="C116" s="123">
        <v>1</v>
      </c>
      <c r="D116" s="142" t="s">
        <v>322</v>
      </c>
      <c r="E116" s="142" t="s">
        <v>2489</v>
      </c>
      <c r="F116" s="142">
        <v>1000</v>
      </c>
      <c r="G116" s="142">
        <v>57020</v>
      </c>
      <c r="H116" s="142"/>
      <c r="I116" s="142" t="s">
        <v>2490</v>
      </c>
      <c r="J116" s="142" t="s">
        <v>2491</v>
      </c>
      <c r="K116" s="142" t="s">
        <v>1411</v>
      </c>
      <c r="L116" s="142" t="s">
        <v>941</v>
      </c>
      <c r="M116" s="142" t="s">
        <v>1528</v>
      </c>
      <c r="N116" s="142" t="s">
        <v>2492</v>
      </c>
      <c r="O116" s="142"/>
      <c r="P116" s="142">
        <v>461653420</v>
      </c>
      <c r="Q116" s="142" t="s">
        <v>2493</v>
      </c>
      <c r="R116" s="142" t="s">
        <v>941</v>
      </c>
      <c r="S116" s="142" t="s">
        <v>1606</v>
      </c>
      <c r="T116" s="142" t="s">
        <v>2494</v>
      </c>
      <c r="U116" s="142"/>
      <c r="V116" s="142">
        <v>461653421</v>
      </c>
      <c r="W116" s="142" t="s">
        <v>2495</v>
      </c>
      <c r="X116" s="123">
        <v>2</v>
      </c>
      <c r="Y116" s="123">
        <v>0</v>
      </c>
      <c r="Z116" s="123">
        <v>2</v>
      </c>
      <c r="AA116" s="143">
        <v>1.5</v>
      </c>
      <c r="AB116" s="143">
        <v>0</v>
      </c>
      <c r="AC116" s="143">
        <v>1.5</v>
      </c>
      <c r="AD116" s="144" t="s">
        <v>945</v>
      </c>
      <c r="AE116" s="123">
        <v>2</v>
      </c>
      <c r="AF116" s="144" t="s">
        <v>945</v>
      </c>
      <c r="AG116" s="123">
        <v>0</v>
      </c>
      <c r="AH116" s="123">
        <v>0</v>
      </c>
      <c r="AI116" s="123">
        <v>0</v>
      </c>
      <c r="AJ116" s="123">
        <v>2</v>
      </c>
      <c r="AK116" s="123">
        <v>2</v>
      </c>
      <c r="AL116" s="144" t="s">
        <v>945</v>
      </c>
      <c r="AM116" s="123">
        <v>0</v>
      </c>
      <c r="AN116" s="123">
        <v>0</v>
      </c>
      <c r="AO116" s="123">
        <v>2</v>
      </c>
      <c r="AP116" s="123">
        <v>2</v>
      </c>
      <c r="AQ116" s="144" t="s">
        <v>945</v>
      </c>
      <c r="AR116" s="123">
        <v>0</v>
      </c>
      <c r="AS116" s="123">
        <v>0</v>
      </c>
      <c r="AT116" s="123">
        <v>1</v>
      </c>
      <c r="AU116" s="123">
        <v>0</v>
      </c>
      <c r="AV116" s="123">
        <v>1</v>
      </c>
      <c r="AW116" s="123">
        <v>0</v>
      </c>
      <c r="AX116" s="123">
        <v>2</v>
      </c>
      <c r="AY116" s="144" t="s">
        <v>945</v>
      </c>
      <c r="AZ116" s="123">
        <v>1</v>
      </c>
      <c r="BA116" s="123">
        <v>1</v>
      </c>
      <c r="BB116" s="123">
        <v>1</v>
      </c>
      <c r="BC116" s="123">
        <v>1</v>
      </c>
      <c r="BD116" s="123">
        <v>10</v>
      </c>
      <c r="BE116" s="123">
        <v>29</v>
      </c>
      <c r="BF116" s="123">
        <v>0</v>
      </c>
      <c r="BG116" s="123">
        <v>0</v>
      </c>
      <c r="BH116" s="123">
        <v>1</v>
      </c>
      <c r="BI116" s="123">
        <v>0</v>
      </c>
      <c r="BJ116" s="123">
        <v>0</v>
      </c>
      <c r="BK116" s="123">
        <v>1</v>
      </c>
      <c r="BL116" s="123">
        <v>29</v>
      </c>
      <c r="BM116" s="123">
        <v>0</v>
      </c>
      <c r="BN116" s="123">
        <v>0</v>
      </c>
      <c r="BO116" s="123">
        <v>18</v>
      </c>
      <c r="BP116" s="123">
        <v>3</v>
      </c>
      <c r="BQ116" s="123">
        <v>0</v>
      </c>
      <c r="BR116" s="123">
        <v>1</v>
      </c>
      <c r="BS116" s="123">
        <v>0</v>
      </c>
      <c r="BT116" s="123">
        <v>1</v>
      </c>
      <c r="BU116" s="123">
        <v>0</v>
      </c>
      <c r="BV116" s="123">
        <v>0</v>
      </c>
      <c r="BW116" s="123">
        <v>0</v>
      </c>
      <c r="BX116" s="123">
        <v>0</v>
      </c>
      <c r="BY116" s="123">
        <v>0</v>
      </c>
      <c r="BZ116" s="123">
        <v>0</v>
      </c>
      <c r="CA116" s="123">
        <v>0</v>
      </c>
      <c r="CB116" s="123">
        <v>0</v>
      </c>
      <c r="CC116" s="123">
        <v>0</v>
      </c>
      <c r="CD116" s="123">
        <v>0</v>
      </c>
      <c r="CE116" s="123">
        <v>0</v>
      </c>
      <c r="CF116" s="123">
        <v>1</v>
      </c>
      <c r="CG116" s="123">
        <v>0</v>
      </c>
      <c r="CH116" s="123">
        <v>0</v>
      </c>
      <c r="CI116" s="123">
        <v>1</v>
      </c>
      <c r="CJ116" s="123">
        <v>0</v>
      </c>
      <c r="CK116" s="123">
        <v>0</v>
      </c>
      <c r="CL116" s="123">
        <v>0</v>
      </c>
      <c r="CM116" s="123">
        <v>0</v>
      </c>
      <c r="CN116" s="123">
        <v>0</v>
      </c>
      <c r="CO116" s="123">
        <v>0</v>
      </c>
      <c r="CP116" s="123">
        <v>0</v>
      </c>
      <c r="CQ116" s="123">
        <v>0</v>
      </c>
      <c r="CR116" s="123">
        <v>0</v>
      </c>
      <c r="CS116" s="123">
        <v>0</v>
      </c>
      <c r="CT116" s="123">
        <v>0</v>
      </c>
      <c r="CU116" s="123">
        <v>0</v>
      </c>
      <c r="CV116" s="123">
        <v>0</v>
      </c>
      <c r="CW116" s="123">
        <v>0</v>
      </c>
      <c r="CX116" s="123">
        <v>2</v>
      </c>
      <c r="CY116" s="123">
        <v>0</v>
      </c>
      <c r="CZ116" s="123">
        <v>1</v>
      </c>
      <c r="DA116" s="123">
        <v>0</v>
      </c>
      <c r="DB116" s="123">
        <v>0</v>
      </c>
      <c r="DC116" s="123">
        <v>0</v>
      </c>
      <c r="DD116" s="123">
        <v>0</v>
      </c>
      <c r="DE116" s="123">
        <v>0</v>
      </c>
      <c r="DF116" s="123">
        <v>0</v>
      </c>
      <c r="DG116" s="123">
        <v>0</v>
      </c>
      <c r="DH116" s="123">
        <v>0</v>
      </c>
      <c r="DI116" s="123">
        <v>0</v>
      </c>
      <c r="DJ116" s="123">
        <v>0</v>
      </c>
      <c r="DK116" s="123">
        <v>0</v>
      </c>
      <c r="DL116" s="123">
        <v>0</v>
      </c>
      <c r="DM116" s="123">
        <v>0</v>
      </c>
      <c r="DN116" s="123">
        <v>2</v>
      </c>
      <c r="DO116" s="123">
        <v>0</v>
      </c>
      <c r="DP116" s="123">
        <v>3</v>
      </c>
      <c r="DQ116" s="123">
        <v>105</v>
      </c>
      <c r="DR116" s="123">
        <v>3</v>
      </c>
      <c r="DS116" s="123">
        <v>427</v>
      </c>
      <c r="DT116" s="123">
        <v>0</v>
      </c>
      <c r="DU116" s="123"/>
      <c r="DV116" s="123">
        <v>0</v>
      </c>
      <c r="DW116" s="123">
        <v>0</v>
      </c>
      <c r="DX116" s="123">
        <v>45</v>
      </c>
      <c r="DY116" s="123">
        <v>1</v>
      </c>
      <c r="DZ116" s="142" t="s">
        <v>2496</v>
      </c>
      <c r="EA116" s="123">
        <v>2</v>
      </c>
      <c r="EB116" s="142"/>
      <c r="EC116" s="142"/>
      <c r="ED116" s="123">
        <v>1</v>
      </c>
      <c r="EE116" s="123">
        <v>1</v>
      </c>
      <c r="EF116" s="123">
        <v>1</v>
      </c>
      <c r="EG116" s="142"/>
      <c r="EH116" s="142"/>
      <c r="EI116" s="44">
        <v>26636</v>
      </c>
      <c r="EJ116" s="44">
        <v>337.07</v>
      </c>
      <c r="EK116" s="44">
        <v>35</v>
      </c>
    </row>
    <row r="117" spans="1:141" s="145" customFormat="1" ht="409.5" x14ac:dyDescent="0.2">
      <c r="A117" s="142" t="s">
        <v>309</v>
      </c>
      <c r="B117" s="142" t="s">
        <v>325</v>
      </c>
      <c r="C117" s="123">
        <v>1</v>
      </c>
      <c r="D117" s="142" t="s">
        <v>324</v>
      </c>
      <c r="E117" s="142" t="s">
        <v>2218</v>
      </c>
      <c r="F117" s="142" t="s">
        <v>2497</v>
      </c>
      <c r="G117" s="142">
        <v>57101</v>
      </c>
      <c r="H117" s="142" t="s">
        <v>2498</v>
      </c>
      <c r="I117" s="142" t="s">
        <v>2499</v>
      </c>
      <c r="J117" s="142" t="s">
        <v>2500</v>
      </c>
      <c r="K117" s="142" t="s">
        <v>1411</v>
      </c>
      <c r="L117" s="142" t="s">
        <v>941</v>
      </c>
      <c r="M117" s="142" t="s">
        <v>942</v>
      </c>
      <c r="N117" s="142" t="s">
        <v>2501</v>
      </c>
      <c r="O117" s="142" t="s">
        <v>973</v>
      </c>
      <c r="P117" s="142">
        <v>461353047</v>
      </c>
      <c r="Q117" s="142" t="s">
        <v>2502</v>
      </c>
      <c r="R117" s="142" t="s">
        <v>941</v>
      </c>
      <c r="S117" s="142" t="s">
        <v>971</v>
      </c>
      <c r="T117" s="142" t="s">
        <v>2503</v>
      </c>
      <c r="U117" s="142" t="s">
        <v>973</v>
      </c>
      <c r="V117" s="142">
        <v>461353042</v>
      </c>
      <c r="W117" s="142" t="s">
        <v>2504</v>
      </c>
      <c r="X117" s="123">
        <v>3</v>
      </c>
      <c r="Y117" s="123">
        <v>2</v>
      </c>
      <c r="Z117" s="123">
        <v>5</v>
      </c>
      <c r="AA117" s="143">
        <v>1</v>
      </c>
      <c r="AB117" s="143">
        <v>0.02</v>
      </c>
      <c r="AC117" s="143">
        <v>1.02</v>
      </c>
      <c r="AD117" s="144" t="s">
        <v>945</v>
      </c>
      <c r="AE117" s="123">
        <v>3</v>
      </c>
      <c r="AF117" s="144" t="s">
        <v>945</v>
      </c>
      <c r="AG117" s="123">
        <v>0</v>
      </c>
      <c r="AH117" s="123">
        <v>0</v>
      </c>
      <c r="AI117" s="123">
        <v>1</v>
      </c>
      <c r="AJ117" s="123">
        <v>2</v>
      </c>
      <c r="AK117" s="123">
        <v>3</v>
      </c>
      <c r="AL117" s="144" t="s">
        <v>945</v>
      </c>
      <c r="AM117" s="123">
        <v>0</v>
      </c>
      <c r="AN117" s="123">
        <v>0</v>
      </c>
      <c r="AO117" s="123">
        <v>3</v>
      </c>
      <c r="AP117" s="123">
        <v>3</v>
      </c>
      <c r="AQ117" s="144" t="s">
        <v>945</v>
      </c>
      <c r="AR117" s="123">
        <v>0</v>
      </c>
      <c r="AS117" s="123">
        <v>0</v>
      </c>
      <c r="AT117" s="123">
        <v>1</v>
      </c>
      <c r="AU117" s="123">
        <v>1</v>
      </c>
      <c r="AV117" s="123">
        <v>1</v>
      </c>
      <c r="AW117" s="123">
        <v>0</v>
      </c>
      <c r="AX117" s="123">
        <v>3</v>
      </c>
      <c r="AY117" s="144" t="s">
        <v>945</v>
      </c>
      <c r="AZ117" s="123">
        <v>1</v>
      </c>
      <c r="BA117" s="123">
        <v>1</v>
      </c>
      <c r="BB117" s="123">
        <v>0</v>
      </c>
      <c r="BC117" s="123">
        <v>1</v>
      </c>
      <c r="BD117" s="123">
        <v>18</v>
      </c>
      <c r="BE117" s="123">
        <v>23</v>
      </c>
      <c r="BF117" s="123">
        <v>0</v>
      </c>
      <c r="BG117" s="123">
        <v>0</v>
      </c>
      <c r="BH117" s="123">
        <v>6</v>
      </c>
      <c r="BI117" s="123">
        <v>0</v>
      </c>
      <c r="BJ117" s="123">
        <v>0</v>
      </c>
      <c r="BK117" s="123">
        <v>5</v>
      </c>
      <c r="BL117" s="123">
        <v>22</v>
      </c>
      <c r="BM117" s="123">
        <v>0</v>
      </c>
      <c r="BN117" s="123">
        <v>0</v>
      </c>
      <c r="BO117" s="123">
        <v>1</v>
      </c>
      <c r="BP117" s="123">
        <v>8</v>
      </c>
      <c r="BQ117" s="123">
        <v>0</v>
      </c>
      <c r="BR117" s="123">
        <v>2</v>
      </c>
      <c r="BS117" s="123">
        <v>0</v>
      </c>
      <c r="BT117" s="123">
        <v>3</v>
      </c>
      <c r="BU117" s="123">
        <v>0</v>
      </c>
      <c r="BV117" s="123">
        <v>0</v>
      </c>
      <c r="BW117" s="123">
        <v>0</v>
      </c>
      <c r="BX117" s="123">
        <v>0</v>
      </c>
      <c r="BY117" s="123">
        <v>0</v>
      </c>
      <c r="BZ117" s="123">
        <v>0</v>
      </c>
      <c r="CA117" s="123">
        <v>0</v>
      </c>
      <c r="CB117" s="123">
        <v>0</v>
      </c>
      <c r="CC117" s="123">
        <v>0</v>
      </c>
      <c r="CD117" s="123">
        <v>0</v>
      </c>
      <c r="CE117" s="123">
        <v>0</v>
      </c>
      <c r="CF117" s="123">
        <v>1</v>
      </c>
      <c r="CG117" s="123">
        <v>0</v>
      </c>
      <c r="CH117" s="123">
        <v>0</v>
      </c>
      <c r="CI117" s="123">
        <v>6</v>
      </c>
      <c r="CJ117" s="123">
        <v>1</v>
      </c>
      <c r="CK117" s="123">
        <v>0</v>
      </c>
      <c r="CL117" s="123">
        <v>0</v>
      </c>
      <c r="CM117" s="123">
        <v>0</v>
      </c>
      <c r="CN117" s="123">
        <v>0</v>
      </c>
      <c r="CO117" s="123">
        <v>0</v>
      </c>
      <c r="CP117" s="123">
        <v>0</v>
      </c>
      <c r="CQ117" s="123">
        <v>0</v>
      </c>
      <c r="CR117" s="123">
        <v>0</v>
      </c>
      <c r="CS117" s="123">
        <v>0</v>
      </c>
      <c r="CT117" s="123">
        <v>0</v>
      </c>
      <c r="CU117" s="123">
        <v>0</v>
      </c>
      <c r="CV117" s="123">
        <v>0</v>
      </c>
      <c r="CW117" s="123">
        <v>0</v>
      </c>
      <c r="CX117" s="123">
        <v>0</v>
      </c>
      <c r="CY117" s="123">
        <v>0</v>
      </c>
      <c r="CZ117" s="123">
        <v>0</v>
      </c>
      <c r="DA117" s="123">
        <v>0</v>
      </c>
      <c r="DB117" s="123">
        <v>0</v>
      </c>
      <c r="DC117" s="123">
        <v>0</v>
      </c>
      <c r="DD117" s="123">
        <v>0</v>
      </c>
      <c r="DE117" s="123">
        <v>0</v>
      </c>
      <c r="DF117" s="123">
        <v>0</v>
      </c>
      <c r="DG117" s="123">
        <v>0</v>
      </c>
      <c r="DH117" s="123">
        <v>0</v>
      </c>
      <c r="DI117" s="123">
        <v>0</v>
      </c>
      <c r="DJ117" s="123">
        <v>0</v>
      </c>
      <c r="DK117" s="123">
        <v>0</v>
      </c>
      <c r="DL117" s="123">
        <v>0</v>
      </c>
      <c r="DM117" s="123">
        <v>0</v>
      </c>
      <c r="DN117" s="123">
        <v>0</v>
      </c>
      <c r="DO117" s="123">
        <v>0</v>
      </c>
      <c r="DP117" s="123">
        <v>0</v>
      </c>
      <c r="DQ117" s="123">
        <v>94</v>
      </c>
      <c r="DR117" s="123">
        <v>3</v>
      </c>
      <c r="DS117" s="123">
        <v>240</v>
      </c>
      <c r="DT117" s="123">
        <v>0</v>
      </c>
      <c r="DU117" s="123">
        <v>0</v>
      </c>
      <c r="DV117" s="123">
        <v>0</v>
      </c>
      <c r="DW117" s="123">
        <v>0</v>
      </c>
      <c r="DX117" s="123">
        <v>50</v>
      </c>
      <c r="DY117" s="123">
        <v>1</v>
      </c>
      <c r="DZ117" s="142" t="s">
        <v>2505</v>
      </c>
      <c r="EA117" s="123">
        <v>2</v>
      </c>
      <c r="EB117" s="142" t="s">
        <v>2506</v>
      </c>
      <c r="EC117" s="142" t="s">
        <v>2507</v>
      </c>
      <c r="ED117" s="123">
        <v>1</v>
      </c>
      <c r="EE117" s="123">
        <v>1</v>
      </c>
      <c r="EF117" s="123">
        <v>1</v>
      </c>
      <c r="EG117" s="142" t="s">
        <v>973</v>
      </c>
      <c r="EH117" s="142" t="s">
        <v>973</v>
      </c>
      <c r="EI117" s="44">
        <v>26346</v>
      </c>
      <c r="EJ117" s="44">
        <v>417.26</v>
      </c>
      <c r="EK117" s="44">
        <v>33</v>
      </c>
    </row>
    <row r="118" spans="1:141" s="145" customFormat="1" ht="24" x14ac:dyDescent="0.2">
      <c r="A118" s="142" t="s">
        <v>309</v>
      </c>
      <c r="B118" s="142" t="s">
        <v>307</v>
      </c>
      <c r="C118" s="123">
        <v>1</v>
      </c>
      <c r="D118" s="142" t="s">
        <v>308</v>
      </c>
      <c r="E118" s="142" t="s">
        <v>2508</v>
      </c>
      <c r="F118" s="142">
        <v>1</v>
      </c>
      <c r="G118" s="142">
        <v>53021</v>
      </c>
      <c r="H118" s="142" t="s">
        <v>307</v>
      </c>
      <c r="I118" s="142" t="s">
        <v>2509</v>
      </c>
      <c r="J118" s="142" t="s">
        <v>2510</v>
      </c>
      <c r="K118" s="142" t="s">
        <v>986</v>
      </c>
      <c r="L118" s="142"/>
      <c r="M118" s="142" t="s">
        <v>2511</v>
      </c>
      <c r="N118" s="142" t="s">
        <v>2512</v>
      </c>
      <c r="O118" s="142"/>
      <c r="P118" s="142">
        <v>736519030</v>
      </c>
      <c r="Q118" s="142" t="s">
        <v>2513</v>
      </c>
      <c r="R118" s="142"/>
      <c r="S118" s="142" t="s">
        <v>1464</v>
      </c>
      <c r="T118" s="142" t="s">
        <v>1623</v>
      </c>
      <c r="U118" s="142"/>
      <c r="V118" s="142">
        <v>466859153</v>
      </c>
      <c r="W118" s="142" t="s">
        <v>2514</v>
      </c>
      <c r="X118" s="123">
        <v>5</v>
      </c>
      <c r="Y118" s="123">
        <v>0</v>
      </c>
      <c r="Z118" s="123">
        <v>5</v>
      </c>
      <c r="AA118" s="143">
        <v>5</v>
      </c>
      <c r="AB118" s="143">
        <v>0</v>
      </c>
      <c r="AC118" s="143">
        <v>5</v>
      </c>
      <c r="AD118" s="144" t="s">
        <v>945</v>
      </c>
      <c r="AE118" s="123">
        <v>4</v>
      </c>
      <c r="AF118" s="144" t="s">
        <v>945</v>
      </c>
      <c r="AG118" s="123">
        <v>0</v>
      </c>
      <c r="AH118" s="123">
        <v>4</v>
      </c>
      <c r="AI118" s="123">
        <v>0</v>
      </c>
      <c r="AJ118" s="123">
        <v>1</v>
      </c>
      <c r="AK118" s="123">
        <v>5</v>
      </c>
      <c r="AL118" s="144" t="s">
        <v>945</v>
      </c>
      <c r="AM118" s="123">
        <v>3</v>
      </c>
      <c r="AN118" s="123">
        <v>0</v>
      </c>
      <c r="AO118" s="123">
        <v>2</v>
      </c>
      <c r="AP118" s="123">
        <v>5</v>
      </c>
      <c r="AQ118" s="144" t="s">
        <v>945</v>
      </c>
      <c r="AR118" s="123">
        <v>0</v>
      </c>
      <c r="AS118" s="123">
        <v>1</v>
      </c>
      <c r="AT118" s="123">
        <v>0</v>
      </c>
      <c r="AU118" s="123">
        <v>3</v>
      </c>
      <c r="AV118" s="123">
        <v>1</v>
      </c>
      <c r="AW118" s="123">
        <v>0</v>
      </c>
      <c r="AX118" s="123">
        <v>5</v>
      </c>
      <c r="AY118" s="144" t="s">
        <v>945</v>
      </c>
      <c r="AZ118" s="123">
        <v>0</v>
      </c>
      <c r="BA118" s="123">
        <v>1</v>
      </c>
      <c r="BB118" s="123">
        <v>1</v>
      </c>
      <c r="BC118" s="123">
        <v>1</v>
      </c>
      <c r="BD118" s="123">
        <v>72</v>
      </c>
      <c r="BE118" s="123">
        <v>302</v>
      </c>
      <c r="BF118" s="123">
        <v>0</v>
      </c>
      <c r="BG118" s="123">
        <v>0</v>
      </c>
      <c r="BH118" s="123">
        <v>33</v>
      </c>
      <c r="BI118" s="123">
        <v>0</v>
      </c>
      <c r="BJ118" s="123">
        <v>8</v>
      </c>
      <c r="BK118" s="123">
        <v>0</v>
      </c>
      <c r="BL118" s="123">
        <v>107</v>
      </c>
      <c r="BM118" s="123">
        <v>0</v>
      </c>
      <c r="BN118" s="123">
        <v>5</v>
      </c>
      <c r="BO118" s="123">
        <v>3</v>
      </c>
      <c r="BP118" s="123">
        <v>302</v>
      </c>
      <c r="BQ118" s="123">
        <v>0</v>
      </c>
      <c r="BR118" s="123">
        <v>0</v>
      </c>
      <c r="BS118" s="123">
        <v>0</v>
      </c>
      <c r="BT118" s="123">
        <v>5</v>
      </c>
      <c r="BU118" s="123">
        <v>0</v>
      </c>
      <c r="BV118" s="123">
        <v>0</v>
      </c>
      <c r="BW118" s="123">
        <v>0</v>
      </c>
      <c r="BX118" s="123">
        <v>0</v>
      </c>
      <c r="BY118" s="123">
        <v>0</v>
      </c>
      <c r="BZ118" s="123">
        <v>0</v>
      </c>
      <c r="CA118" s="123">
        <v>0</v>
      </c>
      <c r="CB118" s="123">
        <v>0</v>
      </c>
      <c r="CC118" s="123">
        <v>0</v>
      </c>
      <c r="CD118" s="123">
        <v>1</v>
      </c>
      <c r="CE118" s="123">
        <v>0</v>
      </c>
      <c r="CF118" s="123">
        <v>3</v>
      </c>
      <c r="CG118" s="123">
        <v>0</v>
      </c>
      <c r="CH118" s="123">
        <v>0</v>
      </c>
      <c r="CI118" s="123">
        <v>10</v>
      </c>
      <c r="CJ118" s="123">
        <v>0</v>
      </c>
      <c r="CK118" s="123">
        <v>2</v>
      </c>
      <c r="CL118" s="123">
        <v>0</v>
      </c>
      <c r="CM118" s="123">
        <v>0</v>
      </c>
      <c r="CN118" s="123">
        <v>0</v>
      </c>
      <c r="CO118" s="123">
        <v>0</v>
      </c>
      <c r="CP118" s="123">
        <v>0</v>
      </c>
      <c r="CQ118" s="123">
        <v>0</v>
      </c>
      <c r="CR118" s="123">
        <v>0</v>
      </c>
      <c r="CS118" s="123">
        <v>0</v>
      </c>
      <c r="CT118" s="123">
        <v>0</v>
      </c>
      <c r="CU118" s="123">
        <v>0</v>
      </c>
      <c r="CV118" s="123">
        <v>0</v>
      </c>
      <c r="CW118" s="123">
        <v>0</v>
      </c>
      <c r="CX118" s="123">
        <v>0</v>
      </c>
      <c r="CY118" s="123">
        <v>0</v>
      </c>
      <c r="CZ118" s="123">
        <v>0</v>
      </c>
      <c r="DA118" s="123">
        <v>0</v>
      </c>
      <c r="DB118" s="123">
        <v>0</v>
      </c>
      <c r="DC118" s="123">
        <v>0</v>
      </c>
      <c r="DD118" s="123">
        <v>0</v>
      </c>
      <c r="DE118" s="123">
        <v>0</v>
      </c>
      <c r="DF118" s="123">
        <v>0</v>
      </c>
      <c r="DG118" s="123">
        <v>1</v>
      </c>
      <c r="DH118" s="123">
        <v>1</v>
      </c>
      <c r="DI118" s="123">
        <v>0</v>
      </c>
      <c r="DJ118" s="123">
        <v>0</v>
      </c>
      <c r="DK118" s="123">
        <v>0</v>
      </c>
      <c r="DL118" s="123">
        <v>0</v>
      </c>
      <c r="DM118" s="123">
        <v>0</v>
      </c>
      <c r="DN118" s="123">
        <v>3</v>
      </c>
      <c r="DO118" s="123">
        <v>0</v>
      </c>
      <c r="DP118" s="123">
        <v>0</v>
      </c>
      <c r="DQ118" s="123">
        <v>69</v>
      </c>
      <c r="DR118" s="123">
        <v>18</v>
      </c>
      <c r="DS118" s="123">
        <v>1531</v>
      </c>
      <c r="DT118" s="123"/>
      <c r="DU118" s="123"/>
      <c r="DV118" s="123">
        <v>0</v>
      </c>
      <c r="DW118" s="123">
        <v>0</v>
      </c>
      <c r="DX118" s="123">
        <v>85</v>
      </c>
      <c r="DY118" s="123">
        <v>1</v>
      </c>
      <c r="DZ118" s="142" t="s">
        <v>2515</v>
      </c>
      <c r="EA118" s="123">
        <v>2</v>
      </c>
      <c r="EB118" s="142" t="s">
        <v>2516</v>
      </c>
      <c r="EC118" s="142"/>
      <c r="ED118" s="123">
        <v>1</v>
      </c>
      <c r="EE118" s="123">
        <v>1</v>
      </c>
      <c r="EF118" s="123">
        <v>1</v>
      </c>
      <c r="EG118" s="142"/>
      <c r="EH118" s="142"/>
      <c r="EI118" s="44">
        <v>127477</v>
      </c>
      <c r="EJ118" s="44">
        <v>409.29</v>
      </c>
      <c r="EK118" s="44">
        <v>56</v>
      </c>
    </row>
    <row r="119" spans="1:141" s="145" customFormat="1" ht="60" x14ac:dyDescent="0.2">
      <c r="A119" s="142" t="s">
        <v>309</v>
      </c>
      <c r="B119" s="142" t="s">
        <v>327</v>
      </c>
      <c r="C119" s="123">
        <v>1</v>
      </c>
      <c r="D119" s="142" t="s">
        <v>326</v>
      </c>
      <c r="E119" s="142" t="s">
        <v>1502</v>
      </c>
      <c r="F119" s="142">
        <v>160</v>
      </c>
      <c r="G119" s="142">
        <v>57201</v>
      </c>
      <c r="H119" s="142" t="s">
        <v>327</v>
      </c>
      <c r="I119" s="142" t="s">
        <v>2517</v>
      </c>
      <c r="J119" s="142" t="s">
        <v>2518</v>
      </c>
      <c r="K119" s="142" t="s">
        <v>2519</v>
      </c>
      <c r="L119" s="142" t="s">
        <v>941</v>
      </c>
      <c r="M119" s="142" t="s">
        <v>1085</v>
      </c>
      <c r="N119" s="142" t="s">
        <v>2520</v>
      </c>
      <c r="O119" s="142"/>
      <c r="P119" s="142">
        <v>461723850</v>
      </c>
      <c r="Q119" s="142" t="s">
        <v>2521</v>
      </c>
      <c r="R119" s="142" t="s">
        <v>941</v>
      </c>
      <c r="S119" s="142" t="s">
        <v>1495</v>
      </c>
      <c r="T119" s="142" t="s">
        <v>2522</v>
      </c>
      <c r="U119" s="142"/>
      <c r="V119" s="142">
        <v>461723853</v>
      </c>
      <c r="W119" s="142" t="s">
        <v>2523</v>
      </c>
      <c r="X119" s="123">
        <v>2</v>
      </c>
      <c r="Y119" s="123">
        <v>1</v>
      </c>
      <c r="Z119" s="123">
        <v>3</v>
      </c>
      <c r="AA119" s="143">
        <v>2</v>
      </c>
      <c r="AB119" s="143">
        <v>1</v>
      </c>
      <c r="AC119" s="143">
        <v>3</v>
      </c>
      <c r="AD119" s="144" t="s">
        <v>945</v>
      </c>
      <c r="AE119" s="123">
        <v>2</v>
      </c>
      <c r="AF119" s="144" t="s">
        <v>945</v>
      </c>
      <c r="AG119" s="123">
        <v>0</v>
      </c>
      <c r="AH119" s="123">
        <v>1</v>
      </c>
      <c r="AI119" s="123">
        <v>0</v>
      </c>
      <c r="AJ119" s="123">
        <v>1</v>
      </c>
      <c r="AK119" s="123">
        <v>2</v>
      </c>
      <c r="AL119" s="144" t="s">
        <v>945</v>
      </c>
      <c r="AM119" s="123">
        <v>1</v>
      </c>
      <c r="AN119" s="123">
        <v>0</v>
      </c>
      <c r="AO119" s="123">
        <v>1</v>
      </c>
      <c r="AP119" s="123">
        <v>2</v>
      </c>
      <c r="AQ119" s="144" t="s">
        <v>945</v>
      </c>
      <c r="AR119" s="123">
        <v>0</v>
      </c>
      <c r="AS119" s="123">
        <v>0</v>
      </c>
      <c r="AT119" s="123">
        <v>2</v>
      </c>
      <c r="AU119" s="123">
        <v>0</v>
      </c>
      <c r="AV119" s="123">
        <v>0</v>
      </c>
      <c r="AW119" s="123">
        <v>0</v>
      </c>
      <c r="AX119" s="123">
        <v>2</v>
      </c>
      <c r="AY119" s="144" t="s">
        <v>945</v>
      </c>
      <c r="AZ119" s="123">
        <v>1</v>
      </c>
      <c r="BA119" s="123">
        <v>1</v>
      </c>
      <c r="BB119" s="123">
        <v>0</v>
      </c>
      <c r="BC119" s="123">
        <v>1</v>
      </c>
      <c r="BD119" s="123">
        <v>1</v>
      </c>
      <c r="BE119" s="123">
        <v>29</v>
      </c>
      <c r="BF119" s="123">
        <v>0</v>
      </c>
      <c r="BG119" s="123">
        <v>0</v>
      </c>
      <c r="BH119" s="123">
        <v>4</v>
      </c>
      <c r="BI119" s="123">
        <v>0</v>
      </c>
      <c r="BJ119" s="123">
        <v>0</v>
      </c>
      <c r="BK119" s="123">
        <v>0</v>
      </c>
      <c r="BL119" s="123">
        <v>31</v>
      </c>
      <c r="BM119" s="123">
        <v>1</v>
      </c>
      <c r="BN119" s="123">
        <v>0</v>
      </c>
      <c r="BO119" s="123">
        <v>1</v>
      </c>
      <c r="BP119" s="123">
        <v>29</v>
      </c>
      <c r="BQ119" s="123">
        <v>0</v>
      </c>
      <c r="BR119" s="123">
        <v>1</v>
      </c>
      <c r="BS119" s="123">
        <v>1</v>
      </c>
      <c r="BT119" s="123">
        <v>1</v>
      </c>
      <c r="BU119" s="123">
        <v>0</v>
      </c>
      <c r="BV119" s="123">
        <v>0</v>
      </c>
      <c r="BW119" s="123">
        <v>0</v>
      </c>
      <c r="BX119" s="123">
        <v>0</v>
      </c>
      <c r="BY119" s="123">
        <v>0</v>
      </c>
      <c r="BZ119" s="123">
        <v>0</v>
      </c>
      <c r="CA119" s="123">
        <v>0</v>
      </c>
      <c r="CB119" s="123">
        <v>0</v>
      </c>
      <c r="CC119" s="123">
        <v>2</v>
      </c>
      <c r="CD119" s="123">
        <v>3</v>
      </c>
      <c r="CE119" s="123">
        <v>0</v>
      </c>
      <c r="CF119" s="123">
        <v>1</v>
      </c>
      <c r="CG119" s="123">
        <v>0</v>
      </c>
      <c r="CH119" s="123">
        <v>0</v>
      </c>
      <c r="CI119" s="123">
        <v>10</v>
      </c>
      <c r="CJ119" s="123">
        <v>0</v>
      </c>
      <c r="CK119" s="123">
        <v>4</v>
      </c>
      <c r="CL119" s="123">
        <v>0</v>
      </c>
      <c r="CM119" s="123">
        <v>0</v>
      </c>
      <c r="CN119" s="123">
        <v>0</v>
      </c>
      <c r="CO119" s="123">
        <v>0</v>
      </c>
      <c r="CP119" s="123">
        <v>0</v>
      </c>
      <c r="CQ119" s="123">
        <v>0</v>
      </c>
      <c r="CR119" s="123">
        <v>0</v>
      </c>
      <c r="CS119" s="123">
        <v>0</v>
      </c>
      <c r="CT119" s="123">
        <v>0</v>
      </c>
      <c r="CU119" s="123">
        <v>0</v>
      </c>
      <c r="CV119" s="123">
        <v>0</v>
      </c>
      <c r="CW119" s="123">
        <v>0</v>
      </c>
      <c r="CX119" s="123">
        <v>0</v>
      </c>
      <c r="CY119" s="123">
        <v>0</v>
      </c>
      <c r="CZ119" s="123">
        <v>0</v>
      </c>
      <c r="DA119" s="123">
        <v>0</v>
      </c>
      <c r="DB119" s="123">
        <v>0</v>
      </c>
      <c r="DC119" s="123">
        <v>0</v>
      </c>
      <c r="DD119" s="123">
        <v>0</v>
      </c>
      <c r="DE119" s="123">
        <v>0</v>
      </c>
      <c r="DF119" s="123">
        <v>0</v>
      </c>
      <c r="DG119" s="123">
        <v>0</v>
      </c>
      <c r="DH119" s="123">
        <v>2</v>
      </c>
      <c r="DI119" s="123">
        <v>0</v>
      </c>
      <c r="DJ119" s="123">
        <v>0</v>
      </c>
      <c r="DK119" s="123">
        <v>0</v>
      </c>
      <c r="DL119" s="123">
        <v>0</v>
      </c>
      <c r="DM119" s="123">
        <v>0</v>
      </c>
      <c r="DN119" s="123">
        <v>0</v>
      </c>
      <c r="DO119" s="123">
        <v>0</v>
      </c>
      <c r="DP119" s="123">
        <v>0</v>
      </c>
      <c r="DQ119" s="123">
        <v>105</v>
      </c>
      <c r="DR119" s="123">
        <v>5</v>
      </c>
      <c r="DS119" s="123">
        <v>268</v>
      </c>
      <c r="DT119" s="123">
        <v>1</v>
      </c>
      <c r="DU119" s="123"/>
      <c r="DV119" s="123">
        <v>0</v>
      </c>
      <c r="DW119" s="123">
        <v>0</v>
      </c>
      <c r="DX119" s="123">
        <v>35</v>
      </c>
      <c r="DY119" s="123">
        <v>1</v>
      </c>
      <c r="DZ119" s="142" t="s">
        <v>2524</v>
      </c>
      <c r="EA119" s="123">
        <v>2</v>
      </c>
      <c r="EB119" s="142" t="s">
        <v>2525</v>
      </c>
      <c r="EC119" s="142" t="s">
        <v>1281</v>
      </c>
      <c r="ED119" s="123">
        <v>1</v>
      </c>
      <c r="EE119" s="123">
        <v>1</v>
      </c>
      <c r="EF119" s="123">
        <v>1</v>
      </c>
      <c r="EG119" s="142" t="s">
        <v>2526</v>
      </c>
      <c r="EH119" s="142" t="s">
        <v>2527</v>
      </c>
      <c r="EI119" s="44">
        <v>19587</v>
      </c>
      <c r="EJ119" s="44">
        <v>272.67</v>
      </c>
      <c r="EK119" s="44">
        <v>20</v>
      </c>
    </row>
    <row r="120" spans="1:141" s="145" customFormat="1" ht="24" x14ac:dyDescent="0.2">
      <c r="A120" s="142" t="s">
        <v>309</v>
      </c>
      <c r="B120" s="142" t="s">
        <v>329</v>
      </c>
      <c r="C120" s="123">
        <v>1</v>
      </c>
      <c r="D120" s="142" t="s">
        <v>328</v>
      </c>
      <c r="E120" s="142" t="s">
        <v>2340</v>
      </c>
      <c r="F120" s="142">
        <v>1665</v>
      </c>
      <c r="G120" s="142">
        <v>53533</v>
      </c>
      <c r="H120" s="142" t="s">
        <v>329</v>
      </c>
      <c r="I120" s="142" t="s">
        <v>2528</v>
      </c>
      <c r="J120" s="142" t="s">
        <v>2529</v>
      </c>
      <c r="K120" s="142" t="s">
        <v>2530</v>
      </c>
      <c r="L120" s="142"/>
      <c r="M120" s="142" t="s">
        <v>2531</v>
      </c>
      <c r="N120" s="142" t="s">
        <v>2532</v>
      </c>
      <c r="O120" s="142"/>
      <c r="P120" s="142">
        <v>466094141</v>
      </c>
      <c r="Q120" s="142" t="s">
        <v>2533</v>
      </c>
      <c r="R120" s="142"/>
      <c r="S120" s="142" t="s">
        <v>2531</v>
      </c>
      <c r="T120" s="142" t="s">
        <v>2532</v>
      </c>
      <c r="U120" s="142"/>
      <c r="V120" s="142">
        <v>466094141</v>
      </c>
      <c r="W120" s="142" t="s">
        <v>2533</v>
      </c>
      <c r="X120" s="123">
        <v>2</v>
      </c>
      <c r="Y120" s="123">
        <v>0</v>
      </c>
      <c r="Z120" s="123">
        <v>2</v>
      </c>
      <c r="AA120" s="143">
        <v>2</v>
      </c>
      <c r="AB120" s="143">
        <v>0</v>
      </c>
      <c r="AC120" s="143">
        <v>2</v>
      </c>
      <c r="AD120" s="144" t="s">
        <v>945</v>
      </c>
      <c r="AE120" s="123">
        <v>2</v>
      </c>
      <c r="AF120" s="144" t="s">
        <v>945</v>
      </c>
      <c r="AG120" s="123">
        <v>0</v>
      </c>
      <c r="AH120" s="123">
        <v>0</v>
      </c>
      <c r="AI120" s="123">
        <v>0</v>
      </c>
      <c r="AJ120" s="123">
        <v>2</v>
      </c>
      <c r="AK120" s="123">
        <v>2</v>
      </c>
      <c r="AL120" s="144" t="s">
        <v>945</v>
      </c>
      <c r="AM120" s="123">
        <v>1</v>
      </c>
      <c r="AN120" s="123">
        <v>0</v>
      </c>
      <c r="AO120" s="123">
        <v>1</v>
      </c>
      <c r="AP120" s="123">
        <v>2</v>
      </c>
      <c r="AQ120" s="144" t="s">
        <v>945</v>
      </c>
      <c r="AR120" s="123">
        <v>0</v>
      </c>
      <c r="AS120" s="123">
        <v>0</v>
      </c>
      <c r="AT120" s="123">
        <v>0</v>
      </c>
      <c r="AU120" s="123">
        <v>2</v>
      </c>
      <c r="AV120" s="123">
        <v>0</v>
      </c>
      <c r="AW120" s="123">
        <v>0</v>
      </c>
      <c r="AX120" s="123">
        <v>2</v>
      </c>
      <c r="AY120" s="144" t="s">
        <v>945</v>
      </c>
      <c r="AZ120" s="123">
        <v>1</v>
      </c>
      <c r="BA120" s="123">
        <v>1</v>
      </c>
      <c r="BB120" s="123">
        <v>1</v>
      </c>
      <c r="BC120" s="123">
        <v>1</v>
      </c>
      <c r="BD120" s="123">
        <v>0</v>
      </c>
      <c r="BE120" s="123">
        <v>39</v>
      </c>
      <c r="BF120" s="123">
        <v>0</v>
      </c>
      <c r="BG120" s="123">
        <v>0</v>
      </c>
      <c r="BH120" s="123">
        <v>0</v>
      </c>
      <c r="BI120" s="123">
        <v>0</v>
      </c>
      <c r="BJ120" s="123">
        <v>0</v>
      </c>
      <c r="BK120" s="123">
        <v>0</v>
      </c>
      <c r="BL120" s="123">
        <v>30</v>
      </c>
      <c r="BM120" s="123">
        <v>1</v>
      </c>
      <c r="BN120" s="123">
        <v>0</v>
      </c>
      <c r="BO120" s="123">
        <v>0</v>
      </c>
      <c r="BP120" s="123">
        <v>2</v>
      </c>
      <c r="BQ120" s="123">
        <v>0</v>
      </c>
      <c r="BR120" s="123">
        <v>0</v>
      </c>
      <c r="BS120" s="123">
        <v>0</v>
      </c>
      <c r="BT120" s="123">
        <v>3</v>
      </c>
      <c r="BU120" s="123">
        <v>0</v>
      </c>
      <c r="BV120" s="123">
        <v>0</v>
      </c>
      <c r="BW120" s="123">
        <v>0</v>
      </c>
      <c r="BX120" s="123">
        <v>0</v>
      </c>
      <c r="BY120" s="123">
        <v>0</v>
      </c>
      <c r="BZ120" s="123">
        <v>0</v>
      </c>
      <c r="CA120" s="123">
        <v>0</v>
      </c>
      <c r="CB120" s="123">
        <v>0</v>
      </c>
      <c r="CC120" s="123">
        <v>1</v>
      </c>
      <c r="CD120" s="123">
        <v>1</v>
      </c>
      <c r="CE120" s="123">
        <v>0</v>
      </c>
      <c r="CF120" s="123">
        <v>0</v>
      </c>
      <c r="CG120" s="123">
        <v>0</v>
      </c>
      <c r="CH120" s="123">
        <v>0</v>
      </c>
      <c r="CI120" s="123">
        <v>1</v>
      </c>
      <c r="CJ120" s="123">
        <v>0</v>
      </c>
      <c r="CK120" s="123">
        <v>0</v>
      </c>
      <c r="CL120" s="123">
        <v>0</v>
      </c>
      <c r="CM120" s="123">
        <v>0</v>
      </c>
      <c r="CN120" s="123">
        <v>0</v>
      </c>
      <c r="CO120" s="123">
        <v>0</v>
      </c>
      <c r="CP120" s="123">
        <v>0</v>
      </c>
      <c r="CQ120" s="123">
        <v>0</v>
      </c>
      <c r="CR120" s="123">
        <v>0</v>
      </c>
      <c r="CS120" s="123">
        <v>0</v>
      </c>
      <c r="CT120" s="123">
        <v>0</v>
      </c>
      <c r="CU120" s="123">
        <v>0</v>
      </c>
      <c r="CV120" s="123">
        <v>0</v>
      </c>
      <c r="CW120" s="123">
        <v>0</v>
      </c>
      <c r="CX120" s="123">
        <v>0</v>
      </c>
      <c r="CY120" s="123">
        <v>0</v>
      </c>
      <c r="CZ120" s="123">
        <v>2</v>
      </c>
      <c r="DA120" s="123">
        <v>0</v>
      </c>
      <c r="DB120" s="123">
        <v>0</v>
      </c>
      <c r="DC120" s="123">
        <v>0</v>
      </c>
      <c r="DD120" s="123">
        <v>0</v>
      </c>
      <c r="DE120" s="123">
        <v>0</v>
      </c>
      <c r="DF120" s="123">
        <v>0</v>
      </c>
      <c r="DG120" s="123">
        <v>0</v>
      </c>
      <c r="DH120" s="123">
        <v>0</v>
      </c>
      <c r="DI120" s="123">
        <v>0</v>
      </c>
      <c r="DJ120" s="123">
        <v>0</v>
      </c>
      <c r="DK120" s="123">
        <v>0</v>
      </c>
      <c r="DL120" s="123">
        <v>1</v>
      </c>
      <c r="DM120" s="123">
        <v>2</v>
      </c>
      <c r="DN120" s="123">
        <v>0</v>
      </c>
      <c r="DO120" s="123">
        <v>0</v>
      </c>
      <c r="DP120" s="123">
        <v>0</v>
      </c>
      <c r="DQ120" s="123">
        <v>69</v>
      </c>
      <c r="DR120" s="123">
        <v>7</v>
      </c>
      <c r="DS120" s="123">
        <v>89</v>
      </c>
      <c r="DT120" s="123">
        <v>1</v>
      </c>
      <c r="DU120" s="123">
        <v>0</v>
      </c>
      <c r="DV120" s="123">
        <v>0</v>
      </c>
      <c r="DW120" s="123">
        <v>0</v>
      </c>
      <c r="DX120" s="123">
        <v>40</v>
      </c>
      <c r="DY120" s="123">
        <v>1</v>
      </c>
      <c r="DZ120" s="142" t="s">
        <v>2534</v>
      </c>
      <c r="EA120" s="123">
        <v>2</v>
      </c>
      <c r="EB120" s="142"/>
      <c r="EC120" s="142"/>
      <c r="ED120" s="123">
        <v>1</v>
      </c>
      <c r="EE120" s="123">
        <v>1</v>
      </c>
      <c r="EF120" s="123">
        <v>1</v>
      </c>
      <c r="EG120" s="142"/>
      <c r="EH120" s="142"/>
      <c r="EI120" s="44">
        <v>24873</v>
      </c>
      <c r="EJ120" s="44">
        <v>257.27</v>
      </c>
      <c r="EK120" s="44">
        <v>42</v>
      </c>
    </row>
    <row r="121" spans="1:141" s="145" customFormat="1" x14ac:dyDescent="0.2">
      <c r="A121" s="142" t="s">
        <v>309</v>
      </c>
      <c r="B121" s="142" t="s">
        <v>331</v>
      </c>
      <c r="C121" s="123">
        <v>1</v>
      </c>
      <c r="D121" s="142" t="s">
        <v>330</v>
      </c>
      <c r="E121" s="142" t="s">
        <v>2535</v>
      </c>
      <c r="F121" s="142" t="s">
        <v>2536</v>
      </c>
      <c r="G121" s="142">
        <v>56802</v>
      </c>
      <c r="H121" s="142" t="s">
        <v>331</v>
      </c>
      <c r="I121" s="142" t="s">
        <v>2537</v>
      </c>
      <c r="J121" s="142" t="s">
        <v>2538</v>
      </c>
      <c r="K121" s="142" t="s">
        <v>1411</v>
      </c>
      <c r="L121" s="142" t="s">
        <v>941</v>
      </c>
      <c r="M121" s="142" t="s">
        <v>1163</v>
      </c>
      <c r="N121" s="142" t="s">
        <v>2539</v>
      </c>
      <c r="O121" s="142"/>
      <c r="P121" s="142">
        <v>461550250</v>
      </c>
      <c r="Q121" s="142" t="s">
        <v>2540</v>
      </c>
      <c r="R121" s="142" t="s">
        <v>941</v>
      </c>
      <c r="S121" s="142" t="s">
        <v>2541</v>
      </c>
      <c r="T121" s="142" t="s">
        <v>2542</v>
      </c>
      <c r="U121" s="142"/>
      <c r="V121" s="142">
        <v>461550255</v>
      </c>
      <c r="W121" s="142" t="s">
        <v>2543</v>
      </c>
      <c r="X121" s="123">
        <v>2</v>
      </c>
      <c r="Y121" s="123">
        <v>0</v>
      </c>
      <c r="Z121" s="123">
        <v>2</v>
      </c>
      <c r="AA121" s="143">
        <v>2</v>
      </c>
      <c r="AB121" s="143">
        <v>0</v>
      </c>
      <c r="AC121" s="143">
        <v>2</v>
      </c>
      <c r="AD121" s="144" t="s">
        <v>945</v>
      </c>
      <c r="AE121" s="123">
        <v>0</v>
      </c>
      <c r="AF121" s="144" t="s">
        <v>945</v>
      </c>
      <c r="AG121" s="123">
        <v>0</v>
      </c>
      <c r="AH121" s="123">
        <v>0</v>
      </c>
      <c r="AI121" s="123">
        <v>0</v>
      </c>
      <c r="AJ121" s="123">
        <v>2</v>
      </c>
      <c r="AK121" s="123">
        <v>2</v>
      </c>
      <c r="AL121" s="144" t="s">
        <v>945</v>
      </c>
      <c r="AM121" s="123">
        <v>1</v>
      </c>
      <c r="AN121" s="123">
        <v>0</v>
      </c>
      <c r="AO121" s="123">
        <v>1</v>
      </c>
      <c r="AP121" s="123">
        <v>2</v>
      </c>
      <c r="AQ121" s="144" t="s">
        <v>945</v>
      </c>
      <c r="AR121" s="123">
        <v>0</v>
      </c>
      <c r="AS121" s="123">
        <v>1</v>
      </c>
      <c r="AT121" s="123">
        <v>0</v>
      </c>
      <c r="AU121" s="123">
        <v>1</v>
      </c>
      <c r="AV121" s="123">
        <v>0</v>
      </c>
      <c r="AW121" s="123">
        <v>0</v>
      </c>
      <c r="AX121" s="123">
        <v>2</v>
      </c>
      <c r="AY121" s="144" t="s">
        <v>945</v>
      </c>
      <c r="AZ121" s="123">
        <v>1</v>
      </c>
      <c r="BA121" s="123">
        <v>1</v>
      </c>
      <c r="BB121" s="123">
        <v>0</v>
      </c>
      <c r="BC121" s="123">
        <v>1</v>
      </c>
      <c r="BD121" s="123">
        <v>3</v>
      </c>
      <c r="BE121" s="123">
        <v>30</v>
      </c>
      <c r="BF121" s="123">
        <v>3</v>
      </c>
      <c r="BG121" s="123">
        <v>0</v>
      </c>
      <c r="BH121" s="123">
        <v>4</v>
      </c>
      <c r="BI121" s="123">
        <v>0</v>
      </c>
      <c r="BJ121" s="123">
        <v>0</v>
      </c>
      <c r="BK121" s="123">
        <v>0</v>
      </c>
      <c r="BL121" s="123">
        <v>45</v>
      </c>
      <c r="BM121" s="123">
        <v>0</v>
      </c>
      <c r="BN121" s="123">
        <v>0</v>
      </c>
      <c r="BO121" s="123">
        <v>0</v>
      </c>
      <c r="BP121" s="123">
        <v>66</v>
      </c>
      <c r="BQ121" s="123">
        <v>0</v>
      </c>
      <c r="BR121" s="123">
        <v>0</v>
      </c>
      <c r="BS121" s="123">
        <v>0</v>
      </c>
      <c r="BT121" s="123">
        <v>0</v>
      </c>
      <c r="BU121" s="123">
        <v>0</v>
      </c>
      <c r="BV121" s="123">
        <v>0</v>
      </c>
      <c r="BW121" s="123">
        <v>0</v>
      </c>
      <c r="BX121" s="123">
        <v>0</v>
      </c>
      <c r="BY121" s="123">
        <v>0</v>
      </c>
      <c r="BZ121" s="123">
        <v>0</v>
      </c>
      <c r="CA121" s="123">
        <v>0</v>
      </c>
      <c r="CB121" s="123">
        <v>0</v>
      </c>
      <c r="CC121" s="123">
        <v>0</v>
      </c>
      <c r="CD121" s="123">
        <v>0</v>
      </c>
      <c r="CE121" s="123">
        <v>0</v>
      </c>
      <c r="CF121" s="123">
        <v>1</v>
      </c>
      <c r="CG121" s="123">
        <v>1</v>
      </c>
      <c r="CH121" s="123">
        <v>0</v>
      </c>
      <c r="CI121" s="123">
        <v>0</v>
      </c>
      <c r="CJ121" s="123">
        <v>0</v>
      </c>
      <c r="CK121" s="123">
        <v>0</v>
      </c>
      <c r="CL121" s="123">
        <v>0</v>
      </c>
      <c r="CM121" s="123">
        <v>0</v>
      </c>
      <c r="CN121" s="123">
        <v>0</v>
      </c>
      <c r="CO121" s="123">
        <v>0</v>
      </c>
      <c r="CP121" s="123">
        <v>0</v>
      </c>
      <c r="CQ121" s="123">
        <v>0</v>
      </c>
      <c r="CR121" s="123">
        <v>0</v>
      </c>
      <c r="CS121" s="123">
        <v>0</v>
      </c>
      <c r="CT121" s="123">
        <v>0</v>
      </c>
      <c r="CU121" s="123">
        <v>0</v>
      </c>
      <c r="CV121" s="123">
        <v>0</v>
      </c>
      <c r="CW121" s="123">
        <v>0</v>
      </c>
      <c r="CX121" s="123">
        <v>0</v>
      </c>
      <c r="CY121" s="123">
        <v>0</v>
      </c>
      <c r="CZ121" s="123">
        <v>0</v>
      </c>
      <c r="DA121" s="123">
        <v>0</v>
      </c>
      <c r="DB121" s="123">
        <v>0</v>
      </c>
      <c r="DC121" s="123">
        <v>0</v>
      </c>
      <c r="DD121" s="123">
        <v>0</v>
      </c>
      <c r="DE121" s="123">
        <v>0</v>
      </c>
      <c r="DF121" s="123">
        <v>0</v>
      </c>
      <c r="DG121" s="123">
        <v>0</v>
      </c>
      <c r="DH121" s="123">
        <v>0</v>
      </c>
      <c r="DI121" s="123">
        <v>0</v>
      </c>
      <c r="DJ121" s="123">
        <v>0</v>
      </c>
      <c r="DK121" s="123">
        <v>0</v>
      </c>
      <c r="DL121" s="123">
        <v>0</v>
      </c>
      <c r="DM121" s="123">
        <v>0</v>
      </c>
      <c r="DN121" s="123">
        <v>2</v>
      </c>
      <c r="DO121" s="123">
        <v>0</v>
      </c>
      <c r="DP121" s="123">
        <v>0</v>
      </c>
      <c r="DQ121" s="123">
        <v>91</v>
      </c>
      <c r="DR121" s="123">
        <v>0</v>
      </c>
      <c r="DS121" s="123">
        <v>393</v>
      </c>
      <c r="DT121" s="123">
        <v>0</v>
      </c>
      <c r="DU121" s="123">
        <v>0</v>
      </c>
      <c r="DV121" s="123">
        <v>0</v>
      </c>
      <c r="DW121" s="123">
        <v>0</v>
      </c>
      <c r="DX121" s="123">
        <v>35</v>
      </c>
      <c r="DY121" s="123">
        <v>1</v>
      </c>
      <c r="DZ121" s="142" t="s">
        <v>2544</v>
      </c>
      <c r="EA121" s="123">
        <v>2</v>
      </c>
      <c r="EB121" s="142" t="s">
        <v>2545</v>
      </c>
      <c r="EC121" s="142" t="s">
        <v>2546</v>
      </c>
      <c r="ED121" s="123">
        <v>1</v>
      </c>
      <c r="EE121" s="123">
        <v>1</v>
      </c>
      <c r="EF121" s="123">
        <v>1</v>
      </c>
      <c r="EG121" s="142"/>
      <c r="EH121" s="142"/>
      <c r="EI121" s="44">
        <v>31620</v>
      </c>
      <c r="EJ121" s="44">
        <v>351.6</v>
      </c>
      <c r="EK121" s="44">
        <v>28</v>
      </c>
    </row>
    <row r="122" spans="1:141" s="145" customFormat="1" ht="48" x14ac:dyDescent="0.2">
      <c r="A122" s="142" t="s">
        <v>309</v>
      </c>
      <c r="B122" s="142" t="s">
        <v>333</v>
      </c>
      <c r="C122" s="123">
        <v>1</v>
      </c>
      <c r="D122" s="142" t="s">
        <v>332</v>
      </c>
      <c r="E122" s="142" t="s">
        <v>2547</v>
      </c>
      <c r="F122" s="142">
        <v>16</v>
      </c>
      <c r="G122" s="142">
        <v>56224</v>
      </c>
      <c r="H122" s="142" t="s">
        <v>333</v>
      </c>
      <c r="I122" s="142" t="s">
        <v>2548</v>
      </c>
      <c r="J122" s="142" t="s">
        <v>2549</v>
      </c>
      <c r="K122" s="142" t="s">
        <v>1411</v>
      </c>
      <c r="L122" s="142" t="s">
        <v>2550</v>
      </c>
      <c r="M122" s="142" t="s">
        <v>1177</v>
      </c>
      <c r="N122" s="142" t="s">
        <v>2551</v>
      </c>
      <c r="O122" s="142"/>
      <c r="P122" s="142">
        <v>465514222</v>
      </c>
      <c r="Q122" s="142" t="s">
        <v>2552</v>
      </c>
      <c r="R122" s="142"/>
      <c r="S122" s="142" t="s">
        <v>2456</v>
      </c>
      <c r="T122" s="142" t="s">
        <v>2553</v>
      </c>
      <c r="U122" s="142"/>
      <c r="V122" s="142">
        <v>465514216</v>
      </c>
      <c r="W122" s="142" t="s">
        <v>2554</v>
      </c>
      <c r="X122" s="123">
        <v>2</v>
      </c>
      <c r="Y122" s="123">
        <v>0</v>
      </c>
      <c r="Z122" s="123">
        <v>2</v>
      </c>
      <c r="AA122" s="143">
        <v>2</v>
      </c>
      <c r="AB122" s="143">
        <v>0</v>
      </c>
      <c r="AC122" s="143">
        <v>2</v>
      </c>
      <c r="AD122" s="144" t="s">
        <v>945</v>
      </c>
      <c r="AE122" s="123">
        <v>2</v>
      </c>
      <c r="AF122" s="144" t="s">
        <v>945</v>
      </c>
      <c r="AG122" s="123">
        <v>0</v>
      </c>
      <c r="AH122" s="123">
        <v>1</v>
      </c>
      <c r="AI122" s="123">
        <v>0</v>
      </c>
      <c r="AJ122" s="123">
        <v>1</v>
      </c>
      <c r="AK122" s="123">
        <v>2</v>
      </c>
      <c r="AL122" s="144" t="s">
        <v>945</v>
      </c>
      <c r="AM122" s="123">
        <v>0</v>
      </c>
      <c r="AN122" s="123">
        <v>0</v>
      </c>
      <c r="AO122" s="123">
        <v>2</v>
      </c>
      <c r="AP122" s="123">
        <v>2</v>
      </c>
      <c r="AQ122" s="144" t="s">
        <v>945</v>
      </c>
      <c r="AR122" s="123">
        <v>0</v>
      </c>
      <c r="AS122" s="123">
        <v>0</v>
      </c>
      <c r="AT122" s="123">
        <v>0</v>
      </c>
      <c r="AU122" s="123">
        <v>2</v>
      </c>
      <c r="AV122" s="123">
        <v>0</v>
      </c>
      <c r="AW122" s="123">
        <v>0</v>
      </c>
      <c r="AX122" s="123">
        <v>2</v>
      </c>
      <c r="AY122" s="144" t="s">
        <v>945</v>
      </c>
      <c r="AZ122" s="123">
        <v>0</v>
      </c>
      <c r="BA122" s="123">
        <v>1</v>
      </c>
      <c r="BB122" s="123">
        <v>0</v>
      </c>
      <c r="BC122" s="123">
        <v>1</v>
      </c>
      <c r="BD122" s="123">
        <v>2</v>
      </c>
      <c r="BE122" s="123">
        <v>46</v>
      </c>
      <c r="BF122" s="123">
        <v>0</v>
      </c>
      <c r="BG122" s="123">
        <v>0</v>
      </c>
      <c r="BH122" s="123">
        <v>7</v>
      </c>
      <c r="BI122" s="123">
        <v>0</v>
      </c>
      <c r="BJ122" s="123">
        <v>0</v>
      </c>
      <c r="BK122" s="123">
        <v>5</v>
      </c>
      <c r="BL122" s="123">
        <v>36</v>
      </c>
      <c r="BM122" s="123">
        <v>0</v>
      </c>
      <c r="BN122" s="123">
        <v>0</v>
      </c>
      <c r="BO122" s="123">
        <v>0</v>
      </c>
      <c r="BP122" s="123">
        <v>2</v>
      </c>
      <c r="BQ122" s="123">
        <v>2</v>
      </c>
      <c r="BR122" s="123">
        <v>0</v>
      </c>
      <c r="BS122" s="123">
        <v>1</v>
      </c>
      <c r="BT122" s="123">
        <v>1</v>
      </c>
      <c r="BU122" s="123">
        <v>0</v>
      </c>
      <c r="BV122" s="123">
        <v>0</v>
      </c>
      <c r="BW122" s="123">
        <v>0</v>
      </c>
      <c r="BX122" s="123">
        <v>0</v>
      </c>
      <c r="BY122" s="123">
        <v>0</v>
      </c>
      <c r="BZ122" s="123">
        <v>0</v>
      </c>
      <c r="CA122" s="123">
        <v>0</v>
      </c>
      <c r="CB122" s="123">
        <v>0</v>
      </c>
      <c r="CC122" s="123">
        <v>2</v>
      </c>
      <c r="CD122" s="123">
        <v>0</v>
      </c>
      <c r="CE122" s="123">
        <v>0</v>
      </c>
      <c r="CF122" s="123">
        <v>2</v>
      </c>
      <c r="CG122" s="123">
        <v>0</v>
      </c>
      <c r="CH122" s="123">
        <v>0</v>
      </c>
      <c r="CI122" s="123">
        <v>3</v>
      </c>
      <c r="CJ122" s="123">
        <v>2</v>
      </c>
      <c r="CK122" s="123">
        <v>3</v>
      </c>
      <c r="CL122" s="123">
        <v>0</v>
      </c>
      <c r="CM122" s="123">
        <v>0</v>
      </c>
      <c r="CN122" s="123">
        <v>0</v>
      </c>
      <c r="CO122" s="123">
        <v>0</v>
      </c>
      <c r="CP122" s="123">
        <v>0</v>
      </c>
      <c r="CQ122" s="123">
        <v>0</v>
      </c>
      <c r="CR122" s="123">
        <v>0</v>
      </c>
      <c r="CS122" s="123">
        <v>0</v>
      </c>
      <c r="CT122" s="123">
        <v>0</v>
      </c>
      <c r="CU122" s="123">
        <v>0</v>
      </c>
      <c r="CV122" s="123">
        <v>0</v>
      </c>
      <c r="CW122" s="123">
        <v>0</v>
      </c>
      <c r="CX122" s="123">
        <v>0</v>
      </c>
      <c r="CY122" s="123">
        <v>0</v>
      </c>
      <c r="CZ122" s="123">
        <v>0</v>
      </c>
      <c r="DA122" s="123">
        <v>0</v>
      </c>
      <c r="DB122" s="123">
        <v>0</v>
      </c>
      <c r="DC122" s="123">
        <v>0</v>
      </c>
      <c r="DD122" s="123">
        <v>0</v>
      </c>
      <c r="DE122" s="123">
        <v>1</v>
      </c>
      <c r="DF122" s="123">
        <v>1</v>
      </c>
      <c r="DG122" s="123">
        <v>0</v>
      </c>
      <c r="DH122" s="123">
        <v>2</v>
      </c>
      <c r="DI122" s="123">
        <v>0</v>
      </c>
      <c r="DJ122" s="123">
        <v>0</v>
      </c>
      <c r="DK122" s="123">
        <v>0</v>
      </c>
      <c r="DL122" s="123">
        <v>0</v>
      </c>
      <c r="DM122" s="123">
        <v>0</v>
      </c>
      <c r="DN122" s="123">
        <v>3</v>
      </c>
      <c r="DO122" s="123">
        <v>0</v>
      </c>
      <c r="DP122" s="123">
        <v>0</v>
      </c>
      <c r="DQ122" s="123">
        <v>147</v>
      </c>
      <c r="DR122" s="123">
        <v>3</v>
      </c>
      <c r="DS122" s="123">
        <v>96</v>
      </c>
      <c r="DT122" s="123"/>
      <c r="DU122" s="123"/>
      <c r="DV122" s="123">
        <v>0</v>
      </c>
      <c r="DW122" s="123">
        <v>0</v>
      </c>
      <c r="DX122" s="123">
        <v>40</v>
      </c>
      <c r="DY122" s="123">
        <v>1</v>
      </c>
      <c r="DZ122" s="142" t="s">
        <v>2555</v>
      </c>
      <c r="EA122" s="123">
        <v>3</v>
      </c>
      <c r="EB122" s="142">
        <v>0</v>
      </c>
      <c r="EC122" s="142">
        <v>0</v>
      </c>
      <c r="ED122" s="123">
        <v>1</v>
      </c>
      <c r="EE122" s="123">
        <v>1</v>
      </c>
      <c r="EF122" s="123">
        <v>1</v>
      </c>
      <c r="EG122" s="142">
        <v>0</v>
      </c>
      <c r="EH122" s="142">
        <v>0</v>
      </c>
      <c r="EI122" s="44">
        <v>26368</v>
      </c>
      <c r="EJ122" s="44">
        <v>190.52</v>
      </c>
      <c r="EK122" s="44">
        <v>16</v>
      </c>
    </row>
    <row r="123" spans="1:141" s="145" customFormat="1" ht="24" x14ac:dyDescent="0.2">
      <c r="A123" s="142" t="s">
        <v>309</v>
      </c>
      <c r="B123" s="142" t="s">
        <v>335</v>
      </c>
      <c r="C123" s="123">
        <v>1</v>
      </c>
      <c r="D123" s="142" t="s">
        <v>334</v>
      </c>
      <c r="E123" s="142" t="s">
        <v>2556</v>
      </c>
      <c r="F123" s="142">
        <v>92</v>
      </c>
      <c r="G123" s="142">
        <v>56632</v>
      </c>
      <c r="H123" s="142" t="s">
        <v>335</v>
      </c>
      <c r="I123" s="142" t="s">
        <v>2557</v>
      </c>
      <c r="J123" s="142" t="s">
        <v>2558</v>
      </c>
      <c r="K123" s="142" t="s">
        <v>2559</v>
      </c>
      <c r="L123" s="142" t="s">
        <v>941</v>
      </c>
      <c r="M123" s="142" t="s">
        <v>2560</v>
      </c>
      <c r="N123" s="142"/>
      <c r="O123" s="142"/>
      <c r="P123" s="142">
        <v>465466161</v>
      </c>
      <c r="Q123" s="142" t="s">
        <v>2561</v>
      </c>
      <c r="R123" s="142"/>
      <c r="S123" s="142" t="s">
        <v>1151</v>
      </c>
      <c r="T123" s="142" t="s">
        <v>2562</v>
      </c>
      <c r="U123" s="142"/>
      <c r="V123" s="142">
        <v>465466160</v>
      </c>
      <c r="W123" s="142" t="s">
        <v>2563</v>
      </c>
      <c r="X123" s="123">
        <v>2</v>
      </c>
      <c r="Y123" s="123">
        <v>0</v>
      </c>
      <c r="Z123" s="123">
        <v>2</v>
      </c>
      <c r="AA123" s="143">
        <v>2</v>
      </c>
      <c r="AB123" s="143">
        <v>0</v>
      </c>
      <c r="AC123" s="143">
        <v>2</v>
      </c>
      <c r="AD123" s="144" t="s">
        <v>945</v>
      </c>
      <c r="AE123" s="123">
        <v>1</v>
      </c>
      <c r="AF123" s="144" t="s">
        <v>945</v>
      </c>
      <c r="AG123" s="123">
        <v>0</v>
      </c>
      <c r="AH123" s="123">
        <v>2</v>
      </c>
      <c r="AI123" s="123">
        <v>0</v>
      </c>
      <c r="AJ123" s="123">
        <v>0</v>
      </c>
      <c r="AK123" s="123">
        <v>2</v>
      </c>
      <c r="AL123" s="144" t="s">
        <v>945</v>
      </c>
      <c r="AM123" s="123">
        <v>1</v>
      </c>
      <c r="AN123" s="123">
        <v>0</v>
      </c>
      <c r="AO123" s="123">
        <v>1</v>
      </c>
      <c r="AP123" s="123">
        <v>2</v>
      </c>
      <c r="AQ123" s="144" t="s">
        <v>945</v>
      </c>
      <c r="AR123" s="123">
        <v>0</v>
      </c>
      <c r="AS123" s="123">
        <v>0</v>
      </c>
      <c r="AT123" s="123">
        <v>0</v>
      </c>
      <c r="AU123" s="123">
        <v>2</v>
      </c>
      <c r="AV123" s="123">
        <v>0</v>
      </c>
      <c r="AW123" s="123">
        <v>0</v>
      </c>
      <c r="AX123" s="123">
        <v>2</v>
      </c>
      <c r="AY123" s="144" t="s">
        <v>945</v>
      </c>
      <c r="AZ123" s="123">
        <v>1</v>
      </c>
      <c r="BA123" s="123">
        <v>1</v>
      </c>
      <c r="BB123" s="123">
        <v>1</v>
      </c>
      <c r="BC123" s="123">
        <v>1</v>
      </c>
      <c r="BD123" s="123">
        <v>24</v>
      </c>
      <c r="BE123" s="123">
        <v>24</v>
      </c>
      <c r="BF123" s="123">
        <v>0</v>
      </c>
      <c r="BG123" s="123">
        <v>0</v>
      </c>
      <c r="BH123" s="123">
        <v>2</v>
      </c>
      <c r="BI123" s="123">
        <v>0</v>
      </c>
      <c r="BJ123" s="123">
        <v>0</v>
      </c>
      <c r="BK123" s="123">
        <v>0</v>
      </c>
      <c r="BL123" s="123">
        <v>28</v>
      </c>
      <c r="BM123" s="123">
        <v>0</v>
      </c>
      <c r="BN123" s="123">
        <v>1</v>
      </c>
      <c r="BO123" s="123">
        <v>0</v>
      </c>
      <c r="BP123" s="123">
        <v>7</v>
      </c>
      <c r="BQ123" s="123">
        <v>1</v>
      </c>
      <c r="BR123" s="123">
        <v>0</v>
      </c>
      <c r="BS123" s="123">
        <v>0</v>
      </c>
      <c r="BT123" s="123">
        <v>0</v>
      </c>
      <c r="BU123" s="123">
        <v>0</v>
      </c>
      <c r="BV123" s="123">
        <v>0</v>
      </c>
      <c r="BW123" s="123">
        <v>1</v>
      </c>
      <c r="BX123" s="123">
        <v>0</v>
      </c>
      <c r="BY123" s="123">
        <v>0</v>
      </c>
      <c r="BZ123" s="123">
        <v>0</v>
      </c>
      <c r="CA123" s="123">
        <v>0</v>
      </c>
      <c r="CB123" s="123">
        <v>0</v>
      </c>
      <c r="CC123" s="123">
        <v>1</v>
      </c>
      <c r="CD123" s="123">
        <v>0</v>
      </c>
      <c r="CE123" s="123">
        <v>0</v>
      </c>
      <c r="CF123" s="123">
        <v>0</v>
      </c>
      <c r="CG123" s="123">
        <v>0</v>
      </c>
      <c r="CH123" s="123">
        <v>0</v>
      </c>
      <c r="CI123" s="123">
        <v>5</v>
      </c>
      <c r="CJ123" s="123">
        <v>0</v>
      </c>
      <c r="CK123" s="123">
        <v>0</v>
      </c>
      <c r="CL123" s="123">
        <v>0</v>
      </c>
      <c r="CM123" s="123">
        <v>0</v>
      </c>
      <c r="CN123" s="123">
        <v>0</v>
      </c>
      <c r="CO123" s="123">
        <v>0</v>
      </c>
      <c r="CP123" s="123">
        <v>0</v>
      </c>
      <c r="CQ123" s="123">
        <v>0</v>
      </c>
      <c r="CR123" s="123">
        <v>0</v>
      </c>
      <c r="CS123" s="123">
        <v>0</v>
      </c>
      <c r="CT123" s="123">
        <v>0</v>
      </c>
      <c r="CU123" s="123">
        <v>0</v>
      </c>
      <c r="CV123" s="123">
        <v>0</v>
      </c>
      <c r="CW123" s="123">
        <v>0</v>
      </c>
      <c r="CX123" s="123">
        <v>0</v>
      </c>
      <c r="CY123" s="123">
        <v>0</v>
      </c>
      <c r="CZ123" s="123">
        <v>0</v>
      </c>
      <c r="DA123" s="123">
        <v>0</v>
      </c>
      <c r="DB123" s="123">
        <v>0</v>
      </c>
      <c r="DC123" s="123">
        <v>0</v>
      </c>
      <c r="DD123" s="123">
        <v>0</v>
      </c>
      <c r="DE123" s="123">
        <v>0</v>
      </c>
      <c r="DF123" s="123">
        <v>0</v>
      </c>
      <c r="DG123" s="123">
        <v>0</v>
      </c>
      <c r="DH123" s="123">
        <v>0</v>
      </c>
      <c r="DI123" s="123">
        <v>0</v>
      </c>
      <c r="DJ123" s="123">
        <v>0</v>
      </c>
      <c r="DK123" s="123">
        <v>0</v>
      </c>
      <c r="DL123" s="123">
        <v>0</v>
      </c>
      <c r="DM123" s="123">
        <v>0</v>
      </c>
      <c r="DN123" s="123">
        <v>0</v>
      </c>
      <c r="DO123" s="123">
        <v>0</v>
      </c>
      <c r="DP123" s="123">
        <v>0</v>
      </c>
      <c r="DQ123" s="123">
        <v>61</v>
      </c>
      <c r="DR123" s="123">
        <v>5</v>
      </c>
      <c r="DS123" s="123">
        <v>365</v>
      </c>
      <c r="DT123" s="123">
        <v>0</v>
      </c>
      <c r="DU123" s="123"/>
      <c r="DV123" s="123">
        <v>0</v>
      </c>
      <c r="DW123" s="123">
        <v>0</v>
      </c>
      <c r="DX123" s="123">
        <v>50</v>
      </c>
      <c r="DY123" s="123">
        <v>0</v>
      </c>
      <c r="DZ123" s="142"/>
      <c r="EA123" s="123">
        <v>3</v>
      </c>
      <c r="EB123" s="142"/>
      <c r="EC123" s="142"/>
      <c r="ED123" s="123">
        <v>1</v>
      </c>
      <c r="EE123" s="123">
        <v>1</v>
      </c>
      <c r="EF123" s="123">
        <v>1</v>
      </c>
      <c r="EG123" s="142"/>
      <c r="EH123" s="142"/>
      <c r="EI123" s="44">
        <v>32498</v>
      </c>
      <c r="EJ123" s="44">
        <v>281.89</v>
      </c>
      <c r="EK123" s="44">
        <v>40</v>
      </c>
    </row>
    <row r="124" spans="1:141" s="145" customFormat="1" ht="60" x14ac:dyDescent="0.2">
      <c r="A124" s="142" t="s">
        <v>309</v>
      </c>
      <c r="B124" s="142" t="s">
        <v>337</v>
      </c>
      <c r="C124" s="123">
        <v>1</v>
      </c>
      <c r="D124" s="142" t="s">
        <v>336</v>
      </c>
      <c r="E124" s="142" t="s">
        <v>1398</v>
      </c>
      <c r="F124" s="142">
        <v>166</v>
      </c>
      <c r="G124" s="142">
        <v>56401</v>
      </c>
      <c r="H124" s="142" t="s">
        <v>337</v>
      </c>
      <c r="I124" s="142" t="s">
        <v>2564</v>
      </c>
      <c r="J124" s="142" t="s">
        <v>2565</v>
      </c>
      <c r="K124" s="142" t="s">
        <v>954</v>
      </c>
      <c r="L124" s="142" t="s">
        <v>941</v>
      </c>
      <c r="M124" s="142" t="s">
        <v>942</v>
      </c>
      <c r="N124" s="142" t="s">
        <v>2566</v>
      </c>
      <c r="O124" s="142" t="s">
        <v>973</v>
      </c>
      <c r="P124" s="142">
        <v>465670263</v>
      </c>
      <c r="Q124" s="142" t="s">
        <v>2567</v>
      </c>
      <c r="R124" s="142" t="s">
        <v>941</v>
      </c>
      <c r="S124" s="142" t="s">
        <v>942</v>
      </c>
      <c r="T124" s="142" t="s">
        <v>2566</v>
      </c>
      <c r="U124" s="142" t="s">
        <v>973</v>
      </c>
      <c r="V124" s="142">
        <v>465670263</v>
      </c>
      <c r="W124" s="142" t="s">
        <v>2567</v>
      </c>
      <c r="X124" s="123">
        <v>3</v>
      </c>
      <c r="Y124" s="123">
        <v>0</v>
      </c>
      <c r="Z124" s="123">
        <v>3</v>
      </c>
      <c r="AA124" s="143">
        <v>2.84</v>
      </c>
      <c r="AB124" s="143">
        <v>0</v>
      </c>
      <c r="AC124" s="143">
        <v>2.84</v>
      </c>
      <c r="AD124" s="144" t="s">
        <v>945</v>
      </c>
      <c r="AE124" s="123">
        <v>3</v>
      </c>
      <c r="AF124" s="144" t="s">
        <v>945</v>
      </c>
      <c r="AG124" s="123">
        <v>0</v>
      </c>
      <c r="AH124" s="123">
        <v>0</v>
      </c>
      <c r="AI124" s="123">
        <v>0</v>
      </c>
      <c r="AJ124" s="123">
        <v>3</v>
      </c>
      <c r="AK124" s="123">
        <v>3</v>
      </c>
      <c r="AL124" s="144" t="s">
        <v>945</v>
      </c>
      <c r="AM124" s="123">
        <v>2</v>
      </c>
      <c r="AN124" s="123">
        <v>0</v>
      </c>
      <c r="AO124" s="123">
        <v>1</v>
      </c>
      <c r="AP124" s="123">
        <v>3</v>
      </c>
      <c r="AQ124" s="144" t="s">
        <v>945</v>
      </c>
      <c r="AR124" s="123">
        <v>0</v>
      </c>
      <c r="AS124" s="123">
        <v>0</v>
      </c>
      <c r="AT124" s="123">
        <v>0</v>
      </c>
      <c r="AU124" s="123">
        <v>3</v>
      </c>
      <c r="AV124" s="123">
        <v>0</v>
      </c>
      <c r="AW124" s="123">
        <v>0</v>
      </c>
      <c r="AX124" s="123">
        <v>3</v>
      </c>
      <c r="AY124" s="144" t="s">
        <v>945</v>
      </c>
      <c r="AZ124" s="123">
        <v>1</v>
      </c>
      <c r="BA124" s="123">
        <v>1</v>
      </c>
      <c r="BB124" s="123">
        <v>0</v>
      </c>
      <c r="BC124" s="123">
        <v>1</v>
      </c>
      <c r="BD124" s="123">
        <v>6</v>
      </c>
      <c r="BE124" s="123">
        <v>44</v>
      </c>
      <c r="BF124" s="123">
        <v>0</v>
      </c>
      <c r="BG124" s="123">
        <v>0</v>
      </c>
      <c r="BH124" s="123">
        <v>11</v>
      </c>
      <c r="BI124" s="123">
        <v>0</v>
      </c>
      <c r="BJ124" s="123">
        <v>0</v>
      </c>
      <c r="BK124" s="123">
        <v>17</v>
      </c>
      <c r="BL124" s="123">
        <v>19</v>
      </c>
      <c r="BM124" s="123">
        <v>2</v>
      </c>
      <c r="BN124" s="123">
        <v>0</v>
      </c>
      <c r="BO124" s="123">
        <v>1</v>
      </c>
      <c r="BP124" s="123">
        <v>0</v>
      </c>
      <c r="BQ124" s="123">
        <v>0</v>
      </c>
      <c r="BR124" s="123">
        <v>1</v>
      </c>
      <c r="BS124" s="123">
        <v>0</v>
      </c>
      <c r="BT124" s="123">
        <v>1</v>
      </c>
      <c r="BU124" s="123">
        <v>0</v>
      </c>
      <c r="BV124" s="123">
        <v>0</v>
      </c>
      <c r="BW124" s="123">
        <v>0</v>
      </c>
      <c r="BX124" s="123">
        <v>0</v>
      </c>
      <c r="BY124" s="123">
        <v>0</v>
      </c>
      <c r="BZ124" s="123">
        <v>0</v>
      </c>
      <c r="CA124" s="123">
        <v>0</v>
      </c>
      <c r="CB124" s="123">
        <v>0</v>
      </c>
      <c r="CC124" s="123">
        <v>0</v>
      </c>
      <c r="CD124" s="123">
        <v>0</v>
      </c>
      <c r="CE124" s="123">
        <v>0</v>
      </c>
      <c r="CF124" s="123">
        <v>0</v>
      </c>
      <c r="CG124" s="123">
        <v>0</v>
      </c>
      <c r="CH124" s="123">
        <v>0</v>
      </c>
      <c r="CI124" s="123">
        <v>15</v>
      </c>
      <c r="CJ124" s="123">
        <v>0</v>
      </c>
      <c r="CK124" s="123">
        <v>2</v>
      </c>
      <c r="CL124" s="123">
        <v>0</v>
      </c>
      <c r="CM124" s="123">
        <v>0</v>
      </c>
      <c r="CN124" s="123">
        <v>0</v>
      </c>
      <c r="CO124" s="123">
        <v>0</v>
      </c>
      <c r="CP124" s="123">
        <v>0</v>
      </c>
      <c r="CQ124" s="123">
        <v>0</v>
      </c>
      <c r="CR124" s="123">
        <v>0</v>
      </c>
      <c r="CS124" s="123">
        <v>0</v>
      </c>
      <c r="CT124" s="123">
        <v>0</v>
      </c>
      <c r="CU124" s="123">
        <v>0</v>
      </c>
      <c r="CV124" s="123">
        <v>0</v>
      </c>
      <c r="CW124" s="123">
        <v>0</v>
      </c>
      <c r="CX124" s="123">
        <v>0</v>
      </c>
      <c r="CY124" s="123">
        <v>0</v>
      </c>
      <c r="CZ124" s="123">
        <v>0</v>
      </c>
      <c r="DA124" s="123">
        <v>0</v>
      </c>
      <c r="DB124" s="123">
        <v>0</v>
      </c>
      <c r="DC124" s="123">
        <v>0</v>
      </c>
      <c r="DD124" s="123">
        <v>0</v>
      </c>
      <c r="DE124" s="123">
        <v>0</v>
      </c>
      <c r="DF124" s="123">
        <v>1</v>
      </c>
      <c r="DG124" s="123">
        <v>0</v>
      </c>
      <c r="DH124" s="123">
        <v>1</v>
      </c>
      <c r="DI124" s="123">
        <v>0</v>
      </c>
      <c r="DJ124" s="123">
        <v>0</v>
      </c>
      <c r="DK124" s="123">
        <v>0</v>
      </c>
      <c r="DL124" s="123">
        <v>0</v>
      </c>
      <c r="DM124" s="123">
        <v>0</v>
      </c>
      <c r="DN124" s="123">
        <v>0</v>
      </c>
      <c r="DO124" s="123">
        <v>0</v>
      </c>
      <c r="DP124" s="123">
        <v>1</v>
      </c>
      <c r="DQ124" s="123">
        <v>105</v>
      </c>
      <c r="DR124" s="123">
        <v>3</v>
      </c>
      <c r="DS124" s="123">
        <v>484</v>
      </c>
      <c r="DT124" s="123">
        <v>0</v>
      </c>
      <c r="DU124" s="123">
        <v>0</v>
      </c>
      <c r="DV124" s="123">
        <v>1</v>
      </c>
      <c r="DW124" s="123">
        <v>1</v>
      </c>
      <c r="DX124" s="123">
        <v>25</v>
      </c>
      <c r="DY124" s="123">
        <v>1</v>
      </c>
      <c r="DZ124" s="142" t="s">
        <v>2568</v>
      </c>
      <c r="EA124" s="123">
        <v>2</v>
      </c>
      <c r="EB124" s="142" t="s">
        <v>2569</v>
      </c>
      <c r="EC124" s="142" t="s">
        <v>2570</v>
      </c>
      <c r="ED124" s="123">
        <v>1</v>
      </c>
      <c r="EE124" s="123">
        <v>1</v>
      </c>
      <c r="EF124" s="123">
        <v>1</v>
      </c>
      <c r="EG124" s="142" t="s">
        <v>973</v>
      </c>
      <c r="EH124" s="142" t="s">
        <v>2571</v>
      </c>
      <c r="EI124" s="44">
        <v>29090</v>
      </c>
      <c r="EJ124" s="44">
        <v>281.51</v>
      </c>
      <c r="EK124" s="44">
        <v>27</v>
      </c>
    </row>
    <row r="125" spans="1:141" s="145" customFormat="1" ht="48" x14ac:dyDescent="0.2">
      <c r="A125" s="142" t="s">
        <v>468</v>
      </c>
      <c r="B125" s="142" t="s">
        <v>470</v>
      </c>
      <c r="C125" s="123">
        <v>1</v>
      </c>
      <c r="D125" s="142" t="s">
        <v>469</v>
      </c>
      <c r="E125" s="142" t="s">
        <v>2572</v>
      </c>
      <c r="F125" s="142">
        <v>405</v>
      </c>
      <c r="G125" s="142">
        <v>59315</v>
      </c>
      <c r="H125" s="142" t="s">
        <v>470</v>
      </c>
      <c r="I125" s="142" t="s">
        <v>2573</v>
      </c>
      <c r="J125" s="142" t="s">
        <v>2574</v>
      </c>
      <c r="K125" s="142" t="s">
        <v>1411</v>
      </c>
      <c r="L125" s="142" t="s">
        <v>941</v>
      </c>
      <c r="M125" s="142" t="s">
        <v>1082</v>
      </c>
      <c r="N125" s="142" t="s">
        <v>972</v>
      </c>
      <c r="O125" s="142"/>
      <c r="P125" s="142" t="s">
        <v>2575</v>
      </c>
      <c r="Q125" s="142" t="s">
        <v>2576</v>
      </c>
      <c r="R125" s="142" t="s">
        <v>941</v>
      </c>
      <c r="S125" s="142" t="s">
        <v>1082</v>
      </c>
      <c r="T125" s="142" t="s">
        <v>972</v>
      </c>
      <c r="U125" s="142"/>
      <c r="V125" s="142" t="s">
        <v>2575</v>
      </c>
      <c r="W125" s="142" t="s">
        <v>2576</v>
      </c>
      <c r="X125" s="123">
        <v>3</v>
      </c>
      <c r="Y125" s="123">
        <v>1</v>
      </c>
      <c r="Z125" s="123">
        <v>4</v>
      </c>
      <c r="AA125" s="143">
        <v>1.5</v>
      </c>
      <c r="AB125" s="143">
        <v>0.2</v>
      </c>
      <c r="AC125" s="143">
        <v>1.7</v>
      </c>
      <c r="AD125" s="144" t="s">
        <v>945</v>
      </c>
      <c r="AE125" s="123">
        <v>3</v>
      </c>
      <c r="AF125" s="144" t="s">
        <v>945</v>
      </c>
      <c r="AG125" s="123">
        <v>0</v>
      </c>
      <c r="AH125" s="123">
        <v>0</v>
      </c>
      <c r="AI125" s="123">
        <v>0</v>
      </c>
      <c r="AJ125" s="123">
        <v>3</v>
      </c>
      <c r="AK125" s="123">
        <v>3</v>
      </c>
      <c r="AL125" s="144" t="s">
        <v>945</v>
      </c>
      <c r="AM125" s="123">
        <v>0</v>
      </c>
      <c r="AN125" s="123">
        <v>0</v>
      </c>
      <c r="AO125" s="123">
        <v>3</v>
      </c>
      <c r="AP125" s="123">
        <v>3</v>
      </c>
      <c r="AQ125" s="144" t="s">
        <v>945</v>
      </c>
      <c r="AR125" s="123">
        <v>0</v>
      </c>
      <c r="AS125" s="123">
        <v>0</v>
      </c>
      <c r="AT125" s="123">
        <v>0</v>
      </c>
      <c r="AU125" s="123">
        <v>2</v>
      </c>
      <c r="AV125" s="123">
        <v>1</v>
      </c>
      <c r="AW125" s="123">
        <v>0</v>
      </c>
      <c r="AX125" s="123">
        <v>3</v>
      </c>
      <c r="AY125" s="144" t="s">
        <v>945</v>
      </c>
      <c r="AZ125" s="123">
        <v>0</v>
      </c>
      <c r="BA125" s="123">
        <v>1</v>
      </c>
      <c r="BB125" s="123">
        <v>0</v>
      </c>
      <c r="BC125" s="123">
        <v>1</v>
      </c>
      <c r="BD125" s="123">
        <v>2</v>
      </c>
      <c r="BE125" s="123">
        <v>47</v>
      </c>
      <c r="BF125" s="123">
        <v>3</v>
      </c>
      <c r="BG125" s="123">
        <v>0</v>
      </c>
      <c r="BH125" s="123">
        <v>0</v>
      </c>
      <c r="BI125" s="123">
        <v>2</v>
      </c>
      <c r="BJ125" s="123">
        <v>0</v>
      </c>
      <c r="BK125" s="123">
        <v>0</v>
      </c>
      <c r="BL125" s="123">
        <v>14</v>
      </c>
      <c r="BM125" s="123">
        <v>0</v>
      </c>
      <c r="BN125" s="123">
        <v>0</v>
      </c>
      <c r="BO125" s="123">
        <v>0</v>
      </c>
      <c r="BP125" s="123">
        <v>5</v>
      </c>
      <c r="BQ125" s="123">
        <v>0</v>
      </c>
      <c r="BR125" s="123">
        <v>0</v>
      </c>
      <c r="BS125" s="123">
        <v>0</v>
      </c>
      <c r="BT125" s="123">
        <v>1</v>
      </c>
      <c r="BU125" s="123">
        <v>0</v>
      </c>
      <c r="BV125" s="123">
        <v>0</v>
      </c>
      <c r="BW125" s="123">
        <v>0</v>
      </c>
      <c r="BX125" s="123">
        <v>0</v>
      </c>
      <c r="BY125" s="123">
        <v>0</v>
      </c>
      <c r="BZ125" s="123">
        <v>0</v>
      </c>
      <c r="CA125" s="123">
        <v>0</v>
      </c>
      <c r="CB125" s="123">
        <v>0</v>
      </c>
      <c r="CC125" s="123">
        <v>0</v>
      </c>
      <c r="CD125" s="123">
        <v>0</v>
      </c>
      <c r="CE125" s="123">
        <v>0</v>
      </c>
      <c r="CF125" s="123">
        <v>0</v>
      </c>
      <c r="CG125" s="123">
        <v>0</v>
      </c>
      <c r="CH125" s="123">
        <v>0</v>
      </c>
      <c r="CI125" s="123">
        <v>0</v>
      </c>
      <c r="CJ125" s="123">
        <v>0</v>
      </c>
      <c r="CK125" s="123">
        <v>1</v>
      </c>
      <c r="CL125" s="123">
        <v>0</v>
      </c>
      <c r="CM125" s="123">
        <v>0</v>
      </c>
      <c r="CN125" s="123">
        <v>0</v>
      </c>
      <c r="CO125" s="123">
        <v>0</v>
      </c>
      <c r="CP125" s="123">
        <v>0</v>
      </c>
      <c r="CQ125" s="123">
        <v>0</v>
      </c>
      <c r="CR125" s="123">
        <v>0</v>
      </c>
      <c r="CS125" s="123">
        <v>0</v>
      </c>
      <c r="CT125" s="123">
        <v>0</v>
      </c>
      <c r="CU125" s="123">
        <v>0</v>
      </c>
      <c r="CV125" s="123">
        <v>0</v>
      </c>
      <c r="CW125" s="123">
        <v>0</v>
      </c>
      <c r="CX125" s="123">
        <v>0</v>
      </c>
      <c r="CY125" s="123">
        <v>0</v>
      </c>
      <c r="CZ125" s="123">
        <v>4</v>
      </c>
      <c r="DA125" s="123">
        <v>0</v>
      </c>
      <c r="DB125" s="123">
        <v>0</v>
      </c>
      <c r="DC125" s="123">
        <v>0</v>
      </c>
      <c r="DD125" s="123">
        <v>0</v>
      </c>
      <c r="DE125" s="123">
        <v>1</v>
      </c>
      <c r="DF125" s="123">
        <v>0</v>
      </c>
      <c r="DG125" s="123">
        <v>0</v>
      </c>
      <c r="DH125" s="123">
        <v>0</v>
      </c>
      <c r="DI125" s="123">
        <v>0</v>
      </c>
      <c r="DJ125" s="123">
        <v>1</v>
      </c>
      <c r="DK125" s="123">
        <v>0</v>
      </c>
      <c r="DL125" s="123">
        <v>0</v>
      </c>
      <c r="DM125" s="123">
        <v>0</v>
      </c>
      <c r="DN125" s="123">
        <v>4</v>
      </c>
      <c r="DO125" s="123">
        <v>6</v>
      </c>
      <c r="DP125" s="123">
        <v>1</v>
      </c>
      <c r="DQ125" s="123">
        <v>111</v>
      </c>
      <c r="DR125" s="123">
        <v>1</v>
      </c>
      <c r="DS125" s="123">
        <v>268</v>
      </c>
      <c r="DT125" s="123">
        <v>0</v>
      </c>
      <c r="DU125" s="123">
        <v>0</v>
      </c>
      <c r="DV125" s="123">
        <v>1</v>
      </c>
      <c r="DW125" s="123">
        <v>0</v>
      </c>
      <c r="DX125" s="123">
        <v>30</v>
      </c>
      <c r="DY125" s="123">
        <v>1</v>
      </c>
      <c r="DZ125" s="142" t="s">
        <v>2577</v>
      </c>
      <c r="EA125" s="123">
        <v>1</v>
      </c>
      <c r="EB125" s="142"/>
      <c r="EC125" s="142"/>
      <c r="ED125" s="123">
        <v>1</v>
      </c>
      <c r="EE125" s="123">
        <v>1</v>
      </c>
      <c r="EF125" s="123">
        <v>1</v>
      </c>
      <c r="EG125" s="142"/>
      <c r="EH125" s="142"/>
      <c r="EI125" s="44">
        <v>20008</v>
      </c>
      <c r="EJ125" s="44">
        <v>347.93</v>
      </c>
      <c r="EK125" s="44">
        <v>39</v>
      </c>
    </row>
    <row r="126" spans="1:141" s="145" customFormat="1" x14ac:dyDescent="0.2">
      <c r="A126" s="142" t="s">
        <v>468</v>
      </c>
      <c r="B126" s="142" t="s">
        <v>472</v>
      </c>
      <c r="C126" s="123">
        <v>1</v>
      </c>
      <c r="D126" s="142" t="s">
        <v>471</v>
      </c>
      <c r="E126" s="142" t="s">
        <v>1510</v>
      </c>
      <c r="F126" s="142">
        <v>57</v>
      </c>
      <c r="G126" s="142">
        <v>58061</v>
      </c>
      <c r="H126" s="142" t="s">
        <v>472</v>
      </c>
      <c r="I126" s="142" t="s">
        <v>2578</v>
      </c>
      <c r="J126" s="142"/>
      <c r="K126" s="142" t="s">
        <v>1411</v>
      </c>
      <c r="L126" s="142" t="s">
        <v>941</v>
      </c>
      <c r="M126" s="142" t="s">
        <v>1085</v>
      </c>
      <c r="N126" s="142" t="s">
        <v>2579</v>
      </c>
      <c r="O126" s="142" t="s">
        <v>973</v>
      </c>
      <c r="P126" s="142">
        <v>569497200</v>
      </c>
      <c r="Q126" s="142" t="s">
        <v>2580</v>
      </c>
      <c r="R126" s="142" t="s">
        <v>941</v>
      </c>
      <c r="S126" s="142" t="s">
        <v>2581</v>
      </c>
      <c r="T126" s="142" t="s">
        <v>2582</v>
      </c>
      <c r="U126" s="142" t="s">
        <v>973</v>
      </c>
      <c r="V126" s="142">
        <v>569497209</v>
      </c>
      <c r="W126" s="142" t="s">
        <v>2583</v>
      </c>
      <c r="X126" s="123">
        <v>3</v>
      </c>
      <c r="Y126" s="123">
        <v>0</v>
      </c>
      <c r="Z126" s="123">
        <v>3</v>
      </c>
      <c r="AA126" s="143">
        <v>3</v>
      </c>
      <c r="AB126" s="143">
        <v>0</v>
      </c>
      <c r="AC126" s="143">
        <v>3</v>
      </c>
      <c r="AD126" s="144" t="s">
        <v>945</v>
      </c>
      <c r="AE126" s="123">
        <v>3</v>
      </c>
      <c r="AF126" s="144" t="s">
        <v>945</v>
      </c>
      <c r="AG126" s="123">
        <v>0</v>
      </c>
      <c r="AH126" s="123">
        <v>1</v>
      </c>
      <c r="AI126" s="123">
        <v>0</v>
      </c>
      <c r="AJ126" s="123">
        <v>2</v>
      </c>
      <c r="AK126" s="123">
        <v>3</v>
      </c>
      <c r="AL126" s="144" t="s">
        <v>945</v>
      </c>
      <c r="AM126" s="123">
        <v>1</v>
      </c>
      <c r="AN126" s="123">
        <v>1</v>
      </c>
      <c r="AO126" s="123">
        <v>1</v>
      </c>
      <c r="AP126" s="123">
        <v>3</v>
      </c>
      <c r="AQ126" s="144" t="s">
        <v>945</v>
      </c>
      <c r="AR126" s="123">
        <v>0</v>
      </c>
      <c r="AS126" s="123">
        <v>0</v>
      </c>
      <c r="AT126" s="123">
        <v>1</v>
      </c>
      <c r="AU126" s="123">
        <v>2</v>
      </c>
      <c r="AV126" s="123">
        <v>0</v>
      </c>
      <c r="AW126" s="123">
        <v>0</v>
      </c>
      <c r="AX126" s="123">
        <v>3</v>
      </c>
      <c r="AY126" s="144" t="s">
        <v>945</v>
      </c>
      <c r="AZ126" s="123">
        <v>1</v>
      </c>
      <c r="BA126" s="123">
        <v>1</v>
      </c>
      <c r="BB126" s="123">
        <v>0</v>
      </c>
      <c r="BC126" s="123">
        <v>1</v>
      </c>
      <c r="BD126" s="123">
        <v>0</v>
      </c>
      <c r="BE126" s="123">
        <v>91</v>
      </c>
      <c r="BF126" s="123">
        <v>0</v>
      </c>
      <c r="BG126" s="123">
        <v>0</v>
      </c>
      <c r="BH126" s="123">
        <v>8</v>
      </c>
      <c r="BI126" s="123">
        <v>0</v>
      </c>
      <c r="BJ126" s="123">
        <v>0</v>
      </c>
      <c r="BK126" s="123">
        <v>0</v>
      </c>
      <c r="BL126" s="123">
        <v>58</v>
      </c>
      <c r="BM126" s="123">
        <v>0</v>
      </c>
      <c r="BN126" s="123">
        <v>0</v>
      </c>
      <c r="BO126" s="123">
        <v>1</v>
      </c>
      <c r="BP126" s="123">
        <v>7</v>
      </c>
      <c r="BQ126" s="123">
        <v>0</v>
      </c>
      <c r="BR126" s="123">
        <v>0</v>
      </c>
      <c r="BS126" s="123">
        <v>0</v>
      </c>
      <c r="BT126" s="123">
        <v>6</v>
      </c>
      <c r="BU126" s="123">
        <v>0</v>
      </c>
      <c r="BV126" s="123">
        <v>0</v>
      </c>
      <c r="BW126" s="123">
        <v>0</v>
      </c>
      <c r="BX126" s="123">
        <v>0</v>
      </c>
      <c r="BY126" s="123">
        <v>0</v>
      </c>
      <c r="BZ126" s="123">
        <v>0</v>
      </c>
      <c r="CA126" s="123">
        <v>0</v>
      </c>
      <c r="CB126" s="123">
        <v>0</v>
      </c>
      <c r="CC126" s="123">
        <v>0</v>
      </c>
      <c r="CD126" s="123">
        <v>0</v>
      </c>
      <c r="CE126" s="123">
        <v>0</v>
      </c>
      <c r="CF126" s="123">
        <v>3</v>
      </c>
      <c r="CG126" s="123">
        <v>0</v>
      </c>
      <c r="CH126" s="123">
        <v>0</v>
      </c>
      <c r="CI126" s="123">
        <v>3</v>
      </c>
      <c r="CJ126" s="123">
        <v>0</v>
      </c>
      <c r="CK126" s="123">
        <v>1</v>
      </c>
      <c r="CL126" s="123">
        <v>0</v>
      </c>
      <c r="CM126" s="123">
        <v>0</v>
      </c>
      <c r="CN126" s="123">
        <v>0</v>
      </c>
      <c r="CO126" s="123">
        <v>0</v>
      </c>
      <c r="CP126" s="123">
        <v>0</v>
      </c>
      <c r="CQ126" s="123">
        <v>0</v>
      </c>
      <c r="CR126" s="123">
        <v>0</v>
      </c>
      <c r="CS126" s="123">
        <v>0</v>
      </c>
      <c r="CT126" s="123">
        <v>0</v>
      </c>
      <c r="CU126" s="123">
        <v>0</v>
      </c>
      <c r="CV126" s="123">
        <v>0</v>
      </c>
      <c r="CW126" s="123">
        <v>0</v>
      </c>
      <c r="CX126" s="123">
        <v>0</v>
      </c>
      <c r="CY126" s="123">
        <v>0</v>
      </c>
      <c r="CZ126" s="123">
        <v>1</v>
      </c>
      <c r="DA126" s="123">
        <v>0</v>
      </c>
      <c r="DB126" s="123">
        <v>0</v>
      </c>
      <c r="DC126" s="123">
        <v>0</v>
      </c>
      <c r="DD126" s="123">
        <v>0</v>
      </c>
      <c r="DE126" s="123">
        <v>0</v>
      </c>
      <c r="DF126" s="123">
        <v>1</v>
      </c>
      <c r="DG126" s="123">
        <v>0</v>
      </c>
      <c r="DH126" s="123">
        <v>1</v>
      </c>
      <c r="DI126" s="123">
        <v>0</v>
      </c>
      <c r="DJ126" s="123">
        <v>0</v>
      </c>
      <c r="DK126" s="123">
        <v>0</v>
      </c>
      <c r="DL126" s="123">
        <v>0</v>
      </c>
      <c r="DM126" s="123">
        <v>0</v>
      </c>
      <c r="DN126" s="123">
        <v>0</v>
      </c>
      <c r="DO126" s="123">
        <v>0</v>
      </c>
      <c r="DP126" s="123">
        <v>0</v>
      </c>
      <c r="DQ126" s="123">
        <v>185</v>
      </c>
      <c r="DR126" s="123">
        <v>9</v>
      </c>
      <c r="DS126" s="123">
        <v>918</v>
      </c>
      <c r="DT126" s="123">
        <v>0</v>
      </c>
      <c r="DU126" s="123">
        <v>0</v>
      </c>
      <c r="DV126" s="123">
        <v>0</v>
      </c>
      <c r="DW126" s="123">
        <v>0</v>
      </c>
      <c r="DX126" s="123">
        <v>40</v>
      </c>
      <c r="DY126" s="123">
        <v>0</v>
      </c>
      <c r="DZ126" s="142" t="s">
        <v>973</v>
      </c>
      <c r="EA126" s="123">
        <v>1</v>
      </c>
      <c r="EB126" s="142" t="s">
        <v>2584</v>
      </c>
      <c r="EC126" s="142" t="s">
        <v>973</v>
      </c>
      <c r="ED126" s="123">
        <v>1</v>
      </c>
      <c r="EE126" s="123">
        <v>1</v>
      </c>
      <c r="EF126" s="123">
        <v>1</v>
      </c>
      <c r="EG126" s="142" t="s">
        <v>973</v>
      </c>
      <c r="EH126" s="142" t="s">
        <v>973</v>
      </c>
      <c r="EI126" s="44">
        <v>52220</v>
      </c>
      <c r="EJ126" s="44">
        <v>631.89</v>
      </c>
      <c r="EK126" s="44">
        <v>56</v>
      </c>
    </row>
    <row r="127" spans="1:141" s="145" customFormat="1" ht="24" x14ac:dyDescent="0.2">
      <c r="A127" s="142" t="s">
        <v>468</v>
      </c>
      <c r="B127" s="142" t="s">
        <v>474</v>
      </c>
      <c r="C127" s="123">
        <v>1</v>
      </c>
      <c r="D127" s="142" t="s">
        <v>473</v>
      </c>
      <c r="E127" s="142" t="s">
        <v>2585</v>
      </c>
      <c r="F127" s="142">
        <v>300</v>
      </c>
      <c r="G127" s="142">
        <v>39601</v>
      </c>
      <c r="H127" s="142" t="s">
        <v>474</v>
      </c>
      <c r="I127" s="142" t="s">
        <v>2586</v>
      </c>
      <c r="J127" s="142" t="s">
        <v>2587</v>
      </c>
      <c r="K127" s="142" t="s">
        <v>1636</v>
      </c>
      <c r="L127" s="142" t="s">
        <v>941</v>
      </c>
      <c r="M127" s="142" t="s">
        <v>1082</v>
      </c>
      <c r="N127" s="142" t="s">
        <v>2588</v>
      </c>
      <c r="O127" s="142"/>
      <c r="P127" s="142">
        <v>565518180</v>
      </c>
      <c r="Q127" s="142" t="s">
        <v>2589</v>
      </c>
      <c r="R127" s="142" t="s">
        <v>941</v>
      </c>
      <c r="S127" s="142" t="s">
        <v>971</v>
      </c>
      <c r="T127" s="142" t="s">
        <v>2590</v>
      </c>
      <c r="U127" s="142"/>
      <c r="V127" s="142">
        <v>565518182</v>
      </c>
      <c r="W127" s="142" t="s">
        <v>2591</v>
      </c>
      <c r="X127" s="123">
        <v>2</v>
      </c>
      <c r="Y127" s="123">
        <v>0</v>
      </c>
      <c r="Z127" s="123">
        <v>2</v>
      </c>
      <c r="AA127" s="143">
        <v>1.5</v>
      </c>
      <c r="AB127" s="143">
        <v>0</v>
      </c>
      <c r="AC127" s="143">
        <v>1.5</v>
      </c>
      <c r="AD127" s="144" t="s">
        <v>945</v>
      </c>
      <c r="AE127" s="123">
        <v>1</v>
      </c>
      <c r="AF127" s="144" t="s">
        <v>945</v>
      </c>
      <c r="AG127" s="123">
        <v>0</v>
      </c>
      <c r="AH127" s="123">
        <v>1</v>
      </c>
      <c r="AI127" s="123">
        <v>0</v>
      </c>
      <c r="AJ127" s="123">
        <v>1</v>
      </c>
      <c r="AK127" s="123">
        <v>2</v>
      </c>
      <c r="AL127" s="144" t="s">
        <v>945</v>
      </c>
      <c r="AM127" s="123">
        <v>0</v>
      </c>
      <c r="AN127" s="123">
        <v>1</v>
      </c>
      <c r="AO127" s="123">
        <v>1</v>
      </c>
      <c r="AP127" s="123">
        <v>2</v>
      </c>
      <c r="AQ127" s="144" t="s">
        <v>945</v>
      </c>
      <c r="AR127" s="123">
        <v>0</v>
      </c>
      <c r="AS127" s="123">
        <v>0</v>
      </c>
      <c r="AT127" s="123">
        <v>2</v>
      </c>
      <c r="AU127" s="123">
        <v>0</v>
      </c>
      <c r="AV127" s="123">
        <v>0</v>
      </c>
      <c r="AW127" s="123">
        <v>0</v>
      </c>
      <c r="AX127" s="123">
        <v>2</v>
      </c>
      <c r="AY127" s="144" t="s">
        <v>945</v>
      </c>
      <c r="AZ127" s="123">
        <v>0</v>
      </c>
      <c r="BA127" s="123">
        <v>1</v>
      </c>
      <c r="BB127" s="123">
        <v>0</v>
      </c>
      <c r="BC127" s="123">
        <v>1</v>
      </c>
      <c r="BD127" s="123">
        <v>8</v>
      </c>
      <c r="BE127" s="123">
        <v>80</v>
      </c>
      <c r="BF127" s="123">
        <v>0</v>
      </c>
      <c r="BG127" s="123">
        <v>0</v>
      </c>
      <c r="BH127" s="123">
        <v>8</v>
      </c>
      <c r="BI127" s="123">
        <v>0</v>
      </c>
      <c r="BJ127" s="123">
        <v>0</v>
      </c>
      <c r="BK127" s="123">
        <v>0</v>
      </c>
      <c r="BL127" s="123">
        <v>48</v>
      </c>
      <c r="BM127" s="123">
        <v>0</v>
      </c>
      <c r="BN127" s="123">
        <v>0</v>
      </c>
      <c r="BO127" s="123">
        <v>1</v>
      </c>
      <c r="BP127" s="123">
        <v>0</v>
      </c>
      <c r="BQ127" s="123">
        <v>0</v>
      </c>
      <c r="BR127" s="123">
        <v>0</v>
      </c>
      <c r="BS127" s="123">
        <v>0</v>
      </c>
      <c r="BT127" s="123">
        <v>3</v>
      </c>
      <c r="BU127" s="123">
        <v>0</v>
      </c>
      <c r="BV127" s="123">
        <v>0</v>
      </c>
      <c r="BW127" s="123">
        <v>0</v>
      </c>
      <c r="BX127" s="123">
        <v>0</v>
      </c>
      <c r="BY127" s="123">
        <v>0</v>
      </c>
      <c r="BZ127" s="123">
        <v>0</v>
      </c>
      <c r="CA127" s="123">
        <v>0</v>
      </c>
      <c r="CB127" s="123">
        <v>0</v>
      </c>
      <c r="CC127" s="123">
        <v>3</v>
      </c>
      <c r="CD127" s="123">
        <v>0</v>
      </c>
      <c r="CE127" s="123">
        <v>0</v>
      </c>
      <c r="CF127" s="123">
        <v>0</v>
      </c>
      <c r="CG127" s="123">
        <v>0</v>
      </c>
      <c r="CH127" s="123">
        <v>0</v>
      </c>
      <c r="CI127" s="123">
        <v>0</v>
      </c>
      <c r="CJ127" s="123">
        <v>0</v>
      </c>
      <c r="CK127" s="123">
        <v>0</v>
      </c>
      <c r="CL127" s="123">
        <v>0</v>
      </c>
      <c r="CM127" s="123">
        <v>0</v>
      </c>
      <c r="CN127" s="123">
        <v>0</v>
      </c>
      <c r="CO127" s="123">
        <v>0</v>
      </c>
      <c r="CP127" s="123">
        <v>0</v>
      </c>
      <c r="CQ127" s="123">
        <v>0</v>
      </c>
      <c r="CR127" s="123">
        <v>0</v>
      </c>
      <c r="CS127" s="123">
        <v>0</v>
      </c>
      <c r="CT127" s="123">
        <v>0</v>
      </c>
      <c r="CU127" s="123">
        <v>0</v>
      </c>
      <c r="CV127" s="123">
        <v>0</v>
      </c>
      <c r="CW127" s="123">
        <v>0</v>
      </c>
      <c r="CX127" s="123">
        <v>0</v>
      </c>
      <c r="CY127" s="123">
        <v>0</v>
      </c>
      <c r="CZ127" s="123">
        <v>0</v>
      </c>
      <c r="DA127" s="123">
        <v>0</v>
      </c>
      <c r="DB127" s="123">
        <v>0</v>
      </c>
      <c r="DC127" s="123">
        <v>0</v>
      </c>
      <c r="DD127" s="123">
        <v>0</v>
      </c>
      <c r="DE127" s="123">
        <v>0</v>
      </c>
      <c r="DF127" s="123">
        <v>0</v>
      </c>
      <c r="DG127" s="123">
        <v>0</v>
      </c>
      <c r="DH127" s="123">
        <v>0</v>
      </c>
      <c r="DI127" s="123">
        <v>0</v>
      </c>
      <c r="DJ127" s="123">
        <v>0</v>
      </c>
      <c r="DK127" s="123">
        <v>0</v>
      </c>
      <c r="DL127" s="123">
        <v>0</v>
      </c>
      <c r="DM127" s="123">
        <v>0</v>
      </c>
      <c r="DN127" s="123">
        <v>0</v>
      </c>
      <c r="DO127" s="123">
        <v>0</v>
      </c>
      <c r="DP127" s="123">
        <v>0</v>
      </c>
      <c r="DQ127" s="123">
        <v>79</v>
      </c>
      <c r="DR127" s="123">
        <v>0</v>
      </c>
      <c r="DS127" s="123">
        <v>118</v>
      </c>
      <c r="DT127" s="123">
        <v>1</v>
      </c>
      <c r="DU127" s="123">
        <v>0</v>
      </c>
      <c r="DV127" s="123">
        <v>0</v>
      </c>
      <c r="DW127" s="123">
        <v>0</v>
      </c>
      <c r="DX127" s="123">
        <v>75</v>
      </c>
      <c r="DY127" s="123">
        <v>1</v>
      </c>
      <c r="DZ127" s="142" t="s">
        <v>2592</v>
      </c>
      <c r="EA127" s="123">
        <v>1</v>
      </c>
      <c r="EB127" s="142" t="s">
        <v>2593</v>
      </c>
      <c r="EC127" s="142"/>
      <c r="ED127" s="123">
        <v>1</v>
      </c>
      <c r="EE127" s="123">
        <v>1</v>
      </c>
      <c r="EF127" s="123">
        <v>1</v>
      </c>
      <c r="EG127" s="142"/>
      <c r="EH127" s="142"/>
      <c r="EI127" s="44">
        <v>17495</v>
      </c>
      <c r="EJ127" s="44">
        <v>228</v>
      </c>
      <c r="EK127" s="44">
        <v>25</v>
      </c>
    </row>
    <row r="128" spans="1:141" s="145" customFormat="1" ht="36" x14ac:dyDescent="0.2">
      <c r="A128" s="142" t="s">
        <v>468</v>
      </c>
      <c r="B128" s="142" t="s">
        <v>476</v>
      </c>
      <c r="C128" s="123">
        <v>1</v>
      </c>
      <c r="D128" s="142" t="s">
        <v>475</v>
      </c>
      <c r="E128" s="142" t="s">
        <v>2594</v>
      </c>
      <c r="F128" s="142">
        <v>69</v>
      </c>
      <c r="G128" s="142">
        <v>58301</v>
      </c>
      <c r="H128" s="142" t="s">
        <v>476</v>
      </c>
      <c r="I128" s="142" t="s">
        <v>2595</v>
      </c>
      <c r="J128" s="142" t="s">
        <v>2596</v>
      </c>
      <c r="K128" s="142" t="s">
        <v>2320</v>
      </c>
      <c r="L128" s="142" t="s">
        <v>941</v>
      </c>
      <c r="M128" s="142" t="s">
        <v>1695</v>
      </c>
      <c r="N128" s="142" t="s">
        <v>2597</v>
      </c>
      <c r="O128" s="142"/>
      <c r="P128" s="142">
        <v>569641106</v>
      </c>
      <c r="Q128" s="142" t="s">
        <v>2598</v>
      </c>
      <c r="R128" s="142" t="s">
        <v>941</v>
      </c>
      <c r="S128" s="142" t="s">
        <v>1695</v>
      </c>
      <c r="T128" s="142" t="s">
        <v>2597</v>
      </c>
      <c r="U128" s="142"/>
      <c r="V128" s="142">
        <v>569641106</v>
      </c>
      <c r="W128" s="142" t="s">
        <v>2598</v>
      </c>
      <c r="X128" s="123">
        <v>4</v>
      </c>
      <c r="Y128" s="123">
        <v>0</v>
      </c>
      <c r="Z128" s="123">
        <v>4</v>
      </c>
      <c r="AA128" s="143">
        <v>4</v>
      </c>
      <c r="AB128" s="143">
        <v>0</v>
      </c>
      <c r="AC128" s="143">
        <v>4</v>
      </c>
      <c r="AD128" s="144" t="s">
        <v>945</v>
      </c>
      <c r="AE128" s="123">
        <v>4</v>
      </c>
      <c r="AF128" s="144" t="s">
        <v>945</v>
      </c>
      <c r="AG128" s="123">
        <v>0</v>
      </c>
      <c r="AH128" s="123">
        <v>2</v>
      </c>
      <c r="AI128" s="123">
        <v>0</v>
      </c>
      <c r="AJ128" s="123">
        <v>2</v>
      </c>
      <c r="AK128" s="123">
        <v>4</v>
      </c>
      <c r="AL128" s="144" t="s">
        <v>945</v>
      </c>
      <c r="AM128" s="123">
        <v>0</v>
      </c>
      <c r="AN128" s="123">
        <v>1</v>
      </c>
      <c r="AO128" s="123">
        <v>3</v>
      </c>
      <c r="AP128" s="123">
        <v>4</v>
      </c>
      <c r="AQ128" s="144" t="s">
        <v>945</v>
      </c>
      <c r="AR128" s="123">
        <v>0</v>
      </c>
      <c r="AS128" s="123">
        <v>0</v>
      </c>
      <c r="AT128" s="123">
        <v>2</v>
      </c>
      <c r="AU128" s="123">
        <v>1</v>
      </c>
      <c r="AV128" s="123">
        <v>1</v>
      </c>
      <c r="AW128" s="123">
        <v>0</v>
      </c>
      <c r="AX128" s="123">
        <v>4</v>
      </c>
      <c r="AY128" s="144" t="s">
        <v>945</v>
      </c>
      <c r="AZ128" s="123">
        <v>1</v>
      </c>
      <c r="BA128" s="123">
        <v>1</v>
      </c>
      <c r="BB128" s="123">
        <v>1</v>
      </c>
      <c r="BC128" s="123">
        <v>1</v>
      </c>
      <c r="BD128" s="123">
        <v>0</v>
      </c>
      <c r="BE128" s="123">
        <v>34</v>
      </c>
      <c r="BF128" s="123">
        <v>0</v>
      </c>
      <c r="BG128" s="123">
        <v>0</v>
      </c>
      <c r="BH128" s="123">
        <v>2</v>
      </c>
      <c r="BI128" s="123">
        <v>0</v>
      </c>
      <c r="BJ128" s="123">
        <v>0</v>
      </c>
      <c r="BK128" s="123">
        <v>0</v>
      </c>
      <c r="BL128" s="123">
        <v>20</v>
      </c>
      <c r="BM128" s="123">
        <v>0</v>
      </c>
      <c r="BN128" s="123">
        <v>0</v>
      </c>
      <c r="BO128" s="123">
        <v>1</v>
      </c>
      <c r="BP128" s="123">
        <v>2</v>
      </c>
      <c r="BQ128" s="123">
        <v>0</v>
      </c>
      <c r="BR128" s="123">
        <v>1</v>
      </c>
      <c r="BS128" s="123">
        <v>0</v>
      </c>
      <c r="BT128" s="123">
        <v>0</v>
      </c>
      <c r="BU128" s="123">
        <v>0</v>
      </c>
      <c r="BV128" s="123">
        <v>0</v>
      </c>
      <c r="BW128" s="123">
        <v>0</v>
      </c>
      <c r="BX128" s="123">
        <v>0</v>
      </c>
      <c r="BY128" s="123">
        <v>0</v>
      </c>
      <c r="BZ128" s="123">
        <v>0</v>
      </c>
      <c r="CA128" s="123">
        <v>0</v>
      </c>
      <c r="CB128" s="123">
        <v>0</v>
      </c>
      <c r="CC128" s="123">
        <v>0</v>
      </c>
      <c r="CD128" s="123">
        <v>0</v>
      </c>
      <c r="CE128" s="123">
        <v>0</v>
      </c>
      <c r="CF128" s="123">
        <v>1</v>
      </c>
      <c r="CG128" s="123">
        <v>0</v>
      </c>
      <c r="CH128" s="123">
        <v>0</v>
      </c>
      <c r="CI128" s="123">
        <v>2</v>
      </c>
      <c r="CJ128" s="123">
        <v>0</v>
      </c>
      <c r="CK128" s="123">
        <v>0</v>
      </c>
      <c r="CL128" s="123">
        <v>0</v>
      </c>
      <c r="CM128" s="123">
        <v>0</v>
      </c>
      <c r="CN128" s="123">
        <v>0</v>
      </c>
      <c r="CO128" s="123">
        <v>0</v>
      </c>
      <c r="CP128" s="123">
        <v>0</v>
      </c>
      <c r="CQ128" s="123">
        <v>0</v>
      </c>
      <c r="CR128" s="123">
        <v>0</v>
      </c>
      <c r="CS128" s="123">
        <v>0</v>
      </c>
      <c r="CT128" s="123">
        <v>0</v>
      </c>
      <c r="CU128" s="123">
        <v>0</v>
      </c>
      <c r="CV128" s="123">
        <v>0</v>
      </c>
      <c r="CW128" s="123">
        <v>0</v>
      </c>
      <c r="CX128" s="123">
        <v>0</v>
      </c>
      <c r="CY128" s="123">
        <v>0</v>
      </c>
      <c r="CZ128" s="123">
        <v>0</v>
      </c>
      <c r="DA128" s="123">
        <v>0</v>
      </c>
      <c r="DB128" s="123">
        <v>0</v>
      </c>
      <c r="DC128" s="123">
        <v>0</v>
      </c>
      <c r="DD128" s="123">
        <v>0</v>
      </c>
      <c r="DE128" s="123">
        <v>0</v>
      </c>
      <c r="DF128" s="123">
        <v>0</v>
      </c>
      <c r="DG128" s="123">
        <v>0</v>
      </c>
      <c r="DH128" s="123">
        <v>0</v>
      </c>
      <c r="DI128" s="123">
        <v>0</v>
      </c>
      <c r="DJ128" s="123">
        <v>0</v>
      </c>
      <c r="DK128" s="123">
        <v>0</v>
      </c>
      <c r="DL128" s="123">
        <v>0</v>
      </c>
      <c r="DM128" s="123">
        <v>0</v>
      </c>
      <c r="DN128" s="123">
        <v>1</v>
      </c>
      <c r="DO128" s="123">
        <v>0</v>
      </c>
      <c r="DP128" s="123">
        <v>0</v>
      </c>
      <c r="DQ128" s="123">
        <v>123</v>
      </c>
      <c r="DR128" s="123">
        <v>1</v>
      </c>
      <c r="DS128" s="123">
        <v>429</v>
      </c>
      <c r="DT128" s="123">
        <v>0</v>
      </c>
      <c r="DU128" s="123">
        <v>0</v>
      </c>
      <c r="DV128" s="123">
        <v>0</v>
      </c>
      <c r="DW128" s="123">
        <v>0</v>
      </c>
      <c r="DX128" s="123">
        <v>27</v>
      </c>
      <c r="DY128" s="123">
        <v>1</v>
      </c>
      <c r="DZ128" s="142" t="s">
        <v>2599</v>
      </c>
      <c r="EA128" s="123">
        <v>2</v>
      </c>
      <c r="EB128" s="142" t="s">
        <v>973</v>
      </c>
      <c r="EC128" s="142" t="s">
        <v>973</v>
      </c>
      <c r="ED128" s="123">
        <v>1</v>
      </c>
      <c r="EE128" s="123">
        <v>1</v>
      </c>
      <c r="EF128" s="123">
        <v>1</v>
      </c>
      <c r="EG128" s="142" t="s">
        <v>973</v>
      </c>
      <c r="EH128" s="142" t="s">
        <v>973</v>
      </c>
      <c r="EI128" s="44">
        <v>22117</v>
      </c>
      <c r="EJ128" s="44">
        <v>329.02</v>
      </c>
      <c r="EK128" s="44">
        <v>31</v>
      </c>
    </row>
    <row r="129" spans="1:141" s="145" customFormat="1" ht="36" x14ac:dyDescent="0.2">
      <c r="A129" s="142" t="s">
        <v>468</v>
      </c>
      <c r="B129" s="142" t="s">
        <v>478</v>
      </c>
      <c r="C129" s="123">
        <v>1</v>
      </c>
      <c r="D129" s="142" t="s">
        <v>477</v>
      </c>
      <c r="E129" s="142" t="s">
        <v>1398</v>
      </c>
      <c r="F129" s="142" t="s">
        <v>2600</v>
      </c>
      <c r="G129" s="142">
        <v>58601</v>
      </c>
      <c r="H129" s="142" t="s">
        <v>478</v>
      </c>
      <c r="I129" s="142" t="s">
        <v>2601</v>
      </c>
      <c r="J129" s="142" t="s">
        <v>2602</v>
      </c>
      <c r="K129" s="142" t="s">
        <v>1605</v>
      </c>
      <c r="L129" s="142" t="s">
        <v>2603</v>
      </c>
      <c r="M129" s="142" t="s">
        <v>1098</v>
      </c>
      <c r="N129" s="142" t="s">
        <v>2604</v>
      </c>
      <c r="O129" s="142"/>
      <c r="P129" s="142">
        <v>565593320</v>
      </c>
      <c r="Q129" s="142" t="s">
        <v>2605</v>
      </c>
      <c r="R129" s="142"/>
      <c r="S129" s="142"/>
      <c r="T129" s="142"/>
      <c r="U129" s="142"/>
      <c r="V129" s="142"/>
      <c r="W129" s="142"/>
      <c r="X129" s="123">
        <v>6</v>
      </c>
      <c r="Y129" s="123">
        <v>0</v>
      </c>
      <c r="Z129" s="123">
        <v>6</v>
      </c>
      <c r="AA129" s="143">
        <v>6</v>
      </c>
      <c r="AB129" s="143">
        <v>0</v>
      </c>
      <c r="AC129" s="143">
        <v>6</v>
      </c>
      <c r="AD129" s="144" t="s">
        <v>945</v>
      </c>
      <c r="AE129" s="123">
        <v>6</v>
      </c>
      <c r="AF129" s="144" t="s">
        <v>945</v>
      </c>
      <c r="AG129" s="123">
        <v>0</v>
      </c>
      <c r="AH129" s="123">
        <v>1</v>
      </c>
      <c r="AI129" s="123">
        <v>2</v>
      </c>
      <c r="AJ129" s="123">
        <v>3</v>
      </c>
      <c r="AK129" s="123">
        <v>6</v>
      </c>
      <c r="AL129" s="144" t="s">
        <v>945</v>
      </c>
      <c r="AM129" s="123">
        <v>2</v>
      </c>
      <c r="AN129" s="123">
        <v>2</v>
      </c>
      <c r="AO129" s="123">
        <v>2</v>
      </c>
      <c r="AP129" s="123">
        <v>6</v>
      </c>
      <c r="AQ129" s="144" t="s">
        <v>945</v>
      </c>
      <c r="AR129" s="123">
        <v>0</v>
      </c>
      <c r="AS129" s="123">
        <v>0</v>
      </c>
      <c r="AT129" s="123">
        <v>0</v>
      </c>
      <c r="AU129" s="123">
        <v>5</v>
      </c>
      <c r="AV129" s="123">
        <v>1</v>
      </c>
      <c r="AW129" s="123">
        <v>0</v>
      </c>
      <c r="AX129" s="123">
        <v>6</v>
      </c>
      <c r="AY129" s="144" t="s">
        <v>945</v>
      </c>
      <c r="AZ129" s="123">
        <v>0</v>
      </c>
      <c r="BA129" s="123">
        <v>1</v>
      </c>
      <c r="BB129" s="123">
        <v>0</v>
      </c>
      <c r="BC129" s="123">
        <v>1</v>
      </c>
      <c r="BD129" s="123">
        <v>12</v>
      </c>
      <c r="BE129" s="123">
        <v>131</v>
      </c>
      <c r="BF129" s="123">
        <v>2</v>
      </c>
      <c r="BG129" s="123">
        <v>0</v>
      </c>
      <c r="BH129" s="123">
        <v>17</v>
      </c>
      <c r="BI129" s="123">
        <v>0</v>
      </c>
      <c r="BJ129" s="123">
        <v>0</v>
      </c>
      <c r="BK129" s="123">
        <v>0</v>
      </c>
      <c r="BL129" s="123">
        <v>171</v>
      </c>
      <c r="BM129" s="123">
        <v>4</v>
      </c>
      <c r="BN129" s="123">
        <v>0</v>
      </c>
      <c r="BO129" s="123">
        <v>3</v>
      </c>
      <c r="BP129" s="123">
        <v>15</v>
      </c>
      <c r="BQ129" s="123">
        <v>0</v>
      </c>
      <c r="BR129" s="123">
        <v>0</v>
      </c>
      <c r="BS129" s="123">
        <v>0</v>
      </c>
      <c r="BT129" s="123">
        <v>1</v>
      </c>
      <c r="BU129" s="123">
        <v>0</v>
      </c>
      <c r="BV129" s="123">
        <v>0</v>
      </c>
      <c r="BW129" s="123">
        <v>0</v>
      </c>
      <c r="BX129" s="123">
        <v>0</v>
      </c>
      <c r="BY129" s="123">
        <v>0</v>
      </c>
      <c r="BZ129" s="123">
        <v>0</v>
      </c>
      <c r="CA129" s="123">
        <v>0</v>
      </c>
      <c r="CB129" s="123">
        <v>0</v>
      </c>
      <c r="CC129" s="123">
        <v>3</v>
      </c>
      <c r="CD129" s="123">
        <v>0</v>
      </c>
      <c r="CE129" s="123">
        <v>0</v>
      </c>
      <c r="CF129" s="123">
        <v>4</v>
      </c>
      <c r="CG129" s="123">
        <v>5</v>
      </c>
      <c r="CH129" s="123">
        <v>0</v>
      </c>
      <c r="CI129" s="123">
        <v>5</v>
      </c>
      <c r="CJ129" s="123">
        <v>5</v>
      </c>
      <c r="CK129" s="123">
        <v>11</v>
      </c>
      <c r="CL129" s="123">
        <v>0</v>
      </c>
      <c r="CM129" s="123">
        <v>0</v>
      </c>
      <c r="CN129" s="123">
        <v>0</v>
      </c>
      <c r="CO129" s="123">
        <v>0</v>
      </c>
      <c r="CP129" s="123">
        <v>0</v>
      </c>
      <c r="CQ129" s="123">
        <v>0</v>
      </c>
      <c r="CR129" s="123">
        <v>0</v>
      </c>
      <c r="CS129" s="123">
        <v>0</v>
      </c>
      <c r="CT129" s="123">
        <v>0</v>
      </c>
      <c r="CU129" s="123">
        <v>0</v>
      </c>
      <c r="CV129" s="123">
        <v>0</v>
      </c>
      <c r="CW129" s="123">
        <v>0</v>
      </c>
      <c r="CX129" s="123">
        <v>0</v>
      </c>
      <c r="CY129" s="123">
        <v>0</v>
      </c>
      <c r="CZ129" s="123">
        <v>0</v>
      </c>
      <c r="DA129" s="123">
        <v>0</v>
      </c>
      <c r="DB129" s="123">
        <v>0</v>
      </c>
      <c r="DC129" s="123">
        <v>0</v>
      </c>
      <c r="DD129" s="123">
        <v>2</v>
      </c>
      <c r="DE129" s="123">
        <v>0</v>
      </c>
      <c r="DF129" s="123">
        <v>3</v>
      </c>
      <c r="DG129" s="123">
        <v>0</v>
      </c>
      <c r="DH129" s="123">
        <v>3</v>
      </c>
      <c r="DI129" s="123">
        <v>4</v>
      </c>
      <c r="DJ129" s="123">
        <v>0</v>
      </c>
      <c r="DK129" s="123">
        <v>0</v>
      </c>
      <c r="DL129" s="123">
        <v>0</v>
      </c>
      <c r="DM129" s="123">
        <v>0</v>
      </c>
      <c r="DN129" s="123">
        <v>9</v>
      </c>
      <c r="DO129" s="123">
        <v>0</v>
      </c>
      <c r="DP129" s="123">
        <v>2</v>
      </c>
      <c r="DQ129" s="123">
        <v>279</v>
      </c>
      <c r="DR129" s="123">
        <v>25</v>
      </c>
      <c r="DS129" s="123">
        <v>569</v>
      </c>
      <c r="DT129" s="123">
        <v>1</v>
      </c>
      <c r="DU129" s="123">
        <v>1</v>
      </c>
      <c r="DV129" s="123">
        <v>5</v>
      </c>
      <c r="DW129" s="123">
        <v>5</v>
      </c>
      <c r="DX129" s="123">
        <v>50</v>
      </c>
      <c r="DY129" s="123">
        <v>1</v>
      </c>
      <c r="DZ129" s="142" t="s">
        <v>2606</v>
      </c>
      <c r="EA129" s="123">
        <v>3</v>
      </c>
      <c r="EB129" s="142" t="s">
        <v>2607</v>
      </c>
      <c r="EC129" s="142" t="s">
        <v>2608</v>
      </c>
      <c r="ED129" s="123">
        <v>1</v>
      </c>
      <c r="EE129" s="123">
        <v>1</v>
      </c>
      <c r="EF129" s="123">
        <v>1</v>
      </c>
      <c r="EG129" s="142"/>
      <c r="EH129" s="142"/>
      <c r="EI129" s="44">
        <v>99951</v>
      </c>
      <c r="EJ129" s="44">
        <v>921.71</v>
      </c>
      <c r="EK129" s="44">
        <v>79</v>
      </c>
    </row>
    <row r="130" spans="1:141" s="145" customFormat="1" ht="24" x14ac:dyDescent="0.2">
      <c r="A130" s="142" t="s">
        <v>468</v>
      </c>
      <c r="B130" s="142" t="s">
        <v>480</v>
      </c>
      <c r="C130" s="123">
        <v>1</v>
      </c>
      <c r="D130" s="142" t="s">
        <v>479</v>
      </c>
      <c r="E130" s="142" t="s">
        <v>2254</v>
      </c>
      <c r="F130" s="142">
        <v>31</v>
      </c>
      <c r="G130" s="142">
        <v>67602</v>
      </c>
      <c r="H130" s="142" t="s">
        <v>480</v>
      </c>
      <c r="I130" s="142" t="s">
        <v>2609</v>
      </c>
      <c r="J130" s="142" t="s">
        <v>2610</v>
      </c>
      <c r="K130" s="142" t="s">
        <v>1411</v>
      </c>
      <c r="L130" s="142" t="s">
        <v>937</v>
      </c>
      <c r="M130" s="142" t="s">
        <v>2611</v>
      </c>
      <c r="N130" s="142" t="s">
        <v>2612</v>
      </c>
      <c r="O130" s="142"/>
      <c r="P130" s="142">
        <v>568408380</v>
      </c>
      <c r="Q130" s="142" t="s">
        <v>2613</v>
      </c>
      <c r="R130" s="142"/>
      <c r="S130" s="142" t="s">
        <v>1983</v>
      </c>
      <c r="T130" s="142" t="s">
        <v>1834</v>
      </c>
      <c r="U130" s="142" t="s">
        <v>1087</v>
      </c>
      <c r="V130" s="142">
        <v>568408379</v>
      </c>
      <c r="W130" s="142" t="s">
        <v>2614</v>
      </c>
      <c r="X130" s="123">
        <v>3</v>
      </c>
      <c r="Y130" s="123">
        <v>0</v>
      </c>
      <c r="Z130" s="123">
        <v>3</v>
      </c>
      <c r="AA130" s="143">
        <v>1.5</v>
      </c>
      <c r="AB130" s="143">
        <v>0</v>
      </c>
      <c r="AC130" s="143">
        <v>1.5</v>
      </c>
      <c r="AD130" s="144" t="s">
        <v>945</v>
      </c>
      <c r="AE130" s="123">
        <v>1</v>
      </c>
      <c r="AF130" s="144" t="s">
        <v>945</v>
      </c>
      <c r="AG130" s="123">
        <v>0</v>
      </c>
      <c r="AH130" s="123">
        <v>2</v>
      </c>
      <c r="AI130" s="123">
        <v>0</v>
      </c>
      <c r="AJ130" s="123">
        <v>1</v>
      </c>
      <c r="AK130" s="123">
        <v>3</v>
      </c>
      <c r="AL130" s="144" t="s">
        <v>945</v>
      </c>
      <c r="AM130" s="123">
        <v>1</v>
      </c>
      <c r="AN130" s="123">
        <v>1</v>
      </c>
      <c r="AO130" s="123">
        <v>1</v>
      </c>
      <c r="AP130" s="123">
        <v>3</v>
      </c>
      <c r="AQ130" s="144" t="s">
        <v>945</v>
      </c>
      <c r="AR130" s="123">
        <v>0</v>
      </c>
      <c r="AS130" s="123">
        <v>0</v>
      </c>
      <c r="AT130" s="123">
        <v>1</v>
      </c>
      <c r="AU130" s="123">
        <v>1</v>
      </c>
      <c r="AV130" s="123">
        <v>1</v>
      </c>
      <c r="AW130" s="123">
        <v>0</v>
      </c>
      <c r="AX130" s="123">
        <v>3</v>
      </c>
      <c r="AY130" s="144" t="s">
        <v>945</v>
      </c>
      <c r="AZ130" s="123">
        <v>1</v>
      </c>
      <c r="BA130" s="123">
        <v>1</v>
      </c>
      <c r="BB130" s="123">
        <v>1</v>
      </c>
      <c r="BC130" s="123">
        <v>1</v>
      </c>
      <c r="BD130" s="123">
        <v>5</v>
      </c>
      <c r="BE130" s="123">
        <v>37</v>
      </c>
      <c r="BF130" s="123">
        <v>0</v>
      </c>
      <c r="BG130" s="123">
        <v>0</v>
      </c>
      <c r="BH130" s="123">
        <v>2</v>
      </c>
      <c r="BI130" s="123">
        <v>0</v>
      </c>
      <c r="BJ130" s="123">
        <v>0</v>
      </c>
      <c r="BK130" s="123">
        <v>0</v>
      </c>
      <c r="BL130" s="123">
        <v>11</v>
      </c>
      <c r="BM130" s="123">
        <v>0</v>
      </c>
      <c r="BN130" s="123">
        <v>0</v>
      </c>
      <c r="BO130" s="123">
        <v>0</v>
      </c>
      <c r="BP130" s="123">
        <v>0</v>
      </c>
      <c r="BQ130" s="123">
        <v>0</v>
      </c>
      <c r="BR130" s="123">
        <v>0</v>
      </c>
      <c r="BS130" s="123">
        <v>0</v>
      </c>
      <c r="BT130" s="123">
        <v>0</v>
      </c>
      <c r="BU130" s="123">
        <v>0</v>
      </c>
      <c r="BV130" s="123">
        <v>0</v>
      </c>
      <c r="BW130" s="123">
        <v>0</v>
      </c>
      <c r="BX130" s="123">
        <v>0</v>
      </c>
      <c r="BY130" s="123">
        <v>0</v>
      </c>
      <c r="BZ130" s="123">
        <v>0</v>
      </c>
      <c r="CA130" s="123">
        <v>0</v>
      </c>
      <c r="CB130" s="123">
        <v>0</v>
      </c>
      <c r="CC130" s="123">
        <v>0</v>
      </c>
      <c r="CD130" s="123">
        <v>0</v>
      </c>
      <c r="CE130" s="123">
        <v>0</v>
      </c>
      <c r="CF130" s="123">
        <v>0</v>
      </c>
      <c r="CG130" s="123">
        <v>0</v>
      </c>
      <c r="CH130" s="123">
        <v>0</v>
      </c>
      <c r="CI130" s="123">
        <v>1</v>
      </c>
      <c r="CJ130" s="123">
        <v>0</v>
      </c>
      <c r="CK130" s="123">
        <v>0</v>
      </c>
      <c r="CL130" s="123">
        <v>0</v>
      </c>
      <c r="CM130" s="123">
        <v>0</v>
      </c>
      <c r="CN130" s="123">
        <v>0</v>
      </c>
      <c r="CO130" s="123">
        <v>0</v>
      </c>
      <c r="CP130" s="123">
        <v>0</v>
      </c>
      <c r="CQ130" s="123">
        <v>0</v>
      </c>
      <c r="CR130" s="123">
        <v>0</v>
      </c>
      <c r="CS130" s="123">
        <v>0</v>
      </c>
      <c r="CT130" s="123">
        <v>0</v>
      </c>
      <c r="CU130" s="123">
        <v>0</v>
      </c>
      <c r="CV130" s="123">
        <v>0</v>
      </c>
      <c r="CW130" s="123">
        <v>0</v>
      </c>
      <c r="CX130" s="123">
        <v>0</v>
      </c>
      <c r="CY130" s="123">
        <v>0</v>
      </c>
      <c r="CZ130" s="123">
        <v>0</v>
      </c>
      <c r="DA130" s="123">
        <v>0</v>
      </c>
      <c r="DB130" s="123">
        <v>0</v>
      </c>
      <c r="DC130" s="123">
        <v>0</v>
      </c>
      <c r="DD130" s="123">
        <v>0</v>
      </c>
      <c r="DE130" s="123">
        <v>0</v>
      </c>
      <c r="DF130" s="123">
        <v>0</v>
      </c>
      <c r="DG130" s="123">
        <v>0</v>
      </c>
      <c r="DH130" s="123">
        <v>0</v>
      </c>
      <c r="DI130" s="123">
        <v>0</v>
      </c>
      <c r="DJ130" s="123">
        <v>0</v>
      </c>
      <c r="DK130" s="123">
        <v>0</v>
      </c>
      <c r="DL130" s="123">
        <v>0</v>
      </c>
      <c r="DM130" s="123">
        <v>0</v>
      </c>
      <c r="DN130" s="123">
        <v>0</v>
      </c>
      <c r="DO130" s="123">
        <v>0</v>
      </c>
      <c r="DP130" s="123">
        <v>0</v>
      </c>
      <c r="DQ130" s="123">
        <v>20</v>
      </c>
      <c r="DR130" s="123">
        <v>4</v>
      </c>
      <c r="DS130" s="123">
        <v>126</v>
      </c>
      <c r="DT130" s="123">
        <v>0</v>
      </c>
      <c r="DU130" s="123"/>
      <c r="DV130" s="123">
        <v>0</v>
      </c>
      <c r="DW130" s="123">
        <v>0</v>
      </c>
      <c r="DX130" s="123">
        <v>80</v>
      </c>
      <c r="DY130" s="123">
        <v>1</v>
      </c>
      <c r="DZ130" s="142" t="s">
        <v>2615</v>
      </c>
      <c r="EA130" s="123">
        <v>1</v>
      </c>
      <c r="EB130" s="142" t="s">
        <v>2616</v>
      </c>
      <c r="EC130" s="142" t="s">
        <v>2617</v>
      </c>
      <c r="ED130" s="123">
        <v>1</v>
      </c>
      <c r="EE130" s="123">
        <v>1</v>
      </c>
      <c r="EF130" s="123">
        <v>1</v>
      </c>
      <c r="EG130" s="142"/>
      <c r="EH130" s="142"/>
      <c r="EI130" s="44">
        <v>23330</v>
      </c>
      <c r="EJ130" s="44">
        <v>414.07</v>
      </c>
      <c r="EK130" s="44">
        <v>47</v>
      </c>
    </row>
    <row r="131" spans="1:141" s="145" customFormat="1" ht="36" x14ac:dyDescent="0.2">
      <c r="A131" s="142" t="s">
        <v>468</v>
      </c>
      <c r="B131" s="142" t="s">
        <v>482</v>
      </c>
      <c r="C131" s="123">
        <v>1</v>
      </c>
      <c r="D131" s="142" t="s">
        <v>481</v>
      </c>
      <c r="E131" s="142" t="s">
        <v>1888</v>
      </c>
      <c r="F131" s="142">
        <v>104</v>
      </c>
      <c r="G131" s="142">
        <v>67571</v>
      </c>
      <c r="H131" s="142" t="s">
        <v>482</v>
      </c>
      <c r="I131" s="142" t="s">
        <v>2618</v>
      </c>
      <c r="J131" s="142" t="s">
        <v>2619</v>
      </c>
      <c r="K131" s="142" t="s">
        <v>2620</v>
      </c>
      <c r="L131" s="142" t="s">
        <v>941</v>
      </c>
      <c r="M131" s="142" t="s">
        <v>1290</v>
      </c>
      <c r="N131" s="142" t="s">
        <v>2621</v>
      </c>
      <c r="O131" s="142"/>
      <c r="P131" s="142">
        <v>568619180</v>
      </c>
      <c r="Q131" s="142" t="s">
        <v>2622</v>
      </c>
      <c r="R131" s="142" t="s">
        <v>941</v>
      </c>
      <c r="S131" s="142" t="s">
        <v>1201</v>
      </c>
      <c r="T131" s="142" t="s">
        <v>2623</v>
      </c>
      <c r="U131" s="142" t="s">
        <v>1087</v>
      </c>
      <c r="V131" s="142">
        <v>568619184</v>
      </c>
      <c r="W131" s="142" t="s">
        <v>2624</v>
      </c>
      <c r="X131" s="123">
        <v>1</v>
      </c>
      <c r="Y131" s="123">
        <v>3</v>
      </c>
      <c r="Z131" s="123">
        <v>4</v>
      </c>
      <c r="AA131" s="143">
        <v>1</v>
      </c>
      <c r="AB131" s="143">
        <v>3</v>
      </c>
      <c r="AC131" s="143">
        <v>4</v>
      </c>
      <c r="AD131" s="144" t="s">
        <v>945</v>
      </c>
      <c r="AE131" s="123">
        <v>1</v>
      </c>
      <c r="AF131" s="144" t="s">
        <v>945</v>
      </c>
      <c r="AG131" s="123">
        <v>0</v>
      </c>
      <c r="AH131" s="123">
        <v>0</v>
      </c>
      <c r="AI131" s="123">
        <v>0</v>
      </c>
      <c r="AJ131" s="123">
        <v>1</v>
      </c>
      <c r="AK131" s="123">
        <v>1</v>
      </c>
      <c r="AL131" s="144" t="s">
        <v>945</v>
      </c>
      <c r="AM131" s="123">
        <v>0</v>
      </c>
      <c r="AN131" s="123">
        <v>0</v>
      </c>
      <c r="AO131" s="123">
        <v>1</v>
      </c>
      <c r="AP131" s="123">
        <v>1</v>
      </c>
      <c r="AQ131" s="144" t="s">
        <v>945</v>
      </c>
      <c r="AR131" s="123">
        <v>0</v>
      </c>
      <c r="AS131" s="123">
        <v>0</v>
      </c>
      <c r="AT131" s="123">
        <v>0</v>
      </c>
      <c r="AU131" s="123">
        <v>1</v>
      </c>
      <c r="AV131" s="123">
        <v>0</v>
      </c>
      <c r="AW131" s="123">
        <v>0</v>
      </c>
      <c r="AX131" s="123">
        <v>1</v>
      </c>
      <c r="AY131" s="144" t="s">
        <v>945</v>
      </c>
      <c r="AZ131" s="123">
        <v>0</v>
      </c>
      <c r="BA131" s="123">
        <v>1</v>
      </c>
      <c r="BB131" s="123">
        <v>0</v>
      </c>
      <c r="BC131" s="123">
        <v>1</v>
      </c>
      <c r="BD131" s="123">
        <v>0</v>
      </c>
      <c r="BE131" s="123">
        <v>18</v>
      </c>
      <c r="BF131" s="123">
        <v>0</v>
      </c>
      <c r="BG131" s="123">
        <v>0</v>
      </c>
      <c r="BH131" s="123">
        <v>1</v>
      </c>
      <c r="BI131" s="123">
        <v>0</v>
      </c>
      <c r="BJ131" s="123">
        <v>1</v>
      </c>
      <c r="BK131" s="123">
        <v>0</v>
      </c>
      <c r="BL131" s="123">
        <v>14</v>
      </c>
      <c r="BM131" s="123">
        <v>1</v>
      </c>
      <c r="BN131" s="123">
        <v>0</v>
      </c>
      <c r="BO131" s="123">
        <v>0</v>
      </c>
      <c r="BP131" s="123">
        <v>0</v>
      </c>
      <c r="BQ131" s="123">
        <v>0</v>
      </c>
      <c r="BR131" s="123">
        <v>1</v>
      </c>
      <c r="BS131" s="123">
        <v>0</v>
      </c>
      <c r="BT131" s="123">
        <v>0</v>
      </c>
      <c r="BU131" s="123">
        <v>0</v>
      </c>
      <c r="BV131" s="123">
        <v>0</v>
      </c>
      <c r="BW131" s="123">
        <v>0</v>
      </c>
      <c r="BX131" s="123">
        <v>0</v>
      </c>
      <c r="BY131" s="123">
        <v>0</v>
      </c>
      <c r="BZ131" s="123">
        <v>0</v>
      </c>
      <c r="CA131" s="123">
        <v>0</v>
      </c>
      <c r="CB131" s="123">
        <v>0</v>
      </c>
      <c r="CC131" s="123">
        <v>0</v>
      </c>
      <c r="CD131" s="123">
        <v>0</v>
      </c>
      <c r="CE131" s="123">
        <v>0</v>
      </c>
      <c r="CF131" s="123">
        <v>0</v>
      </c>
      <c r="CG131" s="123">
        <v>0</v>
      </c>
      <c r="CH131" s="123">
        <v>0</v>
      </c>
      <c r="CI131" s="123">
        <v>1</v>
      </c>
      <c r="CJ131" s="123">
        <v>0</v>
      </c>
      <c r="CK131" s="123">
        <v>0</v>
      </c>
      <c r="CL131" s="123">
        <v>0</v>
      </c>
      <c r="CM131" s="123">
        <v>0</v>
      </c>
      <c r="CN131" s="123">
        <v>0</v>
      </c>
      <c r="CO131" s="123">
        <v>0</v>
      </c>
      <c r="CP131" s="123">
        <v>0</v>
      </c>
      <c r="CQ131" s="123">
        <v>0</v>
      </c>
      <c r="CR131" s="123">
        <v>0</v>
      </c>
      <c r="CS131" s="123">
        <v>0</v>
      </c>
      <c r="CT131" s="123">
        <v>0</v>
      </c>
      <c r="CU131" s="123">
        <v>0</v>
      </c>
      <c r="CV131" s="123">
        <v>0</v>
      </c>
      <c r="CW131" s="123">
        <v>0</v>
      </c>
      <c r="CX131" s="123">
        <v>0</v>
      </c>
      <c r="CY131" s="123">
        <v>0</v>
      </c>
      <c r="CZ131" s="123">
        <v>0</v>
      </c>
      <c r="DA131" s="123">
        <v>0</v>
      </c>
      <c r="DB131" s="123">
        <v>0</v>
      </c>
      <c r="DC131" s="123">
        <v>0</v>
      </c>
      <c r="DD131" s="123">
        <v>0</v>
      </c>
      <c r="DE131" s="123">
        <v>0</v>
      </c>
      <c r="DF131" s="123">
        <v>0</v>
      </c>
      <c r="DG131" s="123">
        <v>0</v>
      </c>
      <c r="DH131" s="123">
        <v>0</v>
      </c>
      <c r="DI131" s="123">
        <v>0</v>
      </c>
      <c r="DJ131" s="123">
        <v>0</v>
      </c>
      <c r="DK131" s="123">
        <v>4</v>
      </c>
      <c r="DL131" s="123">
        <v>0</v>
      </c>
      <c r="DM131" s="123">
        <v>0</v>
      </c>
      <c r="DN131" s="123">
        <v>0</v>
      </c>
      <c r="DO131" s="123">
        <v>0</v>
      </c>
      <c r="DP131" s="123">
        <v>2</v>
      </c>
      <c r="DQ131" s="123">
        <v>58</v>
      </c>
      <c r="DR131" s="123">
        <v>4</v>
      </c>
      <c r="DS131" s="123">
        <v>241</v>
      </c>
      <c r="DT131" s="123">
        <v>0</v>
      </c>
      <c r="DU131" s="123"/>
      <c r="DV131" s="123">
        <v>0</v>
      </c>
      <c r="DW131" s="123">
        <v>0</v>
      </c>
      <c r="DX131" s="123">
        <v>45</v>
      </c>
      <c r="DY131" s="123">
        <v>1</v>
      </c>
      <c r="DZ131" s="142" t="s">
        <v>2625</v>
      </c>
      <c r="EA131" s="123">
        <v>1</v>
      </c>
      <c r="EB131" s="142" t="s">
        <v>2626</v>
      </c>
      <c r="EC131" s="142" t="s">
        <v>2627</v>
      </c>
      <c r="ED131" s="123">
        <v>1</v>
      </c>
      <c r="EE131" s="123">
        <v>1</v>
      </c>
      <c r="EF131" s="123">
        <v>1</v>
      </c>
      <c r="EG131" s="142" t="s">
        <v>973</v>
      </c>
      <c r="EH131" s="142" t="s">
        <v>973</v>
      </c>
      <c r="EI131" s="44">
        <v>13327</v>
      </c>
      <c r="EJ131" s="44">
        <v>211.29</v>
      </c>
      <c r="EK131" s="44">
        <v>27</v>
      </c>
    </row>
    <row r="132" spans="1:141" s="145" customFormat="1" ht="36" x14ac:dyDescent="0.2">
      <c r="A132" s="142" t="s">
        <v>468</v>
      </c>
      <c r="B132" s="142" t="s">
        <v>484</v>
      </c>
      <c r="C132" s="123">
        <v>1</v>
      </c>
      <c r="D132" s="142" t="s">
        <v>483</v>
      </c>
      <c r="E132" s="142" t="s">
        <v>2628</v>
      </c>
      <c r="F132" s="142">
        <v>103</v>
      </c>
      <c r="G132" s="142">
        <v>59231</v>
      </c>
      <c r="H132" s="142" t="s">
        <v>484</v>
      </c>
      <c r="I132" s="142" t="s">
        <v>2629</v>
      </c>
      <c r="J132" s="142" t="s">
        <v>2630</v>
      </c>
      <c r="K132" s="142" t="s">
        <v>2631</v>
      </c>
      <c r="L132" s="142" t="s">
        <v>941</v>
      </c>
      <c r="M132" s="142" t="s">
        <v>1123</v>
      </c>
      <c r="N132" s="142" t="s">
        <v>2632</v>
      </c>
      <c r="O132" s="142"/>
      <c r="P132" s="142">
        <v>566598400</v>
      </c>
      <c r="Q132" s="142" t="s">
        <v>2633</v>
      </c>
      <c r="R132" s="142" t="s">
        <v>937</v>
      </c>
      <c r="S132" s="142" t="s">
        <v>1046</v>
      </c>
      <c r="T132" s="142" t="s">
        <v>2634</v>
      </c>
      <c r="U132" s="142"/>
      <c r="V132" s="142">
        <v>566598408</v>
      </c>
      <c r="W132" s="142" t="s">
        <v>2635</v>
      </c>
      <c r="X132" s="123">
        <v>2</v>
      </c>
      <c r="Y132" s="123">
        <v>0</v>
      </c>
      <c r="Z132" s="123">
        <v>2</v>
      </c>
      <c r="AA132" s="143">
        <v>2</v>
      </c>
      <c r="AB132" s="143">
        <v>0</v>
      </c>
      <c r="AC132" s="143">
        <v>2</v>
      </c>
      <c r="AD132" s="144" t="s">
        <v>945</v>
      </c>
      <c r="AE132" s="123">
        <v>2</v>
      </c>
      <c r="AF132" s="144" t="s">
        <v>945</v>
      </c>
      <c r="AG132" s="123">
        <v>0</v>
      </c>
      <c r="AH132" s="123">
        <v>0</v>
      </c>
      <c r="AI132" s="123">
        <v>0</v>
      </c>
      <c r="AJ132" s="123">
        <v>2</v>
      </c>
      <c r="AK132" s="123">
        <v>2</v>
      </c>
      <c r="AL132" s="144" t="s">
        <v>945</v>
      </c>
      <c r="AM132" s="123">
        <v>1</v>
      </c>
      <c r="AN132" s="123">
        <v>0</v>
      </c>
      <c r="AO132" s="123">
        <v>1</v>
      </c>
      <c r="AP132" s="123">
        <v>2</v>
      </c>
      <c r="AQ132" s="144" t="s">
        <v>945</v>
      </c>
      <c r="AR132" s="123">
        <v>0</v>
      </c>
      <c r="AS132" s="123">
        <v>0</v>
      </c>
      <c r="AT132" s="123">
        <v>0</v>
      </c>
      <c r="AU132" s="123">
        <v>2</v>
      </c>
      <c r="AV132" s="123">
        <v>0</v>
      </c>
      <c r="AW132" s="123">
        <v>0</v>
      </c>
      <c r="AX132" s="123">
        <v>2</v>
      </c>
      <c r="AY132" s="144" t="s">
        <v>945</v>
      </c>
      <c r="AZ132" s="123">
        <v>1</v>
      </c>
      <c r="BA132" s="123">
        <v>1</v>
      </c>
      <c r="BB132" s="123">
        <v>0</v>
      </c>
      <c r="BC132" s="123">
        <v>1</v>
      </c>
      <c r="BD132" s="123">
        <v>2</v>
      </c>
      <c r="BE132" s="123">
        <v>42</v>
      </c>
      <c r="BF132" s="123">
        <v>1</v>
      </c>
      <c r="BG132" s="123">
        <v>0</v>
      </c>
      <c r="BH132" s="123">
        <v>3</v>
      </c>
      <c r="BI132" s="123">
        <v>0</v>
      </c>
      <c r="BJ132" s="123">
        <v>0</v>
      </c>
      <c r="BK132" s="123">
        <v>0</v>
      </c>
      <c r="BL132" s="123">
        <v>36</v>
      </c>
      <c r="BM132" s="123">
        <v>0</v>
      </c>
      <c r="BN132" s="123">
        <v>0</v>
      </c>
      <c r="BO132" s="123">
        <v>2</v>
      </c>
      <c r="BP132" s="123">
        <v>5</v>
      </c>
      <c r="BQ132" s="123">
        <v>0</v>
      </c>
      <c r="BR132" s="123">
        <v>0</v>
      </c>
      <c r="BS132" s="123">
        <v>0</v>
      </c>
      <c r="BT132" s="123">
        <v>3</v>
      </c>
      <c r="BU132" s="123">
        <v>0</v>
      </c>
      <c r="BV132" s="123">
        <v>0</v>
      </c>
      <c r="BW132" s="123">
        <v>0</v>
      </c>
      <c r="BX132" s="123">
        <v>0</v>
      </c>
      <c r="BY132" s="123">
        <v>0</v>
      </c>
      <c r="BZ132" s="123">
        <v>0</v>
      </c>
      <c r="CA132" s="123">
        <v>0</v>
      </c>
      <c r="CB132" s="123">
        <v>0</v>
      </c>
      <c r="CC132" s="123">
        <v>0</v>
      </c>
      <c r="CD132" s="123">
        <v>0</v>
      </c>
      <c r="CE132" s="123">
        <v>0</v>
      </c>
      <c r="CF132" s="123">
        <v>0</v>
      </c>
      <c r="CG132" s="123">
        <v>0</v>
      </c>
      <c r="CH132" s="123">
        <v>0</v>
      </c>
      <c r="CI132" s="123">
        <v>2</v>
      </c>
      <c r="CJ132" s="123">
        <v>3</v>
      </c>
      <c r="CK132" s="123">
        <v>0</v>
      </c>
      <c r="CL132" s="123">
        <v>0</v>
      </c>
      <c r="CM132" s="123">
        <v>0</v>
      </c>
      <c r="CN132" s="123">
        <v>0</v>
      </c>
      <c r="CO132" s="123">
        <v>0</v>
      </c>
      <c r="CP132" s="123">
        <v>0</v>
      </c>
      <c r="CQ132" s="123">
        <v>0</v>
      </c>
      <c r="CR132" s="123">
        <v>0</v>
      </c>
      <c r="CS132" s="123">
        <v>0</v>
      </c>
      <c r="CT132" s="123">
        <v>0</v>
      </c>
      <c r="CU132" s="123">
        <v>0</v>
      </c>
      <c r="CV132" s="123">
        <v>0</v>
      </c>
      <c r="CW132" s="123">
        <v>0</v>
      </c>
      <c r="CX132" s="123">
        <v>0</v>
      </c>
      <c r="CY132" s="123">
        <v>0</v>
      </c>
      <c r="CZ132" s="123">
        <v>0</v>
      </c>
      <c r="DA132" s="123">
        <v>0</v>
      </c>
      <c r="DB132" s="123">
        <v>0</v>
      </c>
      <c r="DC132" s="123">
        <v>0</v>
      </c>
      <c r="DD132" s="123">
        <v>0</v>
      </c>
      <c r="DE132" s="123">
        <v>0</v>
      </c>
      <c r="DF132" s="123">
        <v>0</v>
      </c>
      <c r="DG132" s="123">
        <v>0</v>
      </c>
      <c r="DH132" s="123">
        <v>0</v>
      </c>
      <c r="DI132" s="123">
        <v>0</v>
      </c>
      <c r="DJ132" s="123">
        <v>0</v>
      </c>
      <c r="DK132" s="123">
        <v>0</v>
      </c>
      <c r="DL132" s="123">
        <v>0</v>
      </c>
      <c r="DM132" s="123">
        <v>0</v>
      </c>
      <c r="DN132" s="123">
        <v>0</v>
      </c>
      <c r="DO132" s="123">
        <v>0</v>
      </c>
      <c r="DP132" s="123">
        <v>0</v>
      </c>
      <c r="DQ132" s="123">
        <v>80</v>
      </c>
      <c r="DR132" s="123">
        <v>10</v>
      </c>
      <c r="DS132" s="123">
        <v>215</v>
      </c>
      <c r="DT132" s="123">
        <v>0</v>
      </c>
      <c r="DU132" s="123"/>
      <c r="DV132" s="123">
        <v>0</v>
      </c>
      <c r="DW132" s="123">
        <v>0</v>
      </c>
      <c r="DX132" s="123">
        <v>50</v>
      </c>
      <c r="DY132" s="123">
        <v>1</v>
      </c>
      <c r="DZ132" s="142" t="s">
        <v>2636</v>
      </c>
      <c r="EA132" s="123">
        <v>3</v>
      </c>
      <c r="EB132" s="142" t="s">
        <v>2637</v>
      </c>
      <c r="EC132" s="142"/>
      <c r="ED132" s="123">
        <v>1</v>
      </c>
      <c r="EE132" s="123">
        <v>1</v>
      </c>
      <c r="EF132" s="123">
        <v>1</v>
      </c>
      <c r="EG132" s="142"/>
      <c r="EH132" s="142"/>
      <c r="EI132" s="44">
        <v>19341</v>
      </c>
      <c r="EJ132" s="44">
        <v>292.83999999999997</v>
      </c>
      <c r="EK132" s="44">
        <v>30</v>
      </c>
    </row>
    <row r="133" spans="1:141" s="145" customFormat="1" ht="24" x14ac:dyDescent="0.2">
      <c r="A133" s="142" t="s">
        <v>468</v>
      </c>
      <c r="B133" s="142" t="s">
        <v>486</v>
      </c>
      <c r="C133" s="123">
        <v>1</v>
      </c>
      <c r="D133" s="142" t="s">
        <v>485</v>
      </c>
      <c r="E133" s="142" t="s">
        <v>1790</v>
      </c>
      <c r="F133" s="142">
        <v>1</v>
      </c>
      <c r="G133" s="142">
        <v>39501</v>
      </c>
      <c r="H133" s="142" t="s">
        <v>486</v>
      </c>
      <c r="I133" s="142" t="s">
        <v>2638</v>
      </c>
      <c r="J133" s="142" t="s">
        <v>2639</v>
      </c>
      <c r="K133" s="142" t="s">
        <v>1636</v>
      </c>
      <c r="L133" s="142" t="s">
        <v>941</v>
      </c>
      <c r="M133" s="142" t="s">
        <v>2640</v>
      </c>
      <c r="N133" s="142" t="s">
        <v>2641</v>
      </c>
      <c r="O133" s="142" t="s">
        <v>973</v>
      </c>
      <c r="P133" s="142">
        <v>565455136</v>
      </c>
      <c r="Q133" s="142" t="s">
        <v>2642</v>
      </c>
      <c r="R133" s="142" t="s">
        <v>941</v>
      </c>
      <c r="S133" s="142" t="s">
        <v>2076</v>
      </c>
      <c r="T133" s="142" t="s">
        <v>2643</v>
      </c>
      <c r="U133" s="142" t="s">
        <v>973</v>
      </c>
      <c r="V133" s="142">
        <v>565455132</v>
      </c>
      <c r="W133" s="142" t="s">
        <v>2644</v>
      </c>
      <c r="X133" s="123">
        <v>2</v>
      </c>
      <c r="Y133" s="123">
        <v>0</v>
      </c>
      <c r="Z133" s="123">
        <v>2</v>
      </c>
      <c r="AA133" s="143">
        <v>0.8</v>
      </c>
      <c r="AB133" s="143">
        <v>0</v>
      </c>
      <c r="AC133" s="143">
        <v>0.8</v>
      </c>
      <c r="AD133" s="144" t="s">
        <v>945</v>
      </c>
      <c r="AE133" s="123">
        <v>2</v>
      </c>
      <c r="AF133" s="144" t="s">
        <v>945</v>
      </c>
      <c r="AG133" s="123">
        <v>0</v>
      </c>
      <c r="AH133" s="123">
        <v>1</v>
      </c>
      <c r="AI133" s="123">
        <v>0</v>
      </c>
      <c r="AJ133" s="123">
        <v>1</v>
      </c>
      <c r="AK133" s="123">
        <v>2</v>
      </c>
      <c r="AL133" s="144" t="s">
        <v>945</v>
      </c>
      <c r="AM133" s="123">
        <v>2</v>
      </c>
      <c r="AN133" s="123">
        <v>0</v>
      </c>
      <c r="AO133" s="123">
        <v>0</v>
      </c>
      <c r="AP133" s="123">
        <v>2</v>
      </c>
      <c r="AQ133" s="144" t="s">
        <v>945</v>
      </c>
      <c r="AR133" s="123">
        <v>0</v>
      </c>
      <c r="AS133" s="123">
        <v>0</v>
      </c>
      <c r="AT133" s="123">
        <v>0</v>
      </c>
      <c r="AU133" s="123">
        <v>2</v>
      </c>
      <c r="AV133" s="123">
        <v>0</v>
      </c>
      <c r="AW133" s="123">
        <v>0</v>
      </c>
      <c r="AX133" s="123">
        <v>2</v>
      </c>
      <c r="AY133" s="144" t="s">
        <v>945</v>
      </c>
      <c r="AZ133" s="123">
        <v>1</v>
      </c>
      <c r="BA133" s="123">
        <v>1</v>
      </c>
      <c r="BB133" s="123">
        <v>0</v>
      </c>
      <c r="BC133" s="123">
        <v>1</v>
      </c>
      <c r="BD133" s="123">
        <v>2</v>
      </c>
      <c r="BE133" s="123">
        <v>16</v>
      </c>
      <c r="BF133" s="123">
        <v>0</v>
      </c>
      <c r="BG133" s="123">
        <v>0</v>
      </c>
      <c r="BH133" s="123">
        <v>0</v>
      </c>
      <c r="BI133" s="123">
        <v>0</v>
      </c>
      <c r="BJ133" s="123">
        <v>0</v>
      </c>
      <c r="BK133" s="123">
        <v>0</v>
      </c>
      <c r="BL133" s="123">
        <v>10</v>
      </c>
      <c r="BM133" s="123">
        <v>0</v>
      </c>
      <c r="BN133" s="123">
        <v>0</v>
      </c>
      <c r="BO133" s="123">
        <v>0</v>
      </c>
      <c r="BP133" s="123">
        <v>4</v>
      </c>
      <c r="BQ133" s="123">
        <v>0</v>
      </c>
      <c r="BR133" s="123">
        <v>0</v>
      </c>
      <c r="BS133" s="123">
        <v>0</v>
      </c>
      <c r="BT133" s="123">
        <v>0</v>
      </c>
      <c r="BU133" s="123">
        <v>0</v>
      </c>
      <c r="BV133" s="123">
        <v>0</v>
      </c>
      <c r="BW133" s="123">
        <v>0</v>
      </c>
      <c r="BX133" s="123">
        <v>0</v>
      </c>
      <c r="BY133" s="123">
        <v>0</v>
      </c>
      <c r="BZ133" s="123">
        <v>0</v>
      </c>
      <c r="CA133" s="123">
        <v>0</v>
      </c>
      <c r="CB133" s="123">
        <v>0</v>
      </c>
      <c r="CC133" s="123">
        <v>0</v>
      </c>
      <c r="CD133" s="123">
        <v>0</v>
      </c>
      <c r="CE133" s="123">
        <v>0</v>
      </c>
      <c r="CF133" s="123">
        <v>0</v>
      </c>
      <c r="CG133" s="123">
        <v>0</v>
      </c>
      <c r="CH133" s="123">
        <v>0</v>
      </c>
      <c r="CI133" s="123">
        <v>1</v>
      </c>
      <c r="CJ133" s="123">
        <v>0</v>
      </c>
      <c r="CK133" s="123">
        <v>0</v>
      </c>
      <c r="CL133" s="123">
        <v>0</v>
      </c>
      <c r="CM133" s="123">
        <v>0</v>
      </c>
      <c r="CN133" s="123">
        <v>0</v>
      </c>
      <c r="CO133" s="123">
        <v>0</v>
      </c>
      <c r="CP133" s="123">
        <v>0</v>
      </c>
      <c r="CQ133" s="123">
        <v>0</v>
      </c>
      <c r="CR133" s="123">
        <v>0</v>
      </c>
      <c r="CS133" s="123">
        <v>0</v>
      </c>
      <c r="CT133" s="123">
        <v>0</v>
      </c>
      <c r="CU133" s="123">
        <v>0</v>
      </c>
      <c r="CV133" s="123">
        <v>0</v>
      </c>
      <c r="CW133" s="123">
        <v>0</v>
      </c>
      <c r="CX133" s="123">
        <v>0</v>
      </c>
      <c r="CY133" s="123">
        <v>0</v>
      </c>
      <c r="CZ133" s="123">
        <v>0</v>
      </c>
      <c r="DA133" s="123">
        <v>0</v>
      </c>
      <c r="DB133" s="123">
        <v>0</v>
      </c>
      <c r="DC133" s="123">
        <v>0</v>
      </c>
      <c r="DD133" s="123">
        <v>0</v>
      </c>
      <c r="DE133" s="123">
        <v>0</v>
      </c>
      <c r="DF133" s="123">
        <v>0</v>
      </c>
      <c r="DG133" s="123">
        <v>0</v>
      </c>
      <c r="DH133" s="123">
        <v>0</v>
      </c>
      <c r="DI133" s="123">
        <v>0</v>
      </c>
      <c r="DJ133" s="123">
        <v>0</v>
      </c>
      <c r="DK133" s="123">
        <v>0</v>
      </c>
      <c r="DL133" s="123">
        <v>0</v>
      </c>
      <c r="DM133" s="123">
        <v>0</v>
      </c>
      <c r="DN133" s="123">
        <v>4</v>
      </c>
      <c r="DO133" s="123">
        <v>0</v>
      </c>
      <c r="DP133" s="123">
        <v>0</v>
      </c>
      <c r="DQ133" s="123">
        <v>48</v>
      </c>
      <c r="DR133" s="123">
        <v>2</v>
      </c>
      <c r="DS133" s="123">
        <v>250</v>
      </c>
      <c r="DT133" s="123">
        <v>0</v>
      </c>
      <c r="DU133" s="123"/>
      <c r="DV133" s="123">
        <v>0</v>
      </c>
      <c r="DW133" s="123">
        <v>0</v>
      </c>
      <c r="DX133" s="123">
        <v>40</v>
      </c>
      <c r="DY133" s="123">
        <v>1</v>
      </c>
      <c r="DZ133" s="142" t="s">
        <v>2645</v>
      </c>
      <c r="EA133" s="123">
        <v>2</v>
      </c>
      <c r="EB133" s="142" t="s">
        <v>2646</v>
      </c>
      <c r="EC133" s="142">
        <v>0</v>
      </c>
      <c r="ED133" s="123">
        <v>1</v>
      </c>
      <c r="EE133" s="123">
        <v>1</v>
      </c>
      <c r="EF133" s="123">
        <v>1</v>
      </c>
      <c r="EG133" s="142" t="s">
        <v>973</v>
      </c>
      <c r="EH133" s="142" t="s">
        <v>973</v>
      </c>
      <c r="EI133" s="44">
        <v>9581</v>
      </c>
      <c r="EJ133" s="44">
        <v>234.6</v>
      </c>
      <c r="EK133" s="44">
        <v>24</v>
      </c>
    </row>
    <row r="134" spans="1:141" s="145" customFormat="1" ht="24" x14ac:dyDescent="0.2">
      <c r="A134" s="142" t="s">
        <v>468</v>
      </c>
      <c r="B134" s="142" t="s">
        <v>488</v>
      </c>
      <c r="C134" s="123">
        <v>1</v>
      </c>
      <c r="D134" s="142" t="s">
        <v>487</v>
      </c>
      <c r="E134" s="142" t="s">
        <v>2647</v>
      </c>
      <c r="F134" s="142">
        <v>2460</v>
      </c>
      <c r="G134" s="142">
        <v>39301</v>
      </c>
      <c r="H134" s="142" t="s">
        <v>488</v>
      </c>
      <c r="I134" s="142" t="s">
        <v>2648</v>
      </c>
      <c r="J134" s="142" t="s">
        <v>2649</v>
      </c>
      <c r="K134" s="142" t="s">
        <v>1411</v>
      </c>
      <c r="L134" s="142" t="s">
        <v>941</v>
      </c>
      <c r="M134" s="142" t="s">
        <v>1058</v>
      </c>
      <c r="N134" s="142" t="s">
        <v>2650</v>
      </c>
      <c r="O134" s="142"/>
      <c r="P134" s="142">
        <v>565351415</v>
      </c>
      <c r="Q134" s="142" t="s">
        <v>2651</v>
      </c>
      <c r="R134" s="142"/>
      <c r="S134" s="142" t="s">
        <v>990</v>
      </c>
      <c r="T134" s="142" t="s">
        <v>2652</v>
      </c>
      <c r="U134" s="142"/>
      <c r="V134" s="142">
        <v>565351412</v>
      </c>
      <c r="W134" s="142" t="s">
        <v>2653</v>
      </c>
      <c r="X134" s="123">
        <v>3</v>
      </c>
      <c r="Y134" s="123">
        <v>0</v>
      </c>
      <c r="Z134" s="123">
        <v>3</v>
      </c>
      <c r="AA134" s="143">
        <v>2.5</v>
      </c>
      <c r="AB134" s="143">
        <v>0</v>
      </c>
      <c r="AC134" s="143">
        <v>2.5</v>
      </c>
      <c r="AD134" s="144" t="s">
        <v>945</v>
      </c>
      <c r="AE134" s="123">
        <v>3</v>
      </c>
      <c r="AF134" s="144" t="s">
        <v>945</v>
      </c>
      <c r="AG134" s="123">
        <v>0</v>
      </c>
      <c r="AH134" s="123">
        <v>1</v>
      </c>
      <c r="AI134" s="123">
        <v>0</v>
      </c>
      <c r="AJ134" s="123">
        <v>2</v>
      </c>
      <c r="AK134" s="123">
        <v>3</v>
      </c>
      <c r="AL134" s="144" t="s">
        <v>945</v>
      </c>
      <c r="AM134" s="123">
        <v>0</v>
      </c>
      <c r="AN134" s="123">
        <v>0</v>
      </c>
      <c r="AO134" s="123">
        <v>3</v>
      </c>
      <c r="AP134" s="123">
        <v>3</v>
      </c>
      <c r="AQ134" s="144" t="s">
        <v>945</v>
      </c>
      <c r="AR134" s="123">
        <v>0</v>
      </c>
      <c r="AS134" s="123">
        <v>0</v>
      </c>
      <c r="AT134" s="123">
        <v>2</v>
      </c>
      <c r="AU134" s="123">
        <v>1</v>
      </c>
      <c r="AV134" s="123">
        <v>0</v>
      </c>
      <c r="AW134" s="123">
        <v>0</v>
      </c>
      <c r="AX134" s="123">
        <v>3</v>
      </c>
      <c r="AY134" s="144" t="s">
        <v>945</v>
      </c>
      <c r="AZ134" s="123">
        <v>0</v>
      </c>
      <c r="BA134" s="123">
        <v>1</v>
      </c>
      <c r="BB134" s="123">
        <v>0</v>
      </c>
      <c r="BC134" s="123">
        <v>1</v>
      </c>
      <c r="BD134" s="123">
        <v>7</v>
      </c>
      <c r="BE134" s="123">
        <v>102</v>
      </c>
      <c r="BF134" s="123">
        <v>0</v>
      </c>
      <c r="BG134" s="123">
        <v>0</v>
      </c>
      <c r="BH134" s="123">
        <v>10</v>
      </c>
      <c r="BI134" s="123">
        <v>0</v>
      </c>
      <c r="BJ134" s="123">
        <v>0</v>
      </c>
      <c r="BK134" s="123">
        <v>0</v>
      </c>
      <c r="BL134" s="123">
        <v>64</v>
      </c>
      <c r="BM134" s="123">
        <v>1</v>
      </c>
      <c r="BN134" s="123">
        <v>0</v>
      </c>
      <c r="BO134" s="123">
        <v>0</v>
      </c>
      <c r="BP134" s="123">
        <v>12</v>
      </c>
      <c r="BQ134" s="123">
        <v>0</v>
      </c>
      <c r="BR134" s="123">
        <v>0</v>
      </c>
      <c r="BS134" s="123">
        <v>0</v>
      </c>
      <c r="BT134" s="123">
        <v>2</v>
      </c>
      <c r="BU134" s="123">
        <v>0</v>
      </c>
      <c r="BV134" s="123">
        <v>0</v>
      </c>
      <c r="BW134" s="123">
        <v>0</v>
      </c>
      <c r="BX134" s="123">
        <v>0</v>
      </c>
      <c r="BY134" s="123">
        <v>0</v>
      </c>
      <c r="BZ134" s="123">
        <v>0</v>
      </c>
      <c r="CA134" s="123">
        <v>0</v>
      </c>
      <c r="CB134" s="123">
        <v>0</v>
      </c>
      <c r="CC134" s="123">
        <v>2</v>
      </c>
      <c r="CD134" s="123">
        <v>0</v>
      </c>
      <c r="CE134" s="123">
        <v>0</v>
      </c>
      <c r="CF134" s="123">
        <v>1</v>
      </c>
      <c r="CG134" s="123">
        <v>0</v>
      </c>
      <c r="CH134" s="123">
        <v>0</v>
      </c>
      <c r="CI134" s="123">
        <v>2</v>
      </c>
      <c r="CJ134" s="123">
        <v>2</v>
      </c>
      <c r="CK134" s="123">
        <v>0</v>
      </c>
      <c r="CL134" s="123">
        <v>0</v>
      </c>
      <c r="CM134" s="123">
        <v>0</v>
      </c>
      <c r="CN134" s="123">
        <v>0</v>
      </c>
      <c r="CO134" s="123">
        <v>0</v>
      </c>
      <c r="CP134" s="123">
        <v>0</v>
      </c>
      <c r="CQ134" s="123">
        <v>0</v>
      </c>
      <c r="CR134" s="123">
        <v>0</v>
      </c>
      <c r="CS134" s="123">
        <v>0</v>
      </c>
      <c r="CT134" s="123">
        <v>0</v>
      </c>
      <c r="CU134" s="123">
        <v>0</v>
      </c>
      <c r="CV134" s="123">
        <v>0</v>
      </c>
      <c r="CW134" s="123">
        <v>0</v>
      </c>
      <c r="CX134" s="123">
        <v>0</v>
      </c>
      <c r="CY134" s="123">
        <v>0</v>
      </c>
      <c r="CZ134" s="123">
        <v>3</v>
      </c>
      <c r="DA134" s="123">
        <v>0</v>
      </c>
      <c r="DB134" s="123">
        <v>0</v>
      </c>
      <c r="DC134" s="123">
        <v>0</v>
      </c>
      <c r="DD134" s="123">
        <v>0</v>
      </c>
      <c r="DE134" s="123">
        <v>0</v>
      </c>
      <c r="DF134" s="123">
        <v>0</v>
      </c>
      <c r="DG134" s="123">
        <v>0</v>
      </c>
      <c r="DH134" s="123">
        <v>0</v>
      </c>
      <c r="DI134" s="123">
        <v>0</v>
      </c>
      <c r="DJ134" s="123">
        <v>0</v>
      </c>
      <c r="DK134" s="123">
        <v>0</v>
      </c>
      <c r="DL134" s="123">
        <v>0</v>
      </c>
      <c r="DM134" s="123">
        <v>0</v>
      </c>
      <c r="DN134" s="123">
        <v>0</v>
      </c>
      <c r="DO134" s="123">
        <v>0</v>
      </c>
      <c r="DP134" s="123">
        <v>0</v>
      </c>
      <c r="DQ134" s="123">
        <v>188</v>
      </c>
      <c r="DR134" s="123">
        <v>14</v>
      </c>
      <c r="DS134" s="123">
        <v>620</v>
      </c>
      <c r="DT134" s="123">
        <v>0</v>
      </c>
      <c r="DU134" s="123">
        <v>0</v>
      </c>
      <c r="DV134" s="123">
        <v>0</v>
      </c>
      <c r="DW134" s="123">
        <v>0</v>
      </c>
      <c r="DX134" s="123">
        <v>40</v>
      </c>
      <c r="DY134" s="123">
        <v>1</v>
      </c>
      <c r="DZ134" s="142" t="s">
        <v>2654</v>
      </c>
      <c r="EA134" s="123">
        <v>3</v>
      </c>
      <c r="EB134" s="142" t="s">
        <v>2655</v>
      </c>
      <c r="EC134" s="142" t="s">
        <v>2656</v>
      </c>
      <c r="ED134" s="123">
        <v>1</v>
      </c>
      <c r="EE134" s="123">
        <v>1</v>
      </c>
      <c r="EF134" s="123">
        <v>0</v>
      </c>
      <c r="EG134" s="142"/>
      <c r="EH134" s="142"/>
      <c r="EI134" s="44">
        <v>44985</v>
      </c>
      <c r="EJ134" s="44">
        <v>827.38</v>
      </c>
      <c r="EK134" s="44">
        <v>71</v>
      </c>
    </row>
    <row r="135" spans="1:141" s="145" customFormat="1" ht="84" x14ac:dyDescent="0.2">
      <c r="A135" s="142" t="s">
        <v>468</v>
      </c>
      <c r="B135" s="142" t="s">
        <v>490</v>
      </c>
      <c r="C135" s="123">
        <v>1</v>
      </c>
      <c r="D135" s="142" t="s">
        <v>489</v>
      </c>
      <c r="E135" s="142" t="s">
        <v>2657</v>
      </c>
      <c r="F135" s="142">
        <v>18</v>
      </c>
      <c r="G135" s="142">
        <v>58291</v>
      </c>
      <c r="H135" s="142" t="s">
        <v>490</v>
      </c>
      <c r="I135" s="142" t="s">
        <v>2658</v>
      </c>
      <c r="J135" s="142" t="s">
        <v>2659</v>
      </c>
      <c r="K135" s="142" t="s">
        <v>1411</v>
      </c>
      <c r="L135" s="142" t="s">
        <v>1001</v>
      </c>
      <c r="M135" s="142" t="s">
        <v>1528</v>
      </c>
      <c r="N135" s="142" t="s">
        <v>2660</v>
      </c>
      <c r="O135" s="142" t="s">
        <v>973</v>
      </c>
      <c r="P135" s="142">
        <v>569496640</v>
      </c>
      <c r="Q135" s="142" t="s">
        <v>2661</v>
      </c>
      <c r="R135" s="142" t="s">
        <v>1001</v>
      </c>
      <c r="S135" s="142" t="s">
        <v>1549</v>
      </c>
      <c r="T135" s="142" t="s">
        <v>2662</v>
      </c>
      <c r="U135" s="142" t="s">
        <v>973</v>
      </c>
      <c r="V135" s="142">
        <v>569496647</v>
      </c>
      <c r="W135" s="142" t="s">
        <v>2663</v>
      </c>
      <c r="X135" s="123">
        <v>3</v>
      </c>
      <c r="Y135" s="123">
        <v>0</v>
      </c>
      <c r="Z135" s="123">
        <v>3</v>
      </c>
      <c r="AA135" s="143">
        <v>1.75</v>
      </c>
      <c r="AB135" s="143">
        <v>0</v>
      </c>
      <c r="AC135" s="143">
        <v>1.75</v>
      </c>
      <c r="AD135" s="144" t="s">
        <v>945</v>
      </c>
      <c r="AE135" s="123">
        <v>3</v>
      </c>
      <c r="AF135" s="144" t="s">
        <v>945</v>
      </c>
      <c r="AG135" s="123">
        <v>0</v>
      </c>
      <c r="AH135" s="123">
        <v>0</v>
      </c>
      <c r="AI135" s="123">
        <v>0</v>
      </c>
      <c r="AJ135" s="123">
        <v>3</v>
      </c>
      <c r="AK135" s="123">
        <v>3</v>
      </c>
      <c r="AL135" s="144" t="s">
        <v>945</v>
      </c>
      <c r="AM135" s="123">
        <v>0</v>
      </c>
      <c r="AN135" s="123">
        <v>3</v>
      </c>
      <c r="AO135" s="123">
        <v>0</v>
      </c>
      <c r="AP135" s="123">
        <v>3</v>
      </c>
      <c r="AQ135" s="144" t="s">
        <v>945</v>
      </c>
      <c r="AR135" s="123">
        <v>0</v>
      </c>
      <c r="AS135" s="123">
        <v>0</v>
      </c>
      <c r="AT135" s="123">
        <v>0</v>
      </c>
      <c r="AU135" s="123">
        <v>2</v>
      </c>
      <c r="AV135" s="123">
        <v>1</v>
      </c>
      <c r="AW135" s="123">
        <v>0</v>
      </c>
      <c r="AX135" s="123">
        <v>3</v>
      </c>
      <c r="AY135" s="144" t="s">
        <v>945</v>
      </c>
      <c r="AZ135" s="123">
        <v>0</v>
      </c>
      <c r="BA135" s="123">
        <v>1</v>
      </c>
      <c r="BB135" s="123">
        <v>0</v>
      </c>
      <c r="BC135" s="123">
        <v>1</v>
      </c>
      <c r="BD135" s="123">
        <v>3</v>
      </c>
      <c r="BE135" s="123">
        <v>41</v>
      </c>
      <c r="BF135" s="123">
        <v>0</v>
      </c>
      <c r="BG135" s="123">
        <v>0</v>
      </c>
      <c r="BH135" s="123">
        <v>1</v>
      </c>
      <c r="BI135" s="123">
        <v>0</v>
      </c>
      <c r="BJ135" s="123">
        <v>0</v>
      </c>
      <c r="BK135" s="123">
        <v>0</v>
      </c>
      <c r="BL135" s="123">
        <v>30</v>
      </c>
      <c r="BM135" s="123">
        <v>0</v>
      </c>
      <c r="BN135" s="123">
        <v>0</v>
      </c>
      <c r="BO135" s="123">
        <v>1</v>
      </c>
      <c r="BP135" s="123">
        <v>1</v>
      </c>
      <c r="BQ135" s="123">
        <v>0</v>
      </c>
      <c r="BR135" s="123">
        <v>0</v>
      </c>
      <c r="BS135" s="123">
        <v>0</v>
      </c>
      <c r="BT135" s="123">
        <v>3</v>
      </c>
      <c r="BU135" s="123">
        <v>0</v>
      </c>
      <c r="BV135" s="123">
        <v>0</v>
      </c>
      <c r="BW135" s="123">
        <v>0</v>
      </c>
      <c r="BX135" s="123">
        <v>0</v>
      </c>
      <c r="BY135" s="123">
        <v>0</v>
      </c>
      <c r="BZ135" s="123">
        <v>0</v>
      </c>
      <c r="CA135" s="123">
        <v>0</v>
      </c>
      <c r="CB135" s="123">
        <v>0</v>
      </c>
      <c r="CC135" s="123">
        <v>0</v>
      </c>
      <c r="CD135" s="123">
        <v>0</v>
      </c>
      <c r="CE135" s="123">
        <v>0</v>
      </c>
      <c r="CF135" s="123">
        <v>0</v>
      </c>
      <c r="CG135" s="123">
        <v>0</v>
      </c>
      <c r="CH135" s="123">
        <v>0</v>
      </c>
      <c r="CI135" s="123">
        <v>4</v>
      </c>
      <c r="CJ135" s="123">
        <v>3</v>
      </c>
      <c r="CK135" s="123">
        <v>1</v>
      </c>
      <c r="CL135" s="123">
        <v>0</v>
      </c>
      <c r="CM135" s="123">
        <v>0</v>
      </c>
      <c r="CN135" s="123">
        <v>0</v>
      </c>
      <c r="CO135" s="123">
        <v>0</v>
      </c>
      <c r="CP135" s="123">
        <v>0</v>
      </c>
      <c r="CQ135" s="123">
        <v>0</v>
      </c>
      <c r="CR135" s="123">
        <v>0</v>
      </c>
      <c r="CS135" s="123">
        <v>0</v>
      </c>
      <c r="CT135" s="123">
        <v>0</v>
      </c>
      <c r="CU135" s="123">
        <v>0</v>
      </c>
      <c r="CV135" s="123">
        <v>0</v>
      </c>
      <c r="CW135" s="123">
        <v>0</v>
      </c>
      <c r="CX135" s="123">
        <v>0</v>
      </c>
      <c r="CY135" s="123">
        <v>0</v>
      </c>
      <c r="CZ135" s="123">
        <v>0</v>
      </c>
      <c r="DA135" s="123">
        <v>0</v>
      </c>
      <c r="DB135" s="123">
        <v>0</v>
      </c>
      <c r="DC135" s="123">
        <v>0</v>
      </c>
      <c r="DD135" s="123">
        <v>0</v>
      </c>
      <c r="DE135" s="123">
        <v>0</v>
      </c>
      <c r="DF135" s="123">
        <v>0</v>
      </c>
      <c r="DG135" s="123">
        <v>0</v>
      </c>
      <c r="DH135" s="123">
        <v>0</v>
      </c>
      <c r="DI135" s="123">
        <v>0</v>
      </c>
      <c r="DJ135" s="123">
        <v>0</v>
      </c>
      <c r="DK135" s="123">
        <v>0</v>
      </c>
      <c r="DL135" s="123">
        <v>0</v>
      </c>
      <c r="DM135" s="123">
        <v>0</v>
      </c>
      <c r="DN135" s="123">
        <v>2</v>
      </c>
      <c r="DO135" s="123">
        <v>0</v>
      </c>
      <c r="DP135" s="123">
        <v>0</v>
      </c>
      <c r="DQ135" s="123">
        <v>58</v>
      </c>
      <c r="DR135" s="123">
        <v>0</v>
      </c>
      <c r="DS135" s="123">
        <v>418</v>
      </c>
      <c r="DT135" s="123">
        <v>0</v>
      </c>
      <c r="DU135" s="123">
        <v>0</v>
      </c>
      <c r="DV135" s="123">
        <v>0</v>
      </c>
      <c r="DW135" s="123">
        <v>0</v>
      </c>
      <c r="DX135" s="123">
        <v>45</v>
      </c>
      <c r="DY135" s="123">
        <v>1</v>
      </c>
      <c r="DZ135" s="142" t="s">
        <v>2664</v>
      </c>
      <c r="EA135" s="123">
        <v>2</v>
      </c>
      <c r="EB135" s="142" t="s">
        <v>2665</v>
      </c>
      <c r="EC135" s="142" t="s">
        <v>2666</v>
      </c>
      <c r="ED135" s="123">
        <v>1</v>
      </c>
      <c r="EE135" s="123">
        <v>1</v>
      </c>
      <c r="EF135" s="123">
        <v>1</v>
      </c>
      <c r="EG135" s="142" t="s">
        <v>973</v>
      </c>
      <c r="EH135" s="142" t="s">
        <v>973</v>
      </c>
      <c r="EI135" s="44">
        <v>19892</v>
      </c>
      <c r="EJ135" s="44">
        <v>290.14999999999998</v>
      </c>
      <c r="EK135" s="44">
        <v>32</v>
      </c>
    </row>
    <row r="136" spans="1:141" s="145" customFormat="1" ht="72" x14ac:dyDescent="0.2">
      <c r="A136" s="142" t="s">
        <v>468</v>
      </c>
      <c r="B136" s="142" t="s">
        <v>492</v>
      </c>
      <c r="C136" s="123">
        <v>1</v>
      </c>
      <c r="D136" s="142" t="s">
        <v>491</v>
      </c>
      <c r="E136" s="142" t="s">
        <v>2667</v>
      </c>
      <c r="F136" s="142">
        <v>10</v>
      </c>
      <c r="G136" s="142">
        <v>58856</v>
      </c>
      <c r="H136" s="142" t="s">
        <v>492</v>
      </c>
      <c r="I136" s="142" t="s">
        <v>2668</v>
      </c>
      <c r="J136" s="142" t="s">
        <v>2669</v>
      </c>
      <c r="K136" s="142" t="s">
        <v>1411</v>
      </c>
      <c r="L136" s="142" t="s">
        <v>941</v>
      </c>
      <c r="M136" s="142" t="s">
        <v>2454</v>
      </c>
      <c r="N136" s="142" t="s">
        <v>2670</v>
      </c>
      <c r="O136" s="142"/>
      <c r="P136" s="142">
        <v>567112495</v>
      </c>
      <c r="Q136" s="142" t="s">
        <v>2671</v>
      </c>
      <c r="R136" s="142" t="s">
        <v>941</v>
      </c>
      <c r="S136" s="142" t="s">
        <v>1315</v>
      </c>
      <c r="T136" s="142" t="s">
        <v>1771</v>
      </c>
      <c r="U136" s="142"/>
      <c r="V136" s="142">
        <v>567112495</v>
      </c>
      <c r="W136" s="142" t="s">
        <v>2672</v>
      </c>
      <c r="X136" s="123">
        <v>2</v>
      </c>
      <c r="Y136" s="123">
        <v>0</v>
      </c>
      <c r="Z136" s="123">
        <v>2</v>
      </c>
      <c r="AA136" s="143">
        <v>1.2</v>
      </c>
      <c r="AB136" s="143">
        <v>0</v>
      </c>
      <c r="AC136" s="143">
        <v>1.2</v>
      </c>
      <c r="AD136" s="144" t="s">
        <v>945</v>
      </c>
      <c r="AE136" s="123">
        <v>2</v>
      </c>
      <c r="AF136" s="144" t="s">
        <v>945</v>
      </c>
      <c r="AG136" s="123">
        <v>0</v>
      </c>
      <c r="AH136" s="123">
        <v>0</v>
      </c>
      <c r="AI136" s="123">
        <v>0</v>
      </c>
      <c r="AJ136" s="123">
        <v>2</v>
      </c>
      <c r="AK136" s="123">
        <v>2</v>
      </c>
      <c r="AL136" s="144" t="s">
        <v>945</v>
      </c>
      <c r="AM136" s="123">
        <v>0</v>
      </c>
      <c r="AN136" s="123">
        <v>1</v>
      </c>
      <c r="AO136" s="123">
        <v>1</v>
      </c>
      <c r="AP136" s="123">
        <v>2</v>
      </c>
      <c r="AQ136" s="144" t="s">
        <v>945</v>
      </c>
      <c r="AR136" s="123">
        <v>0</v>
      </c>
      <c r="AS136" s="123">
        <v>0</v>
      </c>
      <c r="AT136" s="123">
        <v>2</v>
      </c>
      <c r="AU136" s="123">
        <v>0</v>
      </c>
      <c r="AV136" s="123">
        <v>0</v>
      </c>
      <c r="AW136" s="123">
        <v>0</v>
      </c>
      <c r="AX136" s="123">
        <v>2</v>
      </c>
      <c r="AY136" s="144" t="s">
        <v>945</v>
      </c>
      <c r="AZ136" s="123">
        <v>0</v>
      </c>
      <c r="BA136" s="123">
        <v>1</v>
      </c>
      <c r="BB136" s="123">
        <v>0</v>
      </c>
      <c r="BC136" s="123">
        <v>1</v>
      </c>
      <c r="BD136" s="123">
        <v>6</v>
      </c>
      <c r="BE136" s="123">
        <v>24</v>
      </c>
      <c r="BF136" s="123">
        <v>0</v>
      </c>
      <c r="BG136" s="123">
        <v>0</v>
      </c>
      <c r="BH136" s="123">
        <v>1</v>
      </c>
      <c r="BI136" s="123">
        <v>0</v>
      </c>
      <c r="BJ136" s="123">
        <v>0</v>
      </c>
      <c r="BK136" s="123">
        <v>11</v>
      </c>
      <c r="BL136" s="123">
        <v>31</v>
      </c>
      <c r="BM136" s="123">
        <v>0</v>
      </c>
      <c r="BN136" s="123">
        <v>0</v>
      </c>
      <c r="BO136" s="123">
        <v>1</v>
      </c>
      <c r="BP136" s="123">
        <v>3</v>
      </c>
      <c r="BQ136" s="123">
        <v>0</v>
      </c>
      <c r="BR136" s="123">
        <v>1</v>
      </c>
      <c r="BS136" s="123">
        <v>0</v>
      </c>
      <c r="BT136" s="123">
        <v>0</v>
      </c>
      <c r="BU136" s="123">
        <v>0</v>
      </c>
      <c r="BV136" s="123">
        <v>0</v>
      </c>
      <c r="BW136" s="123">
        <v>0</v>
      </c>
      <c r="BX136" s="123">
        <v>0</v>
      </c>
      <c r="BY136" s="123">
        <v>0</v>
      </c>
      <c r="BZ136" s="123">
        <v>0</v>
      </c>
      <c r="CA136" s="123">
        <v>0</v>
      </c>
      <c r="CB136" s="123">
        <v>0</v>
      </c>
      <c r="CC136" s="123">
        <v>0</v>
      </c>
      <c r="CD136" s="123">
        <v>0</v>
      </c>
      <c r="CE136" s="123">
        <v>0</v>
      </c>
      <c r="CF136" s="123">
        <v>0</v>
      </c>
      <c r="CG136" s="123">
        <v>0</v>
      </c>
      <c r="CH136" s="123">
        <v>1</v>
      </c>
      <c r="CI136" s="123">
        <v>1</v>
      </c>
      <c r="CJ136" s="123">
        <v>0</v>
      </c>
      <c r="CK136" s="123">
        <v>0</v>
      </c>
      <c r="CL136" s="123">
        <v>0</v>
      </c>
      <c r="CM136" s="123">
        <v>0</v>
      </c>
      <c r="CN136" s="123">
        <v>0</v>
      </c>
      <c r="CO136" s="123">
        <v>0</v>
      </c>
      <c r="CP136" s="123">
        <v>0</v>
      </c>
      <c r="CQ136" s="123">
        <v>2</v>
      </c>
      <c r="CR136" s="123">
        <v>0</v>
      </c>
      <c r="CS136" s="123">
        <v>0</v>
      </c>
      <c r="CT136" s="123">
        <v>0</v>
      </c>
      <c r="CU136" s="123">
        <v>0</v>
      </c>
      <c r="CV136" s="123">
        <v>0</v>
      </c>
      <c r="CW136" s="123">
        <v>0</v>
      </c>
      <c r="CX136" s="123">
        <v>0</v>
      </c>
      <c r="CY136" s="123">
        <v>0</v>
      </c>
      <c r="CZ136" s="123">
        <v>0</v>
      </c>
      <c r="DA136" s="123">
        <v>0</v>
      </c>
      <c r="DB136" s="123">
        <v>0</v>
      </c>
      <c r="DC136" s="123">
        <v>0</v>
      </c>
      <c r="DD136" s="123">
        <v>1</v>
      </c>
      <c r="DE136" s="123">
        <v>0</v>
      </c>
      <c r="DF136" s="123">
        <v>0</v>
      </c>
      <c r="DG136" s="123">
        <v>0</v>
      </c>
      <c r="DH136" s="123">
        <v>0</v>
      </c>
      <c r="DI136" s="123">
        <v>0</v>
      </c>
      <c r="DJ136" s="123">
        <v>0</v>
      </c>
      <c r="DK136" s="123">
        <v>1</v>
      </c>
      <c r="DL136" s="123">
        <v>0</v>
      </c>
      <c r="DM136" s="123">
        <v>1</v>
      </c>
      <c r="DN136" s="123">
        <v>1</v>
      </c>
      <c r="DO136" s="123">
        <v>0</v>
      </c>
      <c r="DP136" s="123">
        <v>0</v>
      </c>
      <c r="DQ136" s="123">
        <v>47</v>
      </c>
      <c r="DR136" s="123">
        <v>4</v>
      </c>
      <c r="DS136" s="123">
        <v>86</v>
      </c>
      <c r="DT136" s="123">
        <v>0</v>
      </c>
      <c r="DU136" s="123">
        <v>1</v>
      </c>
      <c r="DV136" s="123">
        <v>0</v>
      </c>
      <c r="DW136" s="123">
        <v>0</v>
      </c>
      <c r="DX136" s="123">
        <v>44</v>
      </c>
      <c r="DY136" s="123">
        <v>1</v>
      </c>
      <c r="DZ136" s="142" t="s">
        <v>2673</v>
      </c>
      <c r="EA136" s="123">
        <v>3</v>
      </c>
      <c r="EB136" s="142" t="s">
        <v>2674</v>
      </c>
      <c r="EC136" s="142" t="s">
        <v>2675</v>
      </c>
      <c r="ED136" s="123">
        <v>1</v>
      </c>
      <c r="EE136" s="123">
        <v>1</v>
      </c>
      <c r="EF136" s="123">
        <v>1</v>
      </c>
      <c r="EG136" s="142" t="s">
        <v>2676</v>
      </c>
      <c r="EH136" s="142"/>
      <c r="EI136" s="44">
        <v>13088</v>
      </c>
      <c r="EJ136" s="44">
        <v>291.37</v>
      </c>
      <c r="EK136" s="44">
        <v>45</v>
      </c>
    </row>
    <row r="137" spans="1:141" s="145" customFormat="1" ht="96" x14ac:dyDescent="0.2">
      <c r="A137" s="142" t="s">
        <v>468</v>
      </c>
      <c r="B137" s="142" t="s">
        <v>494</v>
      </c>
      <c r="C137" s="123">
        <v>1</v>
      </c>
      <c r="D137" s="142" t="s">
        <v>493</v>
      </c>
      <c r="E137" s="142" t="s">
        <v>2139</v>
      </c>
      <c r="F137" s="142" t="s">
        <v>2677</v>
      </c>
      <c r="G137" s="142">
        <v>67401</v>
      </c>
      <c r="H137" s="142" t="s">
        <v>2678</v>
      </c>
      <c r="I137" s="142" t="s">
        <v>2679</v>
      </c>
      <c r="J137" s="142" t="s">
        <v>2680</v>
      </c>
      <c r="K137" s="142" t="s">
        <v>986</v>
      </c>
      <c r="L137" s="142" t="s">
        <v>1122</v>
      </c>
      <c r="M137" s="142" t="s">
        <v>1098</v>
      </c>
      <c r="N137" s="142" t="s">
        <v>2681</v>
      </c>
      <c r="O137" s="142" t="s">
        <v>973</v>
      </c>
      <c r="P137" s="142" t="s">
        <v>2682</v>
      </c>
      <c r="Q137" s="142" t="s">
        <v>2683</v>
      </c>
      <c r="R137" s="142" t="s">
        <v>1122</v>
      </c>
      <c r="S137" s="142" t="s">
        <v>1098</v>
      </c>
      <c r="T137" s="142" t="s">
        <v>2681</v>
      </c>
      <c r="U137" s="142" t="s">
        <v>973</v>
      </c>
      <c r="V137" s="142" t="s">
        <v>2682</v>
      </c>
      <c r="W137" s="142" t="s">
        <v>2683</v>
      </c>
      <c r="X137" s="123">
        <v>4</v>
      </c>
      <c r="Y137" s="123">
        <v>0</v>
      </c>
      <c r="Z137" s="123">
        <v>4</v>
      </c>
      <c r="AA137" s="143">
        <v>4</v>
      </c>
      <c r="AB137" s="143">
        <v>0</v>
      </c>
      <c r="AC137" s="143">
        <v>4</v>
      </c>
      <c r="AD137" s="144" t="s">
        <v>945</v>
      </c>
      <c r="AE137" s="123">
        <v>4</v>
      </c>
      <c r="AF137" s="144" t="s">
        <v>945</v>
      </c>
      <c r="AG137" s="123">
        <v>0</v>
      </c>
      <c r="AH137" s="123">
        <v>2</v>
      </c>
      <c r="AI137" s="123">
        <v>0</v>
      </c>
      <c r="AJ137" s="123">
        <v>2</v>
      </c>
      <c r="AK137" s="123">
        <v>4</v>
      </c>
      <c r="AL137" s="144" t="s">
        <v>945</v>
      </c>
      <c r="AM137" s="123">
        <v>1</v>
      </c>
      <c r="AN137" s="123">
        <v>0</v>
      </c>
      <c r="AO137" s="123">
        <v>3</v>
      </c>
      <c r="AP137" s="123">
        <v>4</v>
      </c>
      <c r="AQ137" s="144" t="s">
        <v>945</v>
      </c>
      <c r="AR137" s="123">
        <v>0</v>
      </c>
      <c r="AS137" s="123">
        <v>0</v>
      </c>
      <c r="AT137" s="123">
        <v>0</v>
      </c>
      <c r="AU137" s="123">
        <v>4</v>
      </c>
      <c r="AV137" s="123">
        <v>0</v>
      </c>
      <c r="AW137" s="123">
        <v>0</v>
      </c>
      <c r="AX137" s="123">
        <v>4</v>
      </c>
      <c r="AY137" s="144" t="s">
        <v>945</v>
      </c>
      <c r="AZ137" s="123">
        <v>1</v>
      </c>
      <c r="BA137" s="123">
        <v>1</v>
      </c>
      <c r="BB137" s="123">
        <v>0</v>
      </c>
      <c r="BC137" s="123">
        <v>1</v>
      </c>
      <c r="BD137" s="123">
        <v>35</v>
      </c>
      <c r="BE137" s="123">
        <v>148</v>
      </c>
      <c r="BF137" s="123">
        <v>1</v>
      </c>
      <c r="BG137" s="123">
        <v>0</v>
      </c>
      <c r="BH137" s="123">
        <v>45</v>
      </c>
      <c r="BI137" s="123">
        <v>0</v>
      </c>
      <c r="BJ137" s="123">
        <v>2</v>
      </c>
      <c r="BK137" s="123">
        <v>8</v>
      </c>
      <c r="BL137" s="123">
        <v>125</v>
      </c>
      <c r="BM137" s="123">
        <v>3</v>
      </c>
      <c r="BN137" s="123">
        <v>12</v>
      </c>
      <c r="BO137" s="123">
        <v>21</v>
      </c>
      <c r="BP137" s="123">
        <v>12</v>
      </c>
      <c r="BQ137" s="123">
        <v>7</v>
      </c>
      <c r="BR137" s="123">
        <v>4</v>
      </c>
      <c r="BS137" s="123">
        <v>1</v>
      </c>
      <c r="BT137" s="123">
        <v>9</v>
      </c>
      <c r="BU137" s="123">
        <v>9</v>
      </c>
      <c r="BV137" s="123">
        <v>1</v>
      </c>
      <c r="BW137" s="123">
        <v>0</v>
      </c>
      <c r="BX137" s="123">
        <v>0</v>
      </c>
      <c r="BY137" s="123">
        <v>0</v>
      </c>
      <c r="BZ137" s="123">
        <v>0</v>
      </c>
      <c r="CA137" s="123">
        <v>0</v>
      </c>
      <c r="CB137" s="123">
        <v>0</v>
      </c>
      <c r="CC137" s="123">
        <v>2</v>
      </c>
      <c r="CD137" s="123">
        <v>1</v>
      </c>
      <c r="CE137" s="123">
        <v>0</v>
      </c>
      <c r="CF137" s="123">
        <v>12</v>
      </c>
      <c r="CG137" s="123">
        <v>0</v>
      </c>
      <c r="CH137" s="123">
        <v>4</v>
      </c>
      <c r="CI137" s="123">
        <v>10</v>
      </c>
      <c r="CJ137" s="123">
        <v>9</v>
      </c>
      <c r="CK137" s="123">
        <v>2</v>
      </c>
      <c r="CL137" s="123">
        <v>0</v>
      </c>
      <c r="CM137" s="123">
        <v>0</v>
      </c>
      <c r="CN137" s="123">
        <v>0</v>
      </c>
      <c r="CO137" s="123">
        <v>0</v>
      </c>
      <c r="CP137" s="123">
        <v>0</v>
      </c>
      <c r="CQ137" s="123">
        <v>6</v>
      </c>
      <c r="CR137" s="123">
        <v>0</v>
      </c>
      <c r="CS137" s="123">
        <v>0</v>
      </c>
      <c r="CT137" s="123">
        <v>0</v>
      </c>
      <c r="CU137" s="123">
        <v>0</v>
      </c>
      <c r="CV137" s="123">
        <v>0</v>
      </c>
      <c r="CW137" s="123">
        <v>0</v>
      </c>
      <c r="CX137" s="123">
        <v>1</v>
      </c>
      <c r="CY137" s="123">
        <v>0</v>
      </c>
      <c r="CZ137" s="123">
        <v>21</v>
      </c>
      <c r="DA137" s="123">
        <v>6</v>
      </c>
      <c r="DB137" s="123">
        <v>0</v>
      </c>
      <c r="DC137" s="123">
        <v>0</v>
      </c>
      <c r="DD137" s="123">
        <v>2</v>
      </c>
      <c r="DE137" s="123">
        <v>0</v>
      </c>
      <c r="DF137" s="123">
        <v>0</v>
      </c>
      <c r="DG137" s="123">
        <v>0</v>
      </c>
      <c r="DH137" s="123">
        <v>2</v>
      </c>
      <c r="DI137" s="123">
        <v>0</v>
      </c>
      <c r="DJ137" s="123">
        <v>0</v>
      </c>
      <c r="DK137" s="123">
        <v>0</v>
      </c>
      <c r="DL137" s="123">
        <v>0</v>
      </c>
      <c r="DM137" s="123">
        <v>0</v>
      </c>
      <c r="DN137" s="123">
        <v>14</v>
      </c>
      <c r="DO137" s="123">
        <v>4</v>
      </c>
      <c r="DP137" s="123">
        <v>5</v>
      </c>
      <c r="DQ137" s="123">
        <v>387</v>
      </c>
      <c r="DR137" s="123">
        <v>48</v>
      </c>
      <c r="DS137" s="123">
        <v>1153</v>
      </c>
      <c r="DT137" s="123">
        <v>1</v>
      </c>
      <c r="DU137" s="123">
        <v>1</v>
      </c>
      <c r="DV137" s="123">
        <v>1</v>
      </c>
      <c r="DW137" s="123">
        <v>0</v>
      </c>
      <c r="DX137" s="123">
        <v>30</v>
      </c>
      <c r="DY137" s="123">
        <v>1</v>
      </c>
      <c r="DZ137" s="142" t="s">
        <v>2684</v>
      </c>
      <c r="EA137" s="123">
        <v>3</v>
      </c>
      <c r="EB137" s="142" t="s">
        <v>2685</v>
      </c>
      <c r="EC137" s="142" t="s">
        <v>2686</v>
      </c>
      <c r="ED137" s="123">
        <v>1</v>
      </c>
      <c r="EE137" s="123">
        <v>1</v>
      </c>
      <c r="EF137" s="123">
        <v>1</v>
      </c>
      <c r="EG137" s="142" t="s">
        <v>2687</v>
      </c>
      <c r="EH137" s="142" t="s">
        <v>2688</v>
      </c>
      <c r="EI137" s="44">
        <v>75216</v>
      </c>
      <c r="EJ137" s="44">
        <v>837.43</v>
      </c>
      <c r="EK137" s="44">
        <v>93</v>
      </c>
    </row>
    <row r="138" spans="1:141" s="145" customFormat="1" ht="96" x14ac:dyDescent="0.2">
      <c r="A138" s="142" t="s">
        <v>468</v>
      </c>
      <c r="B138" s="142" t="s">
        <v>496</v>
      </c>
      <c r="C138" s="123">
        <v>1</v>
      </c>
      <c r="D138" s="142" t="s">
        <v>495</v>
      </c>
      <c r="E138" s="142" t="s">
        <v>2689</v>
      </c>
      <c r="F138" s="142" t="s">
        <v>2690</v>
      </c>
      <c r="G138" s="142">
        <v>59413</v>
      </c>
      <c r="H138" s="142" t="s">
        <v>496</v>
      </c>
      <c r="I138" s="142" t="s">
        <v>2691</v>
      </c>
      <c r="J138" s="142" t="s">
        <v>2692</v>
      </c>
      <c r="K138" s="142" t="s">
        <v>1401</v>
      </c>
      <c r="L138" s="142" t="s">
        <v>941</v>
      </c>
      <c r="M138" s="142" t="s">
        <v>1528</v>
      </c>
      <c r="N138" s="142" t="s">
        <v>2693</v>
      </c>
      <c r="O138" s="142" t="s">
        <v>973</v>
      </c>
      <c r="P138" s="142">
        <v>566781080</v>
      </c>
      <c r="Q138" s="142" t="s">
        <v>2694</v>
      </c>
      <c r="R138" s="142" t="s">
        <v>941</v>
      </c>
      <c r="S138" s="142" t="s">
        <v>1528</v>
      </c>
      <c r="T138" s="142" t="s">
        <v>2693</v>
      </c>
      <c r="U138" s="142" t="s">
        <v>973</v>
      </c>
      <c r="V138" s="142">
        <v>566781080</v>
      </c>
      <c r="W138" s="142" t="s">
        <v>2694</v>
      </c>
      <c r="X138" s="123">
        <v>2</v>
      </c>
      <c r="Y138" s="123">
        <v>1</v>
      </c>
      <c r="Z138" s="123">
        <v>3</v>
      </c>
      <c r="AA138" s="143">
        <v>2</v>
      </c>
      <c r="AB138" s="143">
        <v>0.1</v>
      </c>
      <c r="AC138" s="143">
        <v>2.1</v>
      </c>
      <c r="AD138" s="144" t="s">
        <v>945</v>
      </c>
      <c r="AE138" s="123">
        <v>2</v>
      </c>
      <c r="AF138" s="144" t="s">
        <v>945</v>
      </c>
      <c r="AG138" s="123">
        <v>0</v>
      </c>
      <c r="AH138" s="123">
        <v>0</v>
      </c>
      <c r="AI138" s="123">
        <v>0</v>
      </c>
      <c r="AJ138" s="123">
        <v>2</v>
      </c>
      <c r="AK138" s="123">
        <v>2</v>
      </c>
      <c r="AL138" s="144" t="s">
        <v>945</v>
      </c>
      <c r="AM138" s="123">
        <v>0</v>
      </c>
      <c r="AN138" s="123">
        <v>0</v>
      </c>
      <c r="AO138" s="123">
        <v>2</v>
      </c>
      <c r="AP138" s="123">
        <v>2</v>
      </c>
      <c r="AQ138" s="144" t="s">
        <v>945</v>
      </c>
      <c r="AR138" s="123">
        <v>0</v>
      </c>
      <c r="AS138" s="123">
        <v>0</v>
      </c>
      <c r="AT138" s="123">
        <v>0</v>
      </c>
      <c r="AU138" s="123">
        <v>2</v>
      </c>
      <c r="AV138" s="123">
        <v>0</v>
      </c>
      <c r="AW138" s="123">
        <v>0</v>
      </c>
      <c r="AX138" s="123">
        <v>2</v>
      </c>
      <c r="AY138" s="144" t="s">
        <v>945</v>
      </c>
      <c r="AZ138" s="123">
        <v>0</v>
      </c>
      <c r="BA138" s="123">
        <v>1</v>
      </c>
      <c r="BB138" s="123">
        <v>1</v>
      </c>
      <c r="BC138" s="123">
        <v>1</v>
      </c>
      <c r="BD138" s="123">
        <v>3</v>
      </c>
      <c r="BE138" s="123">
        <v>67</v>
      </c>
      <c r="BF138" s="123">
        <v>0</v>
      </c>
      <c r="BG138" s="123">
        <v>0</v>
      </c>
      <c r="BH138" s="123">
        <v>2</v>
      </c>
      <c r="BI138" s="123">
        <v>0</v>
      </c>
      <c r="BJ138" s="123">
        <v>0</v>
      </c>
      <c r="BK138" s="123">
        <v>0</v>
      </c>
      <c r="BL138" s="123">
        <v>53</v>
      </c>
      <c r="BM138" s="123">
        <v>0</v>
      </c>
      <c r="BN138" s="123">
        <v>0</v>
      </c>
      <c r="BO138" s="123">
        <v>0</v>
      </c>
      <c r="BP138" s="123">
        <v>5</v>
      </c>
      <c r="BQ138" s="123">
        <v>4</v>
      </c>
      <c r="BR138" s="123">
        <v>0</v>
      </c>
      <c r="BS138" s="123">
        <v>0</v>
      </c>
      <c r="BT138" s="123">
        <v>6</v>
      </c>
      <c r="BU138" s="123">
        <v>0</v>
      </c>
      <c r="BV138" s="123">
        <v>0</v>
      </c>
      <c r="BW138" s="123">
        <v>0</v>
      </c>
      <c r="BX138" s="123">
        <v>0</v>
      </c>
      <c r="BY138" s="123">
        <v>0</v>
      </c>
      <c r="BZ138" s="123">
        <v>0</v>
      </c>
      <c r="CA138" s="123">
        <v>0</v>
      </c>
      <c r="CB138" s="123">
        <v>0</v>
      </c>
      <c r="CC138" s="123">
        <v>0</v>
      </c>
      <c r="CD138" s="123">
        <v>0</v>
      </c>
      <c r="CE138" s="123">
        <v>0</v>
      </c>
      <c r="CF138" s="123">
        <v>3</v>
      </c>
      <c r="CG138" s="123">
        <v>0</v>
      </c>
      <c r="CH138" s="123">
        <v>0</v>
      </c>
      <c r="CI138" s="123">
        <v>1</v>
      </c>
      <c r="CJ138" s="123">
        <v>7</v>
      </c>
      <c r="CK138" s="123">
        <v>0</v>
      </c>
      <c r="CL138" s="123">
        <v>0</v>
      </c>
      <c r="CM138" s="123">
        <v>0</v>
      </c>
      <c r="CN138" s="123">
        <v>0</v>
      </c>
      <c r="CO138" s="123">
        <v>0</v>
      </c>
      <c r="CP138" s="123">
        <v>0</v>
      </c>
      <c r="CQ138" s="123">
        <v>0</v>
      </c>
      <c r="CR138" s="123">
        <v>0</v>
      </c>
      <c r="CS138" s="123">
        <v>0</v>
      </c>
      <c r="CT138" s="123">
        <v>0</v>
      </c>
      <c r="CU138" s="123">
        <v>0</v>
      </c>
      <c r="CV138" s="123">
        <v>0</v>
      </c>
      <c r="CW138" s="123">
        <v>0</v>
      </c>
      <c r="CX138" s="123">
        <v>0</v>
      </c>
      <c r="CY138" s="123">
        <v>0</v>
      </c>
      <c r="CZ138" s="123">
        <v>0</v>
      </c>
      <c r="DA138" s="123">
        <v>0</v>
      </c>
      <c r="DB138" s="123">
        <v>0</v>
      </c>
      <c r="DC138" s="123">
        <v>0</v>
      </c>
      <c r="DD138" s="123">
        <v>0</v>
      </c>
      <c r="DE138" s="123">
        <v>0</v>
      </c>
      <c r="DF138" s="123">
        <v>0</v>
      </c>
      <c r="DG138" s="123">
        <v>0</v>
      </c>
      <c r="DH138" s="123">
        <v>0</v>
      </c>
      <c r="DI138" s="123">
        <v>0</v>
      </c>
      <c r="DJ138" s="123">
        <v>0</v>
      </c>
      <c r="DK138" s="123">
        <v>0</v>
      </c>
      <c r="DL138" s="123">
        <v>0</v>
      </c>
      <c r="DM138" s="123">
        <v>0</v>
      </c>
      <c r="DN138" s="123">
        <v>2</v>
      </c>
      <c r="DO138" s="123">
        <v>0</v>
      </c>
      <c r="DP138" s="123">
        <v>0</v>
      </c>
      <c r="DQ138" s="123">
        <v>118</v>
      </c>
      <c r="DR138" s="123">
        <v>6</v>
      </c>
      <c r="DS138" s="123">
        <v>587</v>
      </c>
      <c r="DT138" s="123">
        <v>1</v>
      </c>
      <c r="DU138" s="123">
        <v>0</v>
      </c>
      <c r="DV138" s="123">
        <v>0</v>
      </c>
      <c r="DW138" s="123">
        <v>0</v>
      </c>
      <c r="DX138" s="123">
        <v>50</v>
      </c>
      <c r="DY138" s="123">
        <v>1</v>
      </c>
      <c r="DZ138" s="142" t="s">
        <v>2695</v>
      </c>
      <c r="EA138" s="123">
        <v>1</v>
      </c>
      <c r="EB138" s="142" t="s">
        <v>2696</v>
      </c>
      <c r="EC138" s="142" t="s">
        <v>2697</v>
      </c>
      <c r="ED138" s="123">
        <v>1</v>
      </c>
      <c r="EE138" s="123">
        <v>1</v>
      </c>
      <c r="EF138" s="123">
        <v>1</v>
      </c>
      <c r="EG138" s="142" t="s">
        <v>973</v>
      </c>
      <c r="EH138" s="142" t="s">
        <v>973</v>
      </c>
      <c r="EI138" s="44">
        <v>35981</v>
      </c>
      <c r="EJ138" s="44">
        <v>473.43</v>
      </c>
      <c r="EK138" s="44">
        <v>57</v>
      </c>
    </row>
    <row r="139" spans="1:141" s="145" customFormat="1" x14ac:dyDescent="0.2">
      <c r="A139" s="142" t="s">
        <v>468</v>
      </c>
      <c r="B139" s="142" t="s">
        <v>498</v>
      </c>
      <c r="C139" s="123">
        <v>1</v>
      </c>
      <c r="D139" s="142" t="s">
        <v>497</v>
      </c>
      <c r="E139" s="142" t="s">
        <v>1064</v>
      </c>
      <c r="F139" s="142" t="s">
        <v>2698</v>
      </c>
      <c r="G139" s="142">
        <v>59131</v>
      </c>
      <c r="H139" s="142" t="s">
        <v>498</v>
      </c>
      <c r="I139" s="142" t="s">
        <v>2699</v>
      </c>
      <c r="J139" s="142" t="s">
        <v>2700</v>
      </c>
      <c r="K139" s="142" t="s">
        <v>1605</v>
      </c>
      <c r="L139" s="142" t="s">
        <v>941</v>
      </c>
      <c r="M139" s="142" t="s">
        <v>1068</v>
      </c>
      <c r="N139" s="142" t="s">
        <v>2701</v>
      </c>
      <c r="O139" s="142"/>
      <c r="P139" s="142">
        <v>736510479</v>
      </c>
      <c r="Q139" s="142" t="s">
        <v>2702</v>
      </c>
      <c r="R139" s="142" t="s">
        <v>941</v>
      </c>
      <c r="S139" s="142" t="s">
        <v>1068</v>
      </c>
      <c r="T139" s="142" t="s">
        <v>2701</v>
      </c>
      <c r="U139" s="142"/>
      <c r="V139" s="142">
        <v>736510479</v>
      </c>
      <c r="W139" s="142" t="s">
        <v>2702</v>
      </c>
      <c r="X139" s="123">
        <v>2</v>
      </c>
      <c r="Y139" s="123">
        <v>0</v>
      </c>
      <c r="Z139" s="123">
        <v>2</v>
      </c>
      <c r="AA139" s="143">
        <v>2</v>
      </c>
      <c r="AB139" s="143">
        <v>0</v>
      </c>
      <c r="AC139" s="143">
        <v>2</v>
      </c>
      <c r="AD139" s="144" t="s">
        <v>945</v>
      </c>
      <c r="AE139" s="123">
        <v>2</v>
      </c>
      <c r="AF139" s="144" t="s">
        <v>945</v>
      </c>
      <c r="AG139" s="123">
        <v>0</v>
      </c>
      <c r="AH139" s="123">
        <v>1</v>
      </c>
      <c r="AI139" s="123">
        <v>0</v>
      </c>
      <c r="AJ139" s="123">
        <v>1</v>
      </c>
      <c r="AK139" s="123">
        <v>2</v>
      </c>
      <c r="AL139" s="144" t="s">
        <v>945</v>
      </c>
      <c r="AM139" s="123">
        <v>0</v>
      </c>
      <c r="AN139" s="123">
        <v>0</v>
      </c>
      <c r="AO139" s="123">
        <v>2</v>
      </c>
      <c r="AP139" s="123">
        <v>2</v>
      </c>
      <c r="AQ139" s="144" t="s">
        <v>945</v>
      </c>
      <c r="AR139" s="123">
        <v>0</v>
      </c>
      <c r="AS139" s="123">
        <v>0</v>
      </c>
      <c r="AT139" s="123">
        <v>2</v>
      </c>
      <c r="AU139" s="123">
        <v>0</v>
      </c>
      <c r="AV139" s="123">
        <v>0</v>
      </c>
      <c r="AW139" s="123">
        <v>0</v>
      </c>
      <c r="AX139" s="123">
        <v>2</v>
      </c>
      <c r="AY139" s="144" t="s">
        <v>945</v>
      </c>
      <c r="AZ139" s="123">
        <v>0</v>
      </c>
      <c r="BA139" s="123">
        <v>1</v>
      </c>
      <c r="BB139" s="123">
        <v>0</v>
      </c>
      <c r="BC139" s="123">
        <v>0</v>
      </c>
      <c r="BD139" s="123">
        <v>5</v>
      </c>
      <c r="BE139" s="123">
        <v>53</v>
      </c>
      <c r="BF139" s="123">
        <v>3</v>
      </c>
      <c r="BG139" s="123">
        <v>0</v>
      </c>
      <c r="BH139" s="123">
        <v>7</v>
      </c>
      <c r="BI139" s="123">
        <v>0</v>
      </c>
      <c r="BJ139" s="123">
        <v>4</v>
      </c>
      <c r="BK139" s="123">
        <v>33</v>
      </c>
      <c r="BL139" s="123">
        <v>32</v>
      </c>
      <c r="BM139" s="123">
        <v>0</v>
      </c>
      <c r="BN139" s="123">
        <v>0</v>
      </c>
      <c r="BO139" s="123">
        <v>4</v>
      </c>
      <c r="BP139" s="123">
        <v>5</v>
      </c>
      <c r="BQ139" s="123">
        <v>0</v>
      </c>
      <c r="BR139" s="123">
        <v>1</v>
      </c>
      <c r="BS139" s="123">
        <v>0</v>
      </c>
      <c r="BT139" s="123">
        <v>0</v>
      </c>
      <c r="BU139" s="123">
        <v>0</v>
      </c>
      <c r="BV139" s="123">
        <v>0</v>
      </c>
      <c r="BW139" s="123">
        <v>0</v>
      </c>
      <c r="BX139" s="123">
        <v>0</v>
      </c>
      <c r="BY139" s="123">
        <v>0</v>
      </c>
      <c r="BZ139" s="123">
        <v>0</v>
      </c>
      <c r="CA139" s="123">
        <v>0</v>
      </c>
      <c r="CB139" s="123">
        <v>0</v>
      </c>
      <c r="CC139" s="123">
        <v>0</v>
      </c>
      <c r="CD139" s="123">
        <v>0</v>
      </c>
      <c r="CE139" s="123">
        <v>0</v>
      </c>
      <c r="CF139" s="123">
        <v>5</v>
      </c>
      <c r="CG139" s="123">
        <v>0</v>
      </c>
      <c r="CH139" s="123">
        <v>0</v>
      </c>
      <c r="CI139" s="123">
        <v>5</v>
      </c>
      <c r="CJ139" s="123">
        <v>0</v>
      </c>
      <c r="CK139" s="123">
        <v>3</v>
      </c>
      <c r="CL139" s="123">
        <v>0</v>
      </c>
      <c r="CM139" s="123">
        <v>0</v>
      </c>
      <c r="CN139" s="123">
        <v>0</v>
      </c>
      <c r="CO139" s="123">
        <v>0</v>
      </c>
      <c r="CP139" s="123">
        <v>0</v>
      </c>
      <c r="CQ139" s="123">
        <v>0</v>
      </c>
      <c r="CR139" s="123">
        <v>0</v>
      </c>
      <c r="CS139" s="123">
        <v>0</v>
      </c>
      <c r="CT139" s="123">
        <v>0</v>
      </c>
      <c r="CU139" s="123">
        <v>0</v>
      </c>
      <c r="CV139" s="123">
        <v>0</v>
      </c>
      <c r="CW139" s="123">
        <v>0</v>
      </c>
      <c r="CX139" s="123">
        <v>0</v>
      </c>
      <c r="CY139" s="123">
        <v>0</v>
      </c>
      <c r="CZ139" s="123">
        <v>0</v>
      </c>
      <c r="DA139" s="123">
        <v>0</v>
      </c>
      <c r="DB139" s="123">
        <v>0</v>
      </c>
      <c r="DC139" s="123">
        <v>0</v>
      </c>
      <c r="DD139" s="123">
        <v>0</v>
      </c>
      <c r="DE139" s="123">
        <v>0</v>
      </c>
      <c r="DF139" s="123">
        <v>0</v>
      </c>
      <c r="DG139" s="123">
        <v>0</v>
      </c>
      <c r="DH139" s="123">
        <v>3</v>
      </c>
      <c r="DI139" s="123">
        <v>0</v>
      </c>
      <c r="DJ139" s="123">
        <v>0</v>
      </c>
      <c r="DK139" s="123">
        <v>0</v>
      </c>
      <c r="DL139" s="123">
        <v>0</v>
      </c>
      <c r="DM139" s="123">
        <v>0</v>
      </c>
      <c r="DN139" s="123">
        <v>0</v>
      </c>
      <c r="DO139" s="123">
        <v>1</v>
      </c>
      <c r="DP139" s="123">
        <v>0</v>
      </c>
      <c r="DQ139" s="123">
        <v>153</v>
      </c>
      <c r="DR139" s="123">
        <v>5</v>
      </c>
      <c r="DS139" s="123">
        <v>874</v>
      </c>
      <c r="DT139" s="123">
        <v>0</v>
      </c>
      <c r="DU139" s="123">
        <v>0</v>
      </c>
      <c r="DV139" s="123">
        <v>0</v>
      </c>
      <c r="DW139" s="123">
        <v>0</v>
      </c>
      <c r="DX139" s="123">
        <v>40</v>
      </c>
      <c r="DY139" s="123">
        <v>0</v>
      </c>
      <c r="DZ139" s="142"/>
      <c r="EA139" s="123">
        <v>1</v>
      </c>
      <c r="EB139" s="142"/>
      <c r="EC139" s="142"/>
      <c r="ED139" s="123">
        <v>1</v>
      </c>
      <c r="EE139" s="123">
        <v>1</v>
      </c>
      <c r="EF139" s="123">
        <v>1</v>
      </c>
      <c r="EG139" s="142"/>
      <c r="EH139" s="142"/>
      <c r="EI139" s="44">
        <v>42943</v>
      </c>
      <c r="EJ139" s="44">
        <v>464.45</v>
      </c>
      <c r="EK139" s="44">
        <v>48</v>
      </c>
    </row>
    <row r="140" spans="1:141" s="145" customFormat="1" x14ac:dyDescent="0.2">
      <c r="A140" s="142" t="s">
        <v>131</v>
      </c>
      <c r="B140" s="142" t="s">
        <v>133</v>
      </c>
      <c r="C140" s="123">
        <v>1</v>
      </c>
      <c r="D140" s="142" t="s">
        <v>132</v>
      </c>
      <c r="E140" s="142" t="s">
        <v>1790</v>
      </c>
      <c r="F140" s="142" t="s">
        <v>2703</v>
      </c>
      <c r="G140" s="142">
        <v>67801</v>
      </c>
      <c r="H140" s="142" t="s">
        <v>133</v>
      </c>
      <c r="I140" s="142" t="s">
        <v>2704</v>
      </c>
      <c r="J140" s="142" t="s">
        <v>2705</v>
      </c>
      <c r="K140" s="142" t="s">
        <v>1411</v>
      </c>
      <c r="L140" s="142" t="s">
        <v>941</v>
      </c>
      <c r="M140" s="142" t="s">
        <v>942</v>
      </c>
      <c r="N140" s="142" t="s">
        <v>2706</v>
      </c>
      <c r="O140" s="142" t="s">
        <v>973</v>
      </c>
      <c r="P140" s="142">
        <v>516775333</v>
      </c>
      <c r="Q140" s="142" t="s">
        <v>2707</v>
      </c>
      <c r="R140" s="142" t="s">
        <v>941</v>
      </c>
      <c r="S140" s="142" t="s">
        <v>2086</v>
      </c>
      <c r="T140" s="142" t="s">
        <v>2708</v>
      </c>
      <c r="U140" s="142"/>
      <c r="V140" s="142">
        <v>516775335</v>
      </c>
      <c r="W140" s="142" t="s">
        <v>2709</v>
      </c>
      <c r="X140" s="123">
        <v>2</v>
      </c>
      <c r="Y140" s="123">
        <v>1</v>
      </c>
      <c r="Z140" s="123">
        <v>3</v>
      </c>
      <c r="AA140" s="143">
        <v>2</v>
      </c>
      <c r="AB140" s="143">
        <v>0.5</v>
      </c>
      <c r="AC140" s="143">
        <v>2.5</v>
      </c>
      <c r="AD140" s="144" t="s">
        <v>945</v>
      </c>
      <c r="AE140" s="123">
        <v>2</v>
      </c>
      <c r="AF140" s="144" t="s">
        <v>945</v>
      </c>
      <c r="AG140" s="123">
        <v>0</v>
      </c>
      <c r="AH140" s="123">
        <v>0</v>
      </c>
      <c r="AI140" s="123">
        <v>0</v>
      </c>
      <c r="AJ140" s="123">
        <v>2</v>
      </c>
      <c r="AK140" s="123">
        <v>2</v>
      </c>
      <c r="AL140" s="144" t="s">
        <v>945</v>
      </c>
      <c r="AM140" s="123">
        <v>0</v>
      </c>
      <c r="AN140" s="123">
        <v>0</v>
      </c>
      <c r="AO140" s="123">
        <v>2</v>
      </c>
      <c r="AP140" s="123">
        <v>2</v>
      </c>
      <c r="AQ140" s="144" t="s">
        <v>945</v>
      </c>
      <c r="AR140" s="123">
        <v>0</v>
      </c>
      <c r="AS140" s="123">
        <v>0</v>
      </c>
      <c r="AT140" s="123">
        <v>1</v>
      </c>
      <c r="AU140" s="123">
        <v>1</v>
      </c>
      <c r="AV140" s="123">
        <v>0</v>
      </c>
      <c r="AW140" s="123">
        <v>0</v>
      </c>
      <c r="AX140" s="123">
        <v>2</v>
      </c>
      <c r="AY140" s="144" t="s">
        <v>945</v>
      </c>
      <c r="AZ140" s="123">
        <v>0</v>
      </c>
      <c r="BA140" s="123">
        <v>1</v>
      </c>
      <c r="BB140" s="123">
        <v>0</v>
      </c>
      <c r="BC140" s="123">
        <v>1</v>
      </c>
      <c r="BD140" s="123">
        <v>60</v>
      </c>
      <c r="BE140" s="123">
        <v>152</v>
      </c>
      <c r="BF140" s="123">
        <v>0</v>
      </c>
      <c r="BG140" s="123">
        <v>0</v>
      </c>
      <c r="BH140" s="123">
        <v>10</v>
      </c>
      <c r="BI140" s="123">
        <v>0</v>
      </c>
      <c r="BJ140" s="123">
        <v>0</v>
      </c>
      <c r="BK140" s="123">
        <v>0</v>
      </c>
      <c r="BL140" s="123">
        <v>117</v>
      </c>
      <c r="BM140" s="123">
        <v>0</v>
      </c>
      <c r="BN140" s="123">
        <v>0</v>
      </c>
      <c r="BO140" s="123">
        <v>2</v>
      </c>
      <c r="BP140" s="123">
        <v>212</v>
      </c>
      <c r="BQ140" s="123">
        <v>0</v>
      </c>
      <c r="BR140" s="123">
        <v>0</v>
      </c>
      <c r="BS140" s="123">
        <v>0</v>
      </c>
      <c r="BT140" s="123">
        <v>2</v>
      </c>
      <c r="BU140" s="123">
        <v>0</v>
      </c>
      <c r="BV140" s="123">
        <v>0</v>
      </c>
      <c r="BW140" s="123">
        <v>0</v>
      </c>
      <c r="BX140" s="123">
        <v>0</v>
      </c>
      <c r="BY140" s="123">
        <v>0</v>
      </c>
      <c r="BZ140" s="123">
        <v>0</v>
      </c>
      <c r="CA140" s="123">
        <v>0</v>
      </c>
      <c r="CB140" s="123">
        <v>0</v>
      </c>
      <c r="CC140" s="123">
        <v>0</v>
      </c>
      <c r="CD140" s="123">
        <v>0</v>
      </c>
      <c r="CE140" s="123">
        <v>0</v>
      </c>
      <c r="CF140" s="123">
        <v>2</v>
      </c>
      <c r="CG140" s="123">
        <v>0</v>
      </c>
      <c r="CH140" s="123">
        <v>0</v>
      </c>
      <c r="CI140" s="123">
        <v>1</v>
      </c>
      <c r="CJ140" s="123">
        <v>0</v>
      </c>
      <c r="CK140" s="123">
        <v>1</v>
      </c>
      <c r="CL140" s="123">
        <v>0</v>
      </c>
      <c r="CM140" s="123">
        <v>0</v>
      </c>
      <c r="CN140" s="123">
        <v>0</v>
      </c>
      <c r="CO140" s="123">
        <v>0</v>
      </c>
      <c r="CP140" s="123">
        <v>0</v>
      </c>
      <c r="CQ140" s="123">
        <v>0</v>
      </c>
      <c r="CR140" s="123">
        <v>0</v>
      </c>
      <c r="CS140" s="123">
        <v>0</v>
      </c>
      <c r="CT140" s="123">
        <v>0</v>
      </c>
      <c r="CU140" s="123">
        <v>0</v>
      </c>
      <c r="CV140" s="123">
        <v>0</v>
      </c>
      <c r="CW140" s="123">
        <v>0</v>
      </c>
      <c r="CX140" s="123">
        <v>0</v>
      </c>
      <c r="CY140" s="123">
        <v>0</v>
      </c>
      <c r="CZ140" s="123">
        <v>3</v>
      </c>
      <c r="DA140" s="123">
        <v>0</v>
      </c>
      <c r="DB140" s="123">
        <v>0</v>
      </c>
      <c r="DC140" s="123">
        <v>0</v>
      </c>
      <c r="DD140" s="123">
        <v>0</v>
      </c>
      <c r="DE140" s="123">
        <v>0</v>
      </c>
      <c r="DF140" s="123">
        <v>0</v>
      </c>
      <c r="DG140" s="123">
        <v>0</v>
      </c>
      <c r="DH140" s="123">
        <v>0</v>
      </c>
      <c r="DI140" s="123">
        <v>0</v>
      </c>
      <c r="DJ140" s="123">
        <v>0</v>
      </c>
      <c r="DK140" s="123">
        <v>0</v>
      </c>
      <c r="DL140" s="123">
        <v>0</v>
      </c>
      <c r="DM140" s="123">
        <v>0</v>
      </c>
      <c r="DN140" s="123">
        <v>0</v>
      </c>
      <c r="DO140" s="123">
        <v>0</v>
      </c>
      <c r="DP140" s="123">
        <v>0</v>
      </c>
      <c r="DQ140" s="123">
        <v>152</v>
      </c>
      <c r="DR140" s="123">
        <v>0</v>
      </c>
      <c r="DS140" s="123">
        <v>930</v>
      </c>
      <c r="DT140" s="123">
        <v>0</v>
      </c>
      <c r="DU140" s="123"/>
      <c r="DV140" s="123">
        <v>0</v>
      </c>
      <c r="DW140" s="123">
        <v>0</v>
      </c>
      <c r="DX140" s="123">
        <v>50</v>
      </c>
      <c r="DY140" s="123">
        <v>0</v>
      </c>
      <c r="DZ140" s="142"/>
      <c r="EA140" s="123">
        <v>2</v>
      </c>
      <c r="EB140" s="142"/>
      <c r="EC140" s="142"/>
      <c r="ED140" s="123">
        <v>1</v>
      </c>
      <c r="EE140" s="123">
        <v>1</v>
      </c>
      <c r="EF140" s="123">
        <v>1</v>
      </c>
      <c r="EG140" s="142" t="s">
        <v>973</v>
      </c>
      <c r="EH140" s="142" t="s">
        <v>973</v>
      </c>
      <c r="EI140" s="44">
        <v>56523</v>
      </c>
      <c r="EJ140" s="44">
        <v>351.38</v>
      </c>
      <c r="EK140" s="44">
        <v>43</v>
      </c>
    </row>
    <row r="141" spans="1:141" s="145" customFormat="1" x14ac:dyDescent="0.2">
      <c r="A141" s="142" t="s">
        <v>131</v>
      </c>
      <c r="B141" s="142" t="s">
        <v>135</v>
      </c>
      <c r="C141" s="123">
        <v>1</v>
      </c>
      <c r="D141" s="142" t="s">
        <v>134</v>
      </c>
      <c r="E141" s="142" t="s">
        <v>1888</v>
      </c>
      <c r="F141" s="142" t="s">
        <v>2710</v>
      </c>
      <c r="G141" s="142">
        <v>68018</v>
      </c>
      <c r="H141" s="142"/>
      <c r="I141" s="142" t="s">
        <v>2711</v>
      </c>
      <c r="J141" s="142" t="s">
        <v>2712</v>
      </c>
      <c r="K141" s="142" t="s">
        <v>2713</v>
      </c>
      <c r="L141" s="142" t="s">
        <v>2550</v>
      </c>
      <c r="M141" s="142" t="s">
        <v>1204</v>
      </c>
      <c r="N141" s="142" t="s">
        <v>2714</v>
      </c>
      <c r="O141" s="142"/>
      <c r="P141" s="142">
        <v>516488604</v>
      </c>
      <c r="Q141" s="142" t="s">
        <v>2715</v>
      </c>
      <c r="R141" s="142" t="s">
        <v>941</v>
      </c>
      <c r="S141" s="142" t="s">
        <v>1068</v>
      </c>
      <c r="T141" s="142" t="s">
        <v>2716</v>
      </c>
      <c r="U141" s="142"/>
      <c r="V141" s="142">
        <v>516488617</v>
      </c>
      <c r="W141" s="142" t="s">
        <v>2717</v>
      </c>
      <c r="X141" s="123">
        <v>2</v>
      </c>
      <c r="Y141" s="123">
        <v>0</v>
      </c>
      <c r="Z141" s="123">
        <v>2</v>
      </c>
      <c r="AA141" s="143">
        <v>2</v>
      </c>
      <c r="AB141" s="143">
        <v>0</v>
      </c>
      <c r="AC141" s="143">
        <v>2</v>
      </c>
      <c r="AD141" s="144" t="s">
        <v>945</v>
      </c>
      <c r="AE141" s="123">
        <v>2</v>
      </c>
      <c r="AF141" s="144" t="s">
        <v>945</v>
      </c>
      <c r="AG141" s="123">
        <v>0</v>
      </c>
      <c r="AH141" s="123">
        <v>0</v>
      </c>
      <c r="AI141" s="123">
        <v>0</v>
      </c>
      <c r="AJ141" s="123">
        <v>2</v>
      </c>
      <c r="AK141" s="123">
        <v>2</v>
      </c>
      <c r="AL141" s="144" t="s">
        <v>945</v>
      </c>
      <c r="AM141" s="123">
        <v>0</v>
      </c>
      <c r="AN141" s="123">
        <v>1</v>
      </c>
      <c r="AO141" s="123">
        <v>1</v>
      </c>
      <c r="AP141" s="123">
        <v>2</v>
      </c>
      <c r="AQ141" s="144" t="s">
        <v>945</v>
      </c>
      <c r="AR141" s="123">
        <v>0</v>
      </c>
      <c r="AS141" s="123">
        <v>0</v>
      </c>
      <c r="AT141" s="123">
        <v>2</v>
      </c>
      <c r="AU141" s="123">
        <v>0</v>
      </c>
      <c r="AV141" s="123">
        <v>0</v>
      </c>
      <c r="AW141" s="123">
        <v>0</v>
      </c>
      <c r="AX141" s="123">
        <v>2</v>
      </c>
      <c r="AY141" s="144" t="s">
        <v>945</v>
      </c>
      <c r="AZ141" s="123">
        <v>0</v>
      </c>
      <c r="BA141" s="123">
        <v>1</v>
      </c>
      <c r="BB141" s="123">
        <v>0</v>
      </c>
      <c r="BC141" s="123">
        <v>1</v>
      </c>
      <c r="BD141" s="123">
        <v>27</v>
      </c>
      <c r="BE141" s="123">
        <v>73</v>
      </c>
      <c r="BF141" s="123">
        <v>0</v>
      </c>
      <c r="BG141" s="123">
        <v>0</v>
      </c>
      <c r="BH141" s="123">
        <v>2</v>
      </c>
      <c r="BI141" s="123">
        <v>0</v>
      </c>
      <c r="BJ141" s="123">
        <v>0</v>
      </c>
      <c r="BK141" s="123">
        <v>0</v>
      </c>
      <c r="BL141" s="123">
        <v>82</v>
      </c>
      <c r="BM141" s="123">
        <v>0</v>
      </c>
      <c r="BN141" s="123">
        <v>0</v>
      </c>
      <c r="BO141" s="123">
        <v>0</v>
      </c>
      <c r="BP141" s="123">
        <v>1</v>
      </c>
      <c r="BQ141" s="123">
        <v>1</v>
      </c>
      <c r="BR141" s="123">
        <v>1</v>
      </c>
      <c r="BS141" s="123">
        <v>0</v>
      </c>
      <c r="BT141" s="123">
        <v>0</v>
      </c>
      <c r="BU141" s="123">
        <v>0</v>
      </c>
      <c r="BV141" s="123">
        <v>0</v>
      </c>
      <c r="BW141" s="123">
        <v>0</v>
      </c>
      <c r="BX141" s="123">
        <v>0</v>
      </c>
      <c r="BY141" s="123">
        <v>0</v>
      </c>
      <c r="BZ141" s="123">
        <v>0</v>
      </c>
      <c r="CA141" s="123">
        <v>0</v>
      </c>
      <c r="CB141" s="123">
        <v>0</v>
      </c>
      <c r="CC141" s="123">
        <v>0</v>
      </c>
      <c r="CD141" s="123">
        <v>0</v>
      </c>
      <c r="CE141" s="123">
        <v>0</v>
      </c>
      <c r="CF141" s="123">
        <v>0</v>
      </c>
      <c r="CG141" s="123">
        <v>0</v>
      </c>
      <c r="CH141" s="123">
        <v>0</v>
      </c>
      <c r="CI141" s="123">
        <v>3</v>
      </c>
      <c r="CJ141" s="123">
        <v>0</v>
      </c>
      <c r="CK141" s="123">
        <v>3</v>
      </c>
      <c r="CL141" s="123">
        <v>0</v>
      </c>
      <c r="CM141" s="123">
        <v>0</v>
      </c>
      <c r="CN141" s="123">
        <v>0</v>
      </c>
      <c r="CO141" s="123">
        <v>0</v>
      </c>
      <c r="CP141" s="123">
        <v>0</v>
      </c>
      <c r="CQ141" s="123">
        <v>0</v>
      </c>
      <c r="CR141" s="123">
        <v>0</v>
      </c>
      <c r="CS141" s="123">
        <v>0</v>
      </c>
      <c r="CT141" s="123">
        <v>0</v>
      </c>
      <c r="CU141" s="123">
        <v>0</v>
      </c>
      <c r="CV141" s="123">
        <v>0</v>
      </c>
      <c r="CW141" s="123">
        <v>0</v>
      </c>
      <c r="CX141" s="123">
        <v>0</v>
      </c>
      <c r="CY141" s="123">
        <v>0</v>
      </c>
      <c r="CZ141" s="123">
        <v>0</v>
      </c>
      <c r="DA141" s="123">
        <v>0</v>
      </c>
      <c r="DB141" s="123">
        <v>0</v>
      </c>
      <c r="DC141" s="123">
        <v>0</v>
      </c>
      <c r="DD141" s="123">
        <v>0</v>
      </c>
      <c r="DE141" s="123">
        <v>0</v>
      </c>
      <c r="DF141" s="123">
        <v>3</v>
      </c>
      <c r="DG141" s="123">
        <v>0</v>
      </c>
      <c r="DH141" s="123">
        <v>0</v>
      </c>
      <c r="DI141" s="123">
        <v>0</v>
      </c>
      <c r="DJ141" s="123">
        <v>0</v>
      </c>
      <c r="DK141" s="123">
        <v>0</v>
      </c>
      <c r="DL141" s="123">
        <v>3</v>
      </c>
      <c r="DM141" s="123">
        <v>0</v>
      </c>
      <c r="DN141" s="123">
        <v>2</v>
      </c>
      <c r="DO141" s="123">
        <v>0</v>
      </c>
      <c r="DP141" s="123">
        <v>0</v>
      </c>
      <c r="DQ141" s="123">
        <v>136</v>
      </c>
      <c r="DR141" s="123">
        <v>1</v>
      </c>
      <c r="DS141" s="123">
        <v>815</v>
      </c>
      <c r="DT141" s="123">
        <v>0</v>
      </c>
      <c r="DU141" s="123"/>
      <c r="DV141" s="123">
        <v>0</v>
      </c>
      <c r="DW141" s="123">
        <v>0</v>
      </c>
      <c r="DX141" s="123">
        <v>50</v>
      </c>
      <c r="DY141" s="123">
        <v>0</v>
      </c>
      <c r="DZ141" s="142"/>
      <c r="EA141" s="123">
        <v>3</v>
      </c>
      <c r="EB141" s="142" t="s">
        <v>2718</v>
      </c>
      <c r="EC141" s="142" t="s">
        <v>2719</v>
      </c>
      <c r="ED141" s="123">
        <v>1</v>
      </c>
      <c r="EE141" s="123">
        <v>1</v>
      </c>
      <c r="EF141" s="123">
        <v>0</v>
      </c>
      <c r="EG141" s="142"/>
      <c r="EH141" s="142"/>
      <c r="EI141" s="44">
        <v>51603</v>
      </c>
      <c r="EJ141" s="44">
        <v>511.01</v>
      </c>
      <c r="EK141" s="44">
        <v>73</v>
      </c>
    </row>
    <row r="142" spans="1:141" s="145" customFormat="1" ht="36" x14ac:dyDescent="0.2">
      <c r="A142" s="142" t="s">
        <v>131</v>
      </c>
      <c r="B142" s="142" t="s">
        <v>13</v>
      </c>
      <c r="C142" s="123">
        <v>2</v>
      </c>
      <c r="D142" s="142" t="s">
        <v>529</v>
      </c>
      <c r="E142" s="142" t="s">
        <v>2720</v>
      </c>
      <c r="F142" s="142" t="s">
        <v>2721</v>
      </c>
      <c r="G142" s="142">
        <v>60167</v>
      </c>
      <c r="H142" s="142" t="s">
        <v>2722</v>
      </c>
      <c r="I142" s="142" t="s">
        <v>2723</v>
      </c>
      <c r="J142" s="142" t="s">
        <v>2724</v>
      </c>
      <c r="K142" s="142" t="s">
        <v>2725</v>
      </c>
      <c r="L142" s="142" t="s">
        <v>941</v>
      </c>
      <c r="M142" s="142" t="s">
        <v>2726</v>
      </c>
      <c r="N142" s="142" t="s">
        <v>1623</v>
      </c>
      <c r="O142" s="142" t="s">
        <v>973</v>
      </c>
      <c r="P142" s="142">
        <v>542174024</v>
      </c>
      <c r="Q142" s="142" t="s">
        <v>2727</v>
      </c>
      <c r="R142" s="142" t="s">
        <v>941</v>
      </c>
      <c r="S142" s="142" t="s">
        <v>2726</v>
      </c>
      <c r="T142" s="142" t="s">
        <v>1623</v>
      </c>
      <c r="U142" s="142" t="s">
        <v>973</v>
      </c>
      <c r="V142" s="142">
        <v>542174024</v>
      </c>
      <c r="W142" s="142" t="s">
        <v>2727</v>
      </c>
      <c r="X142" s="123">
        <v>9</v>
      </c>
      <c r="Y142" s="123">
        <v>0</v>
      </c>
      <c r="Z142" s="123">
        <v>9</v>
      </c>
      <c r="AA142" s="143">
        <v>9</v>
      </c>
      <c r="AB142" s="143">
        <v>0</v>
      </c>
      <c r="AC142" s="143">
        <v>9</v>
      </c>
      <c r="AD142" s="144" t="s">
        <v>945</v>
      </c>
      <c r="AE142" s="123">
        <v>9</v>
      </c>
      <c r="AF142" s="144" t="s">
        <v>945</v>
      </c>
      <c r="AG142" s="123">
        <v>0</v>
      </c>
      <c r="AH142" s="123">
        <v>0</v>
      </c>
      <c r="AI142" s="123">
        <v>1</v>
      </c>
      <c r="AJ142" s="123">
        <v>8</v>
      </c>
      <c r="AK142" s="123">
        <v>9</v>
      </c>
      <c r="AL142" s="144" t="s">
        <v>945</v>
      </c>
      <c r="AM142" s="123">
        <v>1</v>
      </c>
      <c r="AN142" s="123">
        <v>2</v>
      </c>
      <c r="AO142" s="123">
        <v>6</v>
      </c>
      <c r="AP142" s="123">
        <v>9</v>
      </c>
      <c r="AQ142" s="144" t="s">
        <v>945</v>
      </c>
      <c r="AR142" s="123">
        <v>0</v>
      </c>
      <c r="AS142" s="123">
        <v>0</v>
      </c>
      <c r="AT142" s="123">
        <v>2</v>
      </c>
      <c r="AU142" s="123">
        <v>7</v>
      </c>
      <c r="AV142" s="123">
        <v>0</v>
      </c>
      <c r="AW142" s="123">
        <v>0</v>
      </c>
      <c r="AX142" s="123">
        <v>9</v>
      </c>
      <c r="AY142" s="144" t="s">
        <v>945</v>
      </c>
      <c r="AZ142" s="123">
        <v>0</v>
      </c>
      <c r="BA142" s="123">
        <v>1</v>
      </c>
      <c r="BB142" s="123">
        <v>1</v>
      </c>
      <c r="BC142" s="123">
        <v>1</v>
      </c>
      <c r="BD142" s="123">
        <v>0</v>
      </c>
      <c r="BE142" s="123">
        <v>130</v>
      </c>
      <c r="BF142" s="123">
        <v>0</v>
      </c>
      <c r="BG142" s="123">
        <v>0</v>
      </c>
      <c r="BH142" s="123">
        <v>28</v>
      </c>
      <c r="BI142" s="123">
        <v>0</v>
      </c>
      <c r="BJ142" s="123">
        <v>0</v>
      </c>
      <c r="BK142" s="123">
        <v>0</v>
      </c>
      <c r="BL142" s="123">
        <v>108</v>
      </c>
      <c r="BM142" s="123">
        <v>14</v>
      </c>
      <c r="BN142" s="123">
        <v>0</v>
      </c>
      <c r="BO142" s="123">
        <v>8</v>
      </c>
      <c r="BP142" s="123">
        <v>6</v>
      </c>
      <c r="BQ142" s="123">
        <v>2</v>
      </c>
      <c r="BR142" s="123">
        <v>0</v>
      </c>
      <c r="BS142" s="123">
        <v>0</v>
      </c>
      <c r="BT142" s="123">
        <v>3</v>
      </c>
      <c r="BU142" s="123">
        <v>0</v>
      </c>
      <c r="BV142" s="123">
        <v>0</v>
      </c>
      <c r="BW142" s="123">
        <v>0</v>
      </c>
      <c r="BX142" s="123">
        <v>0</v>
      </c>
      <c r="BY142" s="123">
        <v>0</v>
      </c>
      <c r="BZ142" s="123">
        <v>0</v>
      </c>
      <c r="CA142" s="123">
        <v>0</v>
      </c>
      <c r="CB142" s="123">
        <v>0</v>
      </c>
      <c r="CC142" s="123">
        <v>1</v>
      </c>
      <c r="CD142" s="123">
        <v>4</v>
      </c>
      <c r="CE142" s="123">
        <v>0</v>
      </c>
      <c r="CF142" s="123">
        <v>3</v>
      </c>
      <c r="CG142" s="123">
        <v>0</v>
      </c>
      <c r="CH142" s="123">
        <v>0</v>
      </c>
      <c r="CI142" s="123">
        <v>17</v>
      </c>
      <c r="CJ142" s="123">
        <v>3</v>
      </c>
      <c r="CK142" s="123">
        <v>2</v>
      </c>
      <c r="CL142" s="123">
        <v>0</v>
      </c>
      <c r="CM142" s="123">
        <v>0</v>
      </c>
      <c r="CN142" s="123">
        <v>0</v>
      </c>
      <c r="CO142" s="123">
        <v>0</v>
      </c>
      <c r="CP142" s="123">
        <v>0</v>
      </c>
      <c r="CQ142" s="123">
        <v>0</v>
      </c>
      <c r="CR142" s="123">
        <v>0</v>
      </c>
      <c r="CS142" s="123">
        <v>0</v>
      </c>
      <c r="CT142" s="123">
        <v>0</v>
      </c>
      <c r="CU142" s="123">
        <v>0</v>
      </c>
      <c r="CV142" s="123">
        <v>0</v>
      </c>
      <c r="CW142" s="123">
        <v>0</v>
      </c>
      <c r="CX142" s="123">
        <v>0</v>
      </c>
      <c r="CY142" s="123">
        <v>0</v>
      </c>
      <c r="CZ142" s="123">
        <v>11</v>
      </c>
      <c r="DA142" s="123">
        <v>0</v>
      </c>
      <c r="DB142" s="123">
        <v>0</v>
      </c>
      <c r="DC142" s="123">
        <v>0</v>
      </c>
      <c r="DD142" s="123">
        <v>0</v>
      </c>
      <c r="DE142" s="123">
        <v>0</v>
      </c>
      <c r="DF142" s="123">
        <v>1</v>
      </c>
      <c r="DG142" s="123">
        <v>0</v>
      </c>
      <c r="DH142" s="123">
        <v>1</v>
      </c>
      <c r="DI142" s="123">
        <v>0</v>
      </c>
      <c r="DJ142" s="123">
        <v>0</v>
      </c>
      <c r="DK142" s="123">
        <v>0</v>
      </c>
      <c r="DL142" s="123">
        <v>0</v>
      </c>
      <c r="DM142" s="123">
        <v>0</v>
      </c>
      <c r="DN142" s="123">
        <v>8</v>
      </c>
      <c r="DO142" s="123">
        <v>0</v>
      </c>
      <c r="DP142" s="123">
        <v>0</v>
      </c>
      <c r="DQ142" s="123">
        <v>425</v>
      </c>
      <c r="DR142" s="123">
        <v>2</v>
      </c>
      <c r="DS142" s="123">
        <v>1542</v>
      </c>
      <c r="DT142" s="123">
        <v>0</v>
      </c>
      <c r="DU142" s="123">
        <v>0</v>
      </c>
      <c r="DV142" s="123">
        <v>0</v>
      </c>
      <c r="DW142" s="123">
        <v>0</v>
      </c>
      <c r="DX142" s="123">
        <v>50</v>
      </c>
      <c r="DY142" s="123">
        <v>0</v>
      </c>
      <c r="DZ142" s="142" t="s">
        <v>973</v>
      </c>
      <c r="EA142" s="123">
        <v>2</v>
      </c>
      <c r="EB142" s="142" t="s">
        <v>2728</v>
      </c>
      <c r="EC142" s="142" t="s">
        <v>2729</v>
      </c>
      <c r="ED142" s="123">
        <v>1</v>
      </c>
      <c r="EE142" s="123">
        <v>1</v>
      </c>
      <c r="EF142" s="123">
        <v>1</v>
      </c>
      <c r="EG142" s="142" t="s">
        <v>973</v>
      </c>
      <c r="EH142" s="142" t="s">
        <v>973</v>
      </c>
      <c r="EI142" s="44">
        <v>377028</v>
      </c>
      <c r="EJ142" s="44">
        <v>230.18</v>
      </c>
      <c r="EK142" s="44">
        <v>1</v>
      </c>
    </row>
    <row r="143" spans="1:141" s="145" customFormat="1" ht="24" x14ac:dyDescent="0.2">
      <c r="A143" s="142" t="s">
        <v>131</v>
      </c>
      <c r="B143" s="142" t="s">
        <v>137</v>
      </c>
      <c r="C143" s="123">
        <v>1</v>
      </c>
      <c r="D143" s="142" t="s">
        <v>136</v>
      </c>
      <c r="E143" s="142" t="s">
        <v>1611</v>
      </c>
      <c r="F143" s="142" t="s">
        <v>2730</v>
      </c>
      <c r="G143" s="142">
        <v>69081</v>
      </c>
      <c r="H143" s="142" t="s">
        <v>137</v>
      </c>
      <c r="I143" s="142" t="s">
        <v>2731</v>
      </c>
      <c r="J143" s="142" t="s">
        <v>2732</v>
      </c>
      <c r="K143" s="142" t="s">
        <v>2733</v>
      </c>
      <c r="L143" s="142" t="s">
        <v>941</v>
      </c>
      <c r="M143" s="142" t="s">
        <v>975</v>
      </c>
      <c r="N143" s="142" t="s">
        <v>2734</v>
      </c>
      <c r="O143" s="142"/>
      <c r="P143" s="142">
        <v>519311210</v>
      </c>
      <c r="Q143" s="142" t="s">
        <v>2735</v>
      </c>
      <c r="R143" s="142" t="s">
        <v>941</v>
      </c>
      <c r="S143" s="142" t="s">
        <v>2736</v>
      </c>
      <c r="T143" s="142" t="s">
        <v>2737</v>
      </c>
      <c r="U143" s="142"/>
      <c r="V143" s="142">
        <v>519311224</v>
      </c>
      <c r="W143" s="142" t="s">
        <v>2738</v>
      </c>
      <c r="X143" s="123">
        <v>4</v>
      </c>
      <c r="Y143" s="123">
        <v>1</v>
      </c>
      <c r="Z143" s="123">
        <v>5</v>
      </c>
      <c r="AA143" s="143">
        <v>4</v>
      </c>
      <c r="AB143" s="143">
        <v>0.3</v>
      </c>
      <c r="AC143" s="143">
        <v>4.3</v>
      </c>
      <c r="AD143" s="144" t="s">
        <v>945</v>
      </c>
      <c r="AE143" s="123">
        <v>4</v>
      </c>
      <c r="AF143" s="144" t="s">
        <v>945</v>
      </c>
      <c r="AG143" s="123">
        <v>0</v>
      </c>
      <c r="AH143" s="123">
        <v>1</v>
      </c>
      <c r="AI143" s="123">
        <v>1</v>
      </c>
      <c r="AJ143" s="123">
        <v>2</v>
      </c>
      <c r="AK143" s="123">
        <v>4</v>
      </c>
      <c r="AL143" s="144" t="s">
        <v>945</v>
      </c>
      <c r="AM143" s="123">
        <v>2</v>
      </c>
      <c r="AN143" s="123">
        <v>1</v>
      </c>
      <c r="AO143" s="123">
        <v>1</v>
      </c>
      <c r="AP143" s="123">
        <v>4</v>
      </c>
      <c r="AQ143" s="144" t="s">
        <v>945</v>
      </c>
      <c r="AR143" s="123">
        <v>0</v>
      </c>
      <c r="AS143" s="123">
        <v>0</v>
      </c>
      <c r="AT143" s="123">
        <v>0</v>
      </c>
      <c r="AU143" s="123">
        <v>4</v>
      </c>
      <c r="AV143" s="123">
        <v>0</v>
      </c>
      <c r="AW143" s="123">
        <v>0</v>
      </c>
      <c r="AX143" s="123">
        <v>4</v>
      </c>
      <c r="AY143" s="144" t="s">
        <v>945</v>
      </c>
      <c r="AZ143" s="123">
        <v>0</v>
      </c>
      <c r="BA143" s="123">
        <v>1</v>
      </c>
      <c r="BB143" s="123">
        <v>1</v>
      </c>
      <c r="BC143" s="123">
        <v>1</v>
      </c>
      <c r="BD143" s="123">
        <v>14</v>
      </c>
      <c r="BE143" s="123">
        <v>43</v>
      </c>
      <c r="BF143" s="123">
        <v>0</v>
      </c>
      <c r="BG143" s="123">
        <v>0</v>
      </c>
      <c r="BH143" s="123">
        <v>6</v>
      </c>
      <c r="BI143" s="123">
        <v>0</v>
      </c>
      <c r="BJ143" s="123">
        <v>0</v>
      </c>
      <c r="BK143" s="123">
        <v>0</v>
      </c>
      <c r="BL143" s="123">
        <v>35</v>
      </c>
      <c r="BM143" s="123">
        <v>1</v>
      </c>
      <c r="BN143" s="123">
        <v>0</v>
      </c>
      <c r="BO143" s="123">
        <v>1</v>
      </c>
      <c r="BP143" s="123">
        <v>1</v>
      </c>
      <c r="BQ143" s="123">
        <v>0</v>
      </c>
      <c r="BR143" s="123">
        <v>0</v>
      </c>
      <c r="BS143" s="123">
        <v>2</v>
      </c>
      <c r="BT143" s="123">
        <v>1</v>
      </c>
      <c r="BU143" s="123">
        <v>0</v>
      </c>
      <c r="BV143" s="123">
        <v>0</v>
      </c>
      <c r="BW143" s="123">
        <v>0</v>
      </c>
      <c r="BX143" s="123">
        <v>0</v>
      </c>
      <c r="BY143" s="123">
        <v>0</v>
      </c>
      <c r="BZ143" s="123">
        <v>0</v>
      </c>
      <c r="CA143" s="123">
        <v>0</v>
      </c>
      <c r="CB143" s="123">
        <v>0</v>
      </c>
      <c r="CC143" s="123">
        <v>1</v>
      </c>
      <c r="CD143" s="123">
        <v>1</v>
      </c>
      <c r="CE143" s="123">
        <v>0</v>
      </c>
      <c r="CF143" s="123">
        <v>7</v>
      </c>
      <c r="CG143" s="123">
        <v>0</v>
      </c>
      <c r="CH143" s="123">
        <v>0</v>
      </c>
      <c r="CI143" s="123">
        <v>6</v>
      </c>
      <c r="CJ143" s="123">
        <v>0</v>
      </c>
      <c r="CK143" s="123">
        <v>1</v>
      </c>
      <c r="CL143" s="123">
        <v>1</v>
      </c>
      <c r="CM143" s="123">
        <v>0</v>
      </c>
      <c r="CN143" s="123">
        <v>0</v>
      </c>
      <c r="CO143" s="123">
        <v>0</v>
      </c>
      <c r="CP143" s="123">
        <v>0</v>
      </c>
      <c r="CQ143" s="123">
        <v>0</v>
      </c>
      <c r="CR143" s="123">
        <v>0</v>
      </c>
      <c r="CS143" s="123">
        <v>0</v>
      </c>
      <c r="CT143" s="123">
        <v>0</v>
      </c>
      <c r="CU143" s="123">
        <v>0</v>
      </c>
      <c r="CV143" s="123">
        <v>0</v>
      </c>
      <c r="CW143" s="123">
        <v>0</v>
      </c>
      <c r="CX143" s="123">
        <v>0</v>
      </c>
      <c r="CY143" s="123">
        <v>0</v>
      </c>
      <c r="CZ143" s="123">
        <v>4</v>
      </c>
      <c r="DA143" s="123">
        <v>0</v>
      </c>
      <c r="DB143" s="123">
        <v>0</v>
      </c>
      <c r="DC143" s="123">
        <v>0</v>
      </c>
      <c r="DD143" s="123">
        <v>0</v>
      </c>
      <c r="DE143" s="123">
        <v>1</v>
      </c>
      <c r="DF143" s="123">
        <v>0</v>
      </c>
      <c r="DG143" s="123">
        <v>0</v>
      </c>
      <c r="DH143" s="123">
        <v>0</v>
      </c>
      <c r="DI143" s="123">
        <v>0</v>
      </c>
      <c r="DJ143" s="123">
        <v>0</v>
      </c>
      <c r="DK143" s="123">
        <v>0</v>
      </c>
      <c r="DL143" s="123">
        <v>0</v>
      </c>
      <c r="DM143" s="123">
        <v>5</v>
      </c>
      <c r="DN143" s="123">
        <v>1</v>
      </c>
      <c r="DO143" s="123">
        <v>0</v>
      </c>
      <c r="DP143" s="123">
        <v>0</v>
      </c>
      <c r="DQ143" s="123">
        <v>92</v>
      </c>
      <c r="DR143" s="123">
        <v>3</v>
      </c>
      <c r="DS143" s="123">
        <v>331</v>
      </c>
      <c r="DT143" s="123">
        <v>0</v>
      </c>
      <c r="DU143" s="123">
        <v>0</v>
      </c>
      <c r="DV143" s="123">
        <v>0</v>
      </c>
      <c r="DW143" s="123">
        <v>0</v>
      </c>
      <c r="DX143" s="123">
        <v>60</v>
      </c>
      <c r="DY143" s="123">
        <v>1</v>
      </c>
      <c r="DZ143" s="142" t="s">
        <v>2739</v>
      </c>
      <c r="EA143" s="123">
        <v>3</v>
      </c>
      <c r="EB143" s="142" t="s">
        <v>2740</v>
      </c>
      <c r="EC143" s="142" t="s">
        <v>2741</v>
      </c>
      <c r="ED143" s="123">
        <v>1</v>
      </c>
      <c r="EE143" s="123">
        <v>1</v>
      </c>
      <c r="EF143" s="123">
        <v>1</v>
      </c>
      <c r="EG143" s="142"/>
      <c r="EH143" s="142" t="s">
        <v>2742</v>
      </c>
      <c r="EI143" s="44">
        <v>59854</v>
      </c>
      <c r="EJ143" s="44">
        <v>438.81</v>
      </c>
      <c r="EK143" s="44">
        <v>18</v>
      </c>
    </row>
    <row r="144" spans="1:141" s="145" customFormat="1" ht="24" x14ac:dyDescent="0.2">
      <c r="A144" s="142" t="s">
        <v>131</v>
      </c>
      <c r="B144" s="142" t="s">
        <v>139</v>
      </c>
      <c r="C144" s="123">
        <v>1</v>
      </c>
      <c r="D144" s="142" t="s">
        <v>138</v>
      </c>
      <c r="E144" s="142" t="s">
        <v>2743</v>
      </c>
      <c r="F144" s="142">
        <v>502</v>
      </c>
      <c r="G144" s="142">
        <v>68501</v>
      </c>
      <c r="H144" s="142" t="s">
        <v>139</v>
      </c>
      <c r="I144" s="142" t="s">
        <v>2744</v>
      </c>
      <c r="J144" s="142" t="s">
        <v>2745</v>
      </c>
      <c r="K144" s="142" t="s">
        <v>2746</v>
      </c>
      <c r="L144" s="142" t="s">
        <v>941</v>
      </c>
      <c r="M144" s="142" t="s">
        <v>1713</v>
      </c>
      <c r="N144" s="142" t="s">
        <v>2747</v>
      </c>
      <c r="O144" s="142"/>
      <c r="P144" s="142">
        <v>517324449</v>
      </c>
      <c r="Q144" s="142" t="s">
        <v>2748</v>
      </c>
      <c r="R144" s="142" t="s">
        <v>941</v>
      </c>
      <c r="S144" s="142" t="s">
        <v>1302</v>
      </c>
      <c r="T144" s="142" t="s">
        <v>2749</v>
      </c>
      <c r="U144" s="142"/>
      <c r="V144" s="142">
        <v>517324451</v>
      </c>
      <c r="W144" s="142" t="s">
        <v>2750</v>
      </c>
      <c r="X144" s="123">
        <v>2</v>
      </c>
      <c r="Y144" s="123">
        <v>0</v>
      </c>
      <c r="Z144" s="123">
        <v>2</v>
      </c>
      <c r="AA144" s="143">
        <v>1.3</v>
      </c>
      <c r="AB144" s="143">
        <v>0</v>
      </c>
      <c r="AC144" s="143">
        <v>1.3</v>
      </c>
      <c r="AD144" s="144" t="s">
        <v>945</v>
      </c>
      <c r="AE144" s="123">
        <v>2</v>
      </c>
      <c r="AF144" s="144" t="s">
        <v>945</v>
      </c>
      <c r="AG144" s="123">
        <v>0</v>
      </c>
      <c r="AH144" s="123">
        <v>0</v>
      </c>
      <c r="AI144" s="123">
        <v>0</v>
      </c>
      <c r="AJ144" s="123">
        <v>2</v>
      </c>
      <c r="AK144" s="123">
        <v>2</v>
      </c>
      <c r="AL144" s="144" t="s">
        <v>945</v>
      </c>
      <c r="AM144" s="123">
        <v>0</v>
      </c>
      <c r="AN144" s="123">
        <v>1</v>
      </c>
      <c r="AO144" s="123">
        <v>1</v>
      </c>
      <c r="AP144" s="123">
        <v>2</v>
      </c>
      <c r="AQ144" s="144" t="s">
        <v>945</v>
      </c>
      <c r="AR144" s="123">
        <v>0</v>
      </c>
      <c r="AS144" s="123">
        <v>0</v>
      </c>
      <c r="AT144" s="123">
        <v>0</v>
      </c>
      <c r="AU144" s="123">
        <v>1</v>
      </c>
      <c r="AV144" s="123">
        <v>1</v>
      </c>
      <c r="AW144" s="123">
        <v>0</v>
      </c>
      <c r="AX144" s="123">
        <v>2</v>
      </c>
      <c r="AY144" s="144" t="s">
        <v>945</v>
      </c>
      <c r="AZ144" s="123">
        <v>0</v>
      </c>
      <c r="BA144" s="123">
        <v>1</v>
      </c>
      <c r="BB144" s="123">
        <v>0</v>
      </c>
      <c r="BC144" s="123">
        <v>1</v>
      </c>
      <c r="BD144" s="123">
        <v>0</v>
      </c>
      <c r="BE144" s="123">
        <v>15</v>
      </c>
      <c r="BF144" s="123">
        <v>0</v>
      </c>
      <c r="BG144" s="123">
        <v>0</v>
      </c>
      <c r="BH144" s="123">
        <v>0</v>
      </c>
      <c r="BI144" s="123">
        <v>0</v>
      </c>
      <c r="BJ144" s="123">
        <v>0</v>
      </c>
      <c r="BK144" s="123">
        <v>0</v>
      </c>
      <c r="BL144" s="123">
        <v>19</v>
      </c>
      <c r="BM144" s="123">
        <v>0</v>
      </c>
      <c r="BN144" s="123">
        <v>0</v>
      </c>
      <c r="BO144" s="123">
        <v>1</v>
      </c>
      <c r="BP144" s="123">
        <v>0</v>
      </c>
      <c r="BQ144" s="123">
        <v>1</v>
      </c>
      <c r="BR144" s="123">
        <v>0</v>
      </c>
      <c r="BS144" s="123">
        <v>1</v>
      </c>
      <c r="BT144" s="123">
        <v>1</v>
      </c>
      <c r="BU144" s="123">
        <v>1</v>
      </c>
      <c r="BV144" s="123">
        <v>0</v>
      </c>
      <c r="BW144" s="123">
        <v>0</v>
      </c>
      <c r="BX144" s="123">
        <v>0</v>
      </c>
      <c r="BY144" s="123">
        <v>0</v>
      </c>
      <c r="BZ144" s="123">
        <v>0</v>
      </c>
      <c r="CA144" s="123">
        <v>0</v>
      </c>
      <c r="CB144" s="123">
        <v>0</v>
      </c>
      <c r="CC144" s="123">
        <v>0</v>
      </c>
      <c r="CD144" s="123">
        <v>0</v>
      </c>
      <c r="CE144" s="123">
        <v>0</v>
      </c>
      <c r="CF144" s="123">
        <v>1</v>
      </c>
      <c r="CG144" s="123">
        <v>0</v>
      </c>
      <c r="CH144" s="123">
        <v>0</v>
      </c>
      <c r="CI144" s="123">
        <v>3</v>
      </c>
      <c r="CJ144" s="123">
        <v>0</v>
      </c>
      <c r="CK144" s="123">
        <v>0</v>
      </c>
      <c r="CL144" s="123">
        <v>0</v>
      </c>
      <c r="CM144" s="123">
        <v>0</v>
      </c>
      <c r="CN144" s="123">
        <v>0</v>
      </c>
      <c r="CO144" s="123">
        <v>0</v>
      </c>
      <c r="CP144" s="123">
        <v>0</v>
      </c>
      <c r="CQ144" s="123">
        <v>0</v>
      </c>
      <c r="CR144" s="123">
        <v>0</v>
      </c>
      <c r="CS144" s="123">
        <v>0</v>
      </c>
      <c r="CT144" s="123">
        <v>0</v>
      </c>
      <c r="CU144" s="123">
        <v>0</v>
      </c>
      <c r="CV144" s="123">
        <v>0</v>
      </c>
      <c r="CW144" s="123">
        <v>0</v>
      </c>
      <c r="CX144" s="123">
        <v>0</v>
      </c>
      <c r="CY144" s="123">
        <v>0</v>
      </c>
      <c r="CZ144" s="123">
        <v>0</v>
      </c>
      <c r="DA144" s="123">
        <v>0</v>
      </c>
      <c r="DB144" s="123">
        <v>0</v>
      </c>
      <c r="DC144" s="123">
        <v>0</v>
      </c>
      <c r="DD144" s="123">
        <v>0</v>
      </c>
      <c r="DE144" s="123">
        <v>0</v>
      </c>
      <c r="DF144" s="123">
        <v>0</v>
      </c>
      <c r="DG144" s="123">
        <v>0</v>
      </c>
      <c r="DH144" s="123">
        <v>0</v>
      </c>
      <c r="DI144" s="123">
        <v>0</v>
      </c>
      <c r="DJ144" s="123">
        <v>0</v>
      </c>
      <c r="DK144" s="123">
        <v>0</v>
      </c>
      <c r="DL144" s="123">
        <v>0</v>
      </c>
      <c r="DM144" s="123">
        <v>0</v>
      </c>
      <c r="DN144" s="123">
        <v>0</v>
      </c>
      <c r="DO144" s="123">
        <v>0</v>
      </c>
      <c r="DP144" s="123">
        <v>0</v>
      </c>
      <c r="DQ144" s="123">
        <v>26</v>
      </c>
      <c r="DR144" s="123">
        <v>6</v>
      </c>
      <c r="DS144" s="123">
        <v>340</v>
      </c>
      <c r="DT144" s="123">
        <v>0</v>
      </c>
      <c r="DU144" s="123"/>
      <c r="DV144" s="123">
        <v>0</v>
      </c>
      <c r="DW144" s="123">
        <v>0</v>
      </c>
      <c r="DX144" s="123">
        <v>40</v>
      </c>
      <c r="DY144" s="123">
        <v>0</v>
      </c>
      <c r="DZ144" s="142"/>
      <c r="EA144" s="123">
        <v>2</v>
      </c>
      <c r="EB144" s="142"/>
      <c r="EC144" s="142"/>
      <c r="ED144" s="123">
        <v>1</v>
      </c>
      <c r="EE144" s="123">
        <v>1</v>
      </c>
      <c r="EF144" s="123">
        <v>1</v>
      </c>
      <c r="EG144" s="142"/>
      <c r="EH144" s="142"/>
      <c r="EI144" s="44">
        <v>15971</v>
      </c>
      <c r="EJ144" s="44">
        <v>170.99</v>
      </c>
      <c r="EK144" s="44">
        <v>20</v>
      </c>
    </row>
    <row r="145" spans="1:141" s="145" customFormat="1" ht="48" x14ac:dyDescent="0.2">
      <c r="A145" s="142" t="s">
        <v>131</v>
      </c>
      <c r="B145" s="142" t="s">
        <v>141</v>
      </c>
      <c r="C145" s="123">
        <v>1</v>
      </c>
      <c r="D145" s="142" t="s">
        <v>140</v>
      </c>
      <c r="E145" s="142" t="s">
        <v>1888</v>
      </c>
      <c r="F145" s="142" t="s">
        <v>2751</v>
      </c>
      <c r="G145" s="142">
        <v>69535</v>
      </c>
      <c r="H145" s="142" t="s">
        <v>141</v>
      </c>
      <c r="I145" s="142" t="s">
        <v>2752</v>
      </c>
      <c r="J145" s="142" t="s">
        <v>2753</v>
      </c>
      <c r="K145" s="142" t="s">
        <v>1605</v>
      </c>
      <c r="L145" s="142" t="s">
        <v>941</v>
      </c>
      <c r="M145" s="142" t="s">
        <v>1192</v>
      </c>
      <c r="N145" s="142" t="s">
        <v>2754</v>
      </c>
      <c r="O145" s="142" t="s">
        <v>973</v>
      </c>
      <c r="P145" s="142">
        <v>518316313</v>
      </c>
      <c r="Q145" s="142" t="s">
        <v>2755</v>
      </c>
      <c r="R145" s="142" t="s">
        <v>941</v>
      </c>
      <c r="S145" s="142" t="s">
        <v>1412</v>
      </c>
      <c r="T145" s="142" t="s">
        <v>2756</v>
      </c>
      <c r="U145" s="142" t="s">
        <v>973</v>
      </c>
      <c r="V145" s="142">
        <v>518316397</v>
      </c>
      <c r="W145" s="142" t="s">
        <v>2757</v>
      </c>
      <c r="X145" s="123">
        <v>2</v>
      </c>
      <c r="Y145" s="123">
        <v>0</v>
      </c>
      <c r="Z145" s="123">
        <v>2</v>
      </c>
      <c r="AA145" s="143">
        <v>2</v>
      </c>
      <c r="AB145" s="143">
        <v>0</v>
      </c>
      <c r="AC145" s="143">
        <v>2</v>
      </c>
      <c r="AD145" s="144" t="s">
        <v>945</v>
      </c>
      <c r="AE145" s="123">
        <v>2</v>
      </c>
      <c r="AF145" s="144" t="s">
        <v>945</v>
      </c>
      <c r="AG145" s="123">
        <v>0</v>
      </c>
      <c r="AH145" s="123">
        <v>0</v>
      </c>
      <c r="AI145" s="123">
        <v>0</v>
      </c>
      <c r="AJ145" s="123">
        <v>2</v>
      </c>
      <c r="AK145" s="123">
        <v>2</v>
      </c>
      <c r="AL145" s="144" t="s">
        <v>945</v>
      </c>
      <c r="AM145" s="123">
        <v>1</v>
      </c>
      <c r="AN145" s="123">
        <v>0</v>
      </c>
      <c r="AO145" s="123">
        <v>1</v>
      </c>
      <c r="AP145" s="123">
        <v>2</v>
      </c>
      <c r="AQ145" s="144" t="s">
        <v>945</v>
      </c>
      <c r="AR145" s="123">
        <v>0</v>
      </c>
      <c r="AS145" s="123">
        <v>0</v>
      </c>
      <c r="AT145" s="123">
        <v>0</v>
      </c>
      <c r="AU145" s="123">
        <v>2</v>
      </c>
      <c r="AV145" s="123">
        <v>0</v>
      </c>
      <c r="AW145" s="123">
        <v>0</v>
      </c>
      <c r="AX145" s="123">
        <v>2</v>
      </c>
      <c r="AY145" s="144" t="s">
        <v>945</v>
      </c>
      <c r="AZ145" s="123">
        <v>0</v>
      </c>
      <c r="BA145" s="123">
        <v>1</v>
      </c>
      <c r="BB145" s="123">
        <v>1</v>
      </c>
      <c r="BC145" s="123">
        <v>1</v>
      </c>
      <c r="BD145" s="123">
        <v>4</v>
      </c>
      <c r="BE145" s="123">
        <v>28</v>
      </c>
      <c r="BF145" s="123">
        <v>0</v>
      </c>
      <c r="BG145" s="123">
        <v>0</v>
      </c>
      <c r="BH145" s="123">
        <v>3</v>
      </c>
      <c r="BI145" s="123">
        <v>0</v>
      </c>
      <c r="BJ145" s="123">
        <v>0</v>
      </c>
      <c r="BK145" s="123">
        <v>0</v>
      </c>
      <c r="BL145" s="123">
        <v>32</v>
      </c>
      <c r="BM145" s="123">
        <v>0</v>
      </c>
      <c r="BN145" s="123">
        <v>0</v>
      </c>
      <c r="BO145" s="123">
        <v>1</v>
      </c>
      <c r="BP145" s="123">
        <v>4</v>
      </c>
      <c r="BQ145" s="123">
        <v>0</v>
      </c>
      <c r="BR145" s="123">
        <v>0</v>
      </c>
      <c r="BS145" s="123">
        <v>0</v>
      </c>
      <c r="BT145" s="123">
        <v>2</v>
      </c>
      <c r="BU145" s="123">
        <v>0</v>
      </c>
      <c r="BV145" s="123">
        <v>0</v>
      </c>
      <c r="BW145" s="123">
        <v>0</v>
      </c>
      <c r="BX145" s="123">
        <v>0</v>
      </c>
      <c r="BY145" s="123">
        <v>0</v>
      </c>
      <c r="BZ145" s="123">
        <v>0</v>
      </c>
      <c r="CA145" s="123">
        <v>0</v>
      </c>
      <c r="CB145" s="123">
        <v>0</v>
      </c>
      <c r="CC145" s="123">
        <v>2</v>
      </c>
      <c r="CD145" s="123">
        <v>0</v>
      </c>
      <c r="CE145" s="123">
        <v>0</v>
      </c>
      <c r="CF145" s="123">
        <v>2</v>
      </c>
      <c r="CG145" s="123">
        <v>0</v>
      </c>
      <c r="CH145" s="123">
        <v>0</v>
      </c>
      <c r="CI145" s="123">
        <v>4</v>
      </c>
      <c r="CJ145" s="123">
        <v>2</v>
      </c>
      <c r="CK145" s="123">
        <v>0</v>
      </c>
      <c r="CL145" s="123">
        <v>0</v>
      </c>
      <c r="CM145" s="123">
        <v>0</v>
      </c>
      <c r="CN145" s="123">
        <v>0</v>
      </c>
      <c r="CO145" s="123">
        <v>0</v>
      </c>
      <c r="CP145" s="123">
        <v>0</v>
      </c>
      <c r="CQ145" s="123">
        <v>0</v>
      </c>
      <c r="CR145" s="123">
        <v>0</v>
      </c>
      <c r="CS145" s="123">
        <v>0</v>
      </c>
      <c r="CT145" s="123">
        <v>0</v>
      </c>
      <c r="CU145" s="123">
        <v>0</v>
      </c>
      <c r="CV145" s="123">
        <v>0</v>
      </c>
      <c r="CW145" s="123">
        <v>0</v>
      </c>
      <c r="CX145" s="123">
        <v>0</v>
      </c>
      <c r="CY145" s="123">
        <v>0</v>
      </c>
      <c r="CZ145" s="123">
        <v>0</v>
      </c>
      <c r="DA145" s="123">
        <v>0</v>
      </c>
      <c r="DB145" s="123">
        <v>0</v>
      </c>
      <c r="DC145" s="123">
        <v>0</v>
      </c>
      <c r="DD145" s="123">
        <v>0</v>
      </c>
      <c r="DE145" s="123">
        <v>0</v>
      </c>
      <c r="DF145" s="123">
        <v>0</v>
      </c>
      <c r="DG145" s="123">
        <v>0</v>
      </c>
      <c r="DH145" s="123">
        <v>0</v>
      </c>
      <c r="DI145" s="123">
        <v>0</v>
      </c>
      <c r="DJ145" s="123">
        <v>0</v>
      </c>
      <c r="DK145" s="123">
        <v>0</v>
      </c>
      <c r="DL145" s="123">
        <v>0</v>
      </c>
      <c r="DM145" s="123">
        <v>0</v>
      </c>
      <c r="DN145" s="123">
        <v>0</v>
      </c>
      <c r="DO145" s="123">
        <v>0</v>
      </c>
      <c r="DP145" s="123">
        <v>0</v>
      </c>
      <c r="DQ145" s="123">
        <v>91</v>
      </c>
      <c r="DR145" s="123">
        <v>5</v>
      </c>
      <c r="DS145" s="123">
        <v>778</v>
      </c>
      <c r="DT145" s="123">
        <v>0</v>
      </c>
      <c r="DU145" s="123"/>
      <c r="DV145" s="123">
        <v>0</v>
      </c>
      <c r="DW145" s="123">
        <v>0</v>
      </c>
      <c r="DX145" s="123">
        <v>35</v>
      </c>
      <c r="DY145" s="123">
        <v>1</v>
      </c>
      <c r="DZ145" s="142" t="s">
        <v>2758</v>
      </c>
      <c r="EA145" s="123">
        <v>3</v>
      </c>
      <c r="EB145" s="142" t="s">
        <v>2759</v>
      </c>
      <c r="EC145" s="142" t="s">
        <v>973</v>
      </c>
      <c r="ED145" s="123">
        <v>1</v>
      </c>
      <c r="EE145" s="123">
        <v>1</v>
      </c>
      <c r="EF145" s="123">
        <v>1</v>
      </c>
      <c r="EG145" s="142"/>
      <c r="EH145" s="142" t="s">
        <v>2760</v>
      </c>
      <c r="EI145" s="44">
        <v>61042</v>
      </c>
      <c r="EJ145" s="44">
        <v>286.04000000000002</v>
      </c>
      <c r="EK145" s="44">
        <v>18</v>
      </c>
    </row>
    <row r="146" spans="1:141" s="145" customFormat="1" x14ac:dyDescent="0.2">
      <c r="A146" s="142" t="s">
        <v>131</v>
      </c>
      <c r="B146" s="142" t="s">
        <v>530</v>
      </c>
      <c r="C146" s="123">
        <v>1</v>
      </c>
      <c r="D146" s="142" t="s">
        <v>142</v>
      </c>
      <c r="E146" s="142" t="s">
        <v>2761</v>
      </c>
      <c r="F146" s="142" t="s">
        <v>933</v>
      </c>
      <c r="G146" s="142">
        <v>69317</v>
      </c>
      <c r="H146" s="142" t="s">
        <v>2762</v>
      </c>
      <c r="I146" s="142" t="s">
        <v>2763</v>
      </c>
      <c r="J146" s="142" t="s">
        <v>2764</v>
      </c>
      <c r="K146" s="142" t="s">
        <v>1411</v>
      </c>
      <c r="L146" s="142" t="s">
        <v>941</v>
      </c>
      <c r="M146" s="142" t="s">
        <v>2765</v>
      </c>
      <c r="N146" s="142" t="s">
        <v>2766</v>
      </c>
      <c r="O146" s="142"/>
      <c r="P146" s="142">
        <v>519441086</v>
      </c>
      <c r="Q146" s="142" t="s">
        <v>2767</v>
      </c>
      <c r="R146" s="142" t="s">
        <v>1180</v>
      </c>
      <c r="S146" s="142" t="s">
        <v>1098</v>
      </c>
      <c r="T146" s="142" t="s">
        <v>2768</v>
      </c>
      <c r="U146" s="142"/>
      <c r="V146" s="142">
        <v>519441080</v>
      </c>
      <c r="W146" s="142" t="s">
        <v>2769</v>
      </c>
      <c r="X146" s="123">
        <v>2</v>
      </c>
      <c r="Y146" s="123">
        <v>3</v>
      </c>
      <c r="Z146" s="123">
        <v>5</v>
      </c>
      <c r="AA146" s="143">
        <v>1.3</v>
      </c>
      <c r="AB146" s="143">
        <v>3.4</v>
      </c>
      <c r="AC146" s="143">
        <v>4.7</v>
      </c>
      <c r="AD146" s="144" t="s">
        <v>945</v>
      </c>
      <c r="AE146" s="123">
        <v>1</v>
      </c>
      <c r="AF146" s="144" t="s">
        <v>945</v>
      </c>
      <c r="AG146" s="123">
        <v>0</v>
      </c>
      <c r="AH146" s="123">
        <v>0</v>
      </c>
      <c r="AI146" s="123">
        <v>1</v>
      </c>
      <c r="AJ146" s="123">
        <v>1</v>
      </c>
      <c r="AK146" s="123">
        <v>2</v>
      </c>
      <c r="AL146" s="144" t="s">
        <v>945</v>
      </c>
      <c r="AM146" s="123">
        <v>2</v>
      </c>
      <c r="AN146" s="123">
        <v>0</v>
      </c>
      <c r="AO146" s="123">
        <v>0</v>
      </c>
      <c r="AP146" s="123">
        <v>2</v>
      </c>
      <c r="AQ146" s="144" t="s">
        <v>945</v>
      </c>
      <c r="AR146" s="123">
        <v>0</v>
      </c>
      <c r="AS146" s="123">
        <v>0</v>
      </c>
      <c r="AT146" s="123">
        <v>1</v>
      </c>
      <c r="AU146" s="123">
        <v>1</v>
      </c>
      <c r="AV146" s="123">
        <v>0</v>
      </c>
      <c r="AW146" s="123">
        <v>0</v>
      </c>
      <c r="AX146" s="123">
        <v>2</v>
      </c>
      <c r="AY146" s="144" t="s">
        <v>945</v>
      </c>
      <c r="AZ146" s="123">
        <v>1</v>
      </c>
      <c r="BA146" s="123">
        <v>1</v>
      </c>
      <c r="BB146" s="123">
        <v>1</v>
      </c>
      <c r="BC146" s="123">
        <v>1</v>
      </c>
      <c r="BD146" s="123">
        <v>0</v>
      </c>
      <c r="BE146" s="123">
        <v>33</v>
      </c>
      <c r="BF146" s="123">
        <v>1</v>
      </c>
      <c r="BG146" s="123">
        <v>0</v>
      </c>
      <c r="BH146" s="123">
        <v>0</v>
      </c>
      <c r="BI146" s="123">
        <v>0</v>
      </c>
      <c r="BJ146" s="123">
        <v>0</v>
      </c>
      <c r="BK146" s="123">
        <v>0</v>
      </c>
      <c r="BL146" s="123">
        <v>20</v>
      </c>
      <c r="BM146" s="123">
        <v>0</v>
      </c>
      <c r="BN146" s="123">
        <v>0</v>
      </c>
      <c r="BO146" s="123">
        <v>0</v>
      </c>
      <c r="BP146" s="123">
        <v>0</v>
      </c>
      <c r="BQ146" s="123">
        <v>0</v>
      </c>
      <c r="BR146" s="123">
        <v>0</v>
      </c>
      <c r="BS146" s="123">
        <v>0</v>
      </c>
      <c r="BT146" s="123">
        <v>0</v>
      </c>
      <c r="BU146" s="123">
        <v>0</v>
      </c>
      <c r="BV146" s="123">
        <v>0</v>
      </c>
      <c r="BW146" s="123">
        <v>0</v>
      </c>
      <c r="BX146" s="123">
        <v>0</v>
      </c>
      <c r="BY146" s="123">
        <v>0</v>
      </c>
      <c r="BZ146" s="123">
        <v>0</v>
      </c>
      <c r="CA146" s="123">
        <v>0</v>
      </c>
      <c r="CB146" s="123">
        <v>0</v>
      </c>
      <c r="CC146" s="123">
        <v>0</v>
      </c>
      <c r="CD146" s="123">
        <v>0</v>
      </c>
      <c r="CE146" s="123">
        <v>0</v>
      </c>
      <c r="CF146" s="123">
        <v>0</v>
      </c>
      <c r="CG146" s="123">
        <v>0</v>
      </c>
      <c r="CH146" s="123">
        <v>0</v>
      </c>
      <c r="CI146" s="123">
        <v>2</v>
      </c>
      <c r="CJ146" s="123">
        <v>0</v>
      </c>
      <c r="CK146" s="123">
        <v>0</v>
      </c>
      <c r="CL146" s="123">
        <v>0</v>
      </c>
      <c r="CM146" s="123">
        <v>0</v>
      </c>
      <c r="CN146" s="123">
        <v>0</v>
      </c>
      <c r="CO146" s="123">
        <v>0</v>
      </c>
      <c r="CP146" s="123">
        <v>0</v>
      </c>
      <c r="CQ146" s="123">
        <v>0</v>
      </c>
      <c r="CR146" s="123">
        <v>0</v>
      </c>
      <c r="CS146" s="123">
        <v>0</v>
      </c>
      <c r="CT146" s="123">
        <v>0</v>
      </c>
      <c r="CU146" s="123">
        <v>0</v>
      </c>
      <c r="CV146" s="123">
        <v>0</v>
      </c>
      <c r="CW146" s="123">
        <v>0</v>
      </c>
      <c r="CX146" s="123">
        <v>0</v>
      </c>
      <c r="CY146" s="123">
        <v>0</v>
      </c>
      <c r="CZ146" s="123">
        <v>0</v>
      </c>
      <c r="DA146" s="123">
        <v>0</v>
      </c>
      <c r="DB146" s="123">
        <v>0</v>
      </c>
      <c r="DC146" s="123">
        <v>0</v>
      </c>
      <c r="DD146" s="123">
        <v>0</v>
      </c>
      <c r="DE146" s="123">
        <v>0</v>
      </c>
      <c r="DF146" s="123">
        <v>0</v>
      </c>
      <c r="DG146" s="123">
        <v>0</v>
      </c>
      <c r="DH146" s="123">
        <v>0</v>
      </c>
      <c r="DI146" s="123">
        <v>0</v>
      </c>
      <c r="DJ146" s="123">
        <v>0</v>
      </c>
      <c r="DK146" s="123">
        <v>0</v>
      </c>
      <c r="DL146" s="123">
        <v>0</v>
      </c>
      <c r="DM146" s="123">
        <v>0</v>
      </c>
      <c r="DN146" s="123">
        <v>0</v>
      </c>
      <c r="DO146" s="123">
        <v>0</v>
      </c>
      <c r="DP146" s="123">
        <v>0</v>
      </c>
      <c r="DQ146" s="123">
        <v>76</v>
      </c>
      <c r="DR146" s="123">
        <v>3</v>
      </c>
      <c r="DS146" s="123">
        <v>142</v>
      </c>
      <c r="DT146" s="123">
        <v>1</v>
      </c>
      <c r="DU146" s="123">
        <v>1</v>
      </c>
      <c r="DV146" s="123">
        <v>0</v>
      </c>
      <c r="DW146" s="123">
        <v>0</v>
      </c>
      <c r="DX146" s="123">
        <v>50</v>
      </c>
      <c r="DY146" s="123">
        <v>0</v>
      </c>
      <c r="DZ146" s="142"/>
      <c r="EA146" s="123">
        <v>1</v>
      </c>
      <c r="EB146" s="142"/>
      <c r="EC146" s="142"/>
      <c r="ED146" s="123">
        <v>1</v>
      </c>
      <c r="EE146" s="123">
        <v>1</v>
      </c>
      <c r="EF146" s="123">
        <v>1</v>
      </c>
      <c r="EG146" s="142" t="s">
        <v>2770</v>
      </c>
      <c r="EH146" s="142"/>
      <c r="EI146" s="44">
        <v>35653</v>
      </c>
      <c r="EJ146" s="44">
        <v>355.14</v>
      </c>
      <c r="EK146" s="44">
        <v>28</v>
      </c>
    </row>
    <row r="147" spans="1:141" s="145" customFormat="1" ht="24" x14ac:dyDescent="0.2">
      <c r="A147" s="142" t="s">
        <v>131</v>
      </c>
      <c r="B147" s="142" t="s">
        <v>144</v>
      </c>
      <c r="C147" s="123">
        <v>1</v>
      </c>
      <c r="D147" s="142" t="s">
        <v>143</v>
      </c>
      <c r="E147" s="142" t="s">
        <v>1470</v>
      </c>
      <c r="F147" s="142" t="s">
        <v>2771</v>
      </c>
      <c r="G147" s="142">
        <v>66491</v>
      </c>
      <c r="H147" s="142" t="s">
        <v>144</v>
      </c>
      <c r="I147" s="142" t="s">
        <v>2772</v>
      </c>
      <c r="J147" s="142" t="s">
        <v>2773</v>
      </c>
      <c r="K147" s="142" t="s">
        <v>1411</v>
      </c>
      <c r="L147" s="142" t="s">
        <v>941</v>
      </c>
      <c r="M147" s="142" t="s">
        <v>2774</v>
      </c>
      <c r="N147" s="142" t="s">
        <v>2775</v>
      </c>
      <c r="O147" s="142" t="s">
        <v>973</v>
      </c>
      <c r="P147" s="142">
        <v>546419470</v>
      </c>
      <c r="Q147" s="142" t="s">
        <v>2776</v>
      </c>
      <c r="R147" s="142" t="s">
        <v>941</v>
      </c>
      <c r="S147" s="142" t="s">
        <v>2774</v>
      </c>
      <c r="T147" s="142" t="s">
        <v>2775</v>
      </c>
      <c r="U147" s="142" t="s">
        <v>973</v>
      </c>
      <c r="V147" s="142">
        <v>546419470</v>
      </c>
      <c r="W147" s="142" t="s">
        <v>2776</v>
      </c>
      <c r="X147" s="123">
        <v>1</v>
      </c>
      <c r="Y147" s="123">
        <v>0</v>
      </c>
      <c r="Z147" s="123">
        <v>1</v>
      </c>
      <c r="AA147" s="143">
        <v>1</v>
      </c>
      <c r="AB147" s="143">
        <v>0</v>
      </c>
      <c r="AC147" s="143">
        <v>1</v>
      </c>
      <c r="AD147" s="144" t="s">
        <v>945</v>
      </c>
      <c r="AE147" s="123">
        <v>1</v>
      </c>
      <c r="AF147" s="144" t="s">
        <v>945</v>
      </c>
      <c r="AG147" s="123">
        <v>0</v>
      </c>
      <c r="AH147" s="123">
        <v>0</v>
      </c>
      <c r="AI147" s="123">
        <v>0</v>
      </c>
      <c r="AJ147" s="123">
        <v>1</v>
      </c>
      <c r="AK147" s="123">
        <v>1</v>
      </c>
      <c r="AL147" s="144" t="s">
        <v>945</v>
      </c>
      <c r="AM147" s="123">
        <v>0</v>
      </c>
      <c r="AN147" s="123">
        <v>0</v>
      </c>
      <c r="AO147" s="123">
        <v>1</v>
      </c>
      <c r="AP147" s="123">
        <v>1</v>
      </c>
      <c r="AQ147" s="144" t="s">
        <v>945</v>
      </c>
      <c r="AR147" s="123">
        <v>0</v>
      </c>
      <c r="AS147" s="123">
        <v>0</v>
      </c>
      <c r="AT147" s="123">
        <v>0</v>
      </c>
      <c r="AU147" s="123">
        <v>0</v>
      </c>
      <c r="AV147" s="123">
        <v>1</v>
      </c>
      <c r="AW147" s="123">
        <v>0</v>
      </c>
      <c r="AX147" s="123">
        <v>1</v>
      </c>
      <c r="AY147" s="144" t="s">
        <v>945</v>
      </c>
      <c r="AZ147" s="123">
        <v>0</v>
      </c>
      <c r="BA147" s="123">
        <v>1</v>
      </c>
      <c r="BB147" s="123">
        <v>0</v>
      </c>
      <c r="BC147" s="123">
        <v>1</v>
      </c>
      <c r="BD147" s="123">
        <v>11</v>
      </c>
      <c r="BE147" s="123">
        <v>28</v>
      </c>
      <c r="BF147" s="123">
        <v>0</v>
      </c>
      <c r="BG147" s="123">
        <v>0</v>
      </c>
      <c r="BH147" s="123">
        <v>1</v>
      </c>
      <c r="BI147" s="123">
        <v>0</v>
      </c>
      <c r="BJ147" s="123">
        <v>0</v>
      </c>
      <c r="BK147" s="123">
        <v>0</v>
      </c>
      <c r="BL147" s="123">
        <v>18</v>
      </c>
      <c r="BM147" s="123">
        <v>0</v>
      </c>
      <c r="BN147" s="123">
        <v>1</v>
      </c>
      <c r="BO147" s="123">
        <v>2</v>
      </c>
      <c r="BP147" s="123">
        <v>0</v>
      </c>
      <c r="BQ147" s="123">
        <v>0</v>
      </c>
      <c r="BR147" s="123">
        <v>0</v>
      </c>
      <c r="BS147" s="123">
        <v>0</v>
      </c>
      <c r="BT147" s="123">
        <v>0</v>
      </c>
      <c r="BU147" s="123">
        <v>0</v>
      </c>
      <c r="BV147" s="123">
        <v>0</v>
      </c>
      <c r="BW147" s="123">
        <v>0</v>
      </c>
      <c r="BX147" s="123">
        <v>0</v>
      </c>
      <c r="BY147" s="123">
        <v>0</v>
      </c>
      <c r="BZ147" s="123">
        <v>0</v>
      </c>
      <c r="CA147" s="123">
        <v>0</v>
      </c>
      <c r="CB147" s="123">
        <v>0</v>
      </c>
      <c r="CC147" s="123">
        <v>0</v>
      </c>
      <c r="CD147" s="123">
        <v>0</v>
      </c>
      <c r="CE147" s="123">
        <v>0</v>
      </c>
      <c r="CF147" s="123">
        <v>0</v>
      </c>
      <c r="CG147" s="123">
        <v>0</v>
      </c>
      <c r="CH147" s="123">
        <v>0</v>
      </c>
      <c r="CI147" s="123">
        <v>0</v>
      </c>
      <c r="CJ147" s="123">
        <v>0</v>
      </c>
      <c r="CK147" s="123">
        <v>0</v>
      </c>
      <c r="CL147" s="123">
        <v>0</v>
      </c>
      <c r="CM147" s="123">
        <v>0</v>
      </c>
      <c r="CN147" s="123">
        <v>0</v>
      </c>
      <c r="CO147" s="123">
        <v>0</v>
      </c>
      <c r="CP147" s="123">
        <v>0</v>
      </c>
      <c r="CQ147" s="123">
        <v>0</v>
      </c>
      <c r="CR147" s="123">
        <v>0</v>
      </c>
      <c r="CS147" s="123">
        <v>0</v>
      </c>
      <c r="CT147" s="123">
        <v>0</v>
      </c>
      <c r="CU147" s="123">
        <v>0</v>
      </c>
      <c r="CV147" s="123">
        <v>0</v>
      </c>
      <c r="CW147" s="123">
        <v>0</v>
      </c>
      <c r="CX147" s="123">
        <v>0</v>
      </c>
      <c r="CY147" s="123">
        <v>0</v>
      </c>
      <c r="CZ147" s="123">
        <v>0</v>
      </c>
      <c r="DA147" s="123">
        <v>0</v>
      </c>
      <c r="DB147" s="123">
        <v>0</v>
      </c>
      <c r="DC147" s="123">
        <v>0</v>
      </c>
      <c r="DD147" s="123">
        <v>0</v>
      </c>
      <c r="DE147" s="123">
        <v>0</v>
      </c>
      <c r="DF147" s="123">
        <v>0</v>
      </c>
      <c r="DG147" s="123">
        <v>0</v>
      </c>
      <c r="DH147" s="123">
        <v>0</v>
      </c>
      <c r="DI147" s="123">
        <v>0</v>
      </c>
      <c r="DJ147" s="123">
        <v>0</v>
      </c>
      <c r="DK147" s="123">
        <v>0</v>
      </c>
      <c r="DL147" s="123">
        <v>0</v>
      </c>
      <c r="DM147" s="123">
        <v>0</v>
      </c>
      <c r="DN147" s="123">
        <v>0</v>
      </c>
      <c r="DO147" s="123">
        <v>0</v>
      </c>
      <c r="DP147" s="123">
        <v>0</v>
      </c>
      <c r="DQ147" s="123">
        <v>80</v>
      </c>
      <c r="DR147" s="123">
        <v>10</v>
      </c>
      <c r="DS147" s="123">
        <v>418</v>
      </c>
      <c r="DT147" s="123">
        <v>0</v>
      </c>
      <c r="DU147" s="123"/>
      <c r="DV147" s="123">
        <v>0</v>
      </c>
      <c r="DW147" s="123">
        <v>0</v>
      </c>
      <c r="DX147" s="123">
        <v>60</v>
      </c>
      <c r="DY147" s="123">
        <v>0</v>
      </c>
      <c r="DZ147" s="142" t="s">
        <v>973</v>
      </c>
      <c r="EA147" s="123">
        <v>2</v>
      </c>
      <c r="EB147" s="142" t="s">
        <v>2777</v>
      </c>
      <c r="EC147" s="142" t="s">
        <v>2778</v>
      </c>
      <c r="ED147" s="123">
        <v>1</v>
      </c>
      <c r="EE147" s="123">
        <v>1</v>
      </c>
      <c r="EF147" s="123">
        <v>1</v>
      </c>
      <c r="EG147" s="142" t="s">
        <v>2779</v>
      </c>
      <c r="EH147" s="142" t="s">
        <v>2780</v>
      </c>
      <c r="EI147" s="44">
        <v>23994</v>
      </c>
      <c r="EJ147" s="44">
        <v>172.49</v>
      </c>
      <c r="EK147" s="44">
        <v>17</v>
      </c>
    </row>
    <row r="148" spans="1:141" s="145" customFormat="1" ht="72" x14ac:dyDescent="0.2">
      <c r="A148" s="142" t="s">
        <v>131</v>
      </c>
      <c r="B148" s="142" t="s">
        <v>146</v>
      </c>
      <c r="C148" s="123">
        <v>1</v>
      </c>
      <c r="D148" s="142" t="s">
        <v>145</v>
      </c>
      <c r="E148" s="142" t="s">
        <v>2781</v>
      </c>
      <c r="F148" s="142" t="s">
        <v>2782</v>
      </c>
      <c r="G148" s="142">
        <v>66434</v>
      </c>
      <c r="H148" s="142" t="s">
        <v>146</v>
      </c>
      <c r="I148" s="142" t="s">
        <v>2783</v>
      </c>
      <c r="J148" s="142" t="s">
        <v>2784</v>
      </c>
      <c r="K148" s="142" t="s">
        <v>2785</v>
      </c>
      <c r="L148" s="142"/>
      <c r="M148" s="142"/>
      <c r="N148" s="142"/>
      <c r="O148" s="142"/>
      <c r="P148" s="142"/>
      <c r="Q148" s="142"/>
      <c r="R148" s="142" t="s">
        <v>941</v>
      </c>
      <c r="S148" s="142" t="s">
        <v>1549</v>
      </c>
      <c r="T148" s="142" t="s">
        <v>2786</v>
      </c>
      <c r="U148" s="142"/>
      <c r="V148" s="142">
        <v>541422320</v>
      </c>
      <c r="W148" s="142" t="s">
        <v>2787</v>
      </c>
      <c r="X148" s="123">
        <v>2</v>
      </c>
      <c r="Y148" s="123">
        <v>0</v>
      </c>
      <c r="Z148" s="123">
        <v>2</v>
      </c>
      <c r="AA148" s="143">
        <v>0.85</v>
      </c>
      <c r="AB148" s="143">
        <v>0</v>
      </c>
      <c r="AC148" s="143">
        <v>0.85</v>
      </c>
      <c r="AD148" s="144" t="s">
        <v>945</v>
      </c>
      <c r="AE148" s="123">
        <v>2</v>
      </c>
      <c r="AF148" s="144" t="s">
        <v>945</v>
      </c>
      <c r="AG148" s="123">
        <v>0</v>
      </c>
      <c r="AH148" s="123">
        <v>0</v>
      </c>
      <c r="AI148" s="123">
        <v>0</v>
      </c>
      <c r="AJ148" s="123">
        <v>2</v>
      </c>
      <c r="AK148" s="123">
        <v>2</v>
      </c>
      <c r="AL148" s="144" t="s">
        <v>945</v>
      </c>
      <c r="AM148" s="123">
        <v>0</v>
      </c>
      <c r="AN148" s="123">
        <v>0</v>
      </c>
      <c r="AO148" s="123">
        <v>2</v>
      </c>
      <c r="AP148" s="123">
        <v>2</v>
      </c>
      <c r="AQ148" s="144" t="s">
        <v>945</v>
      </c>
      <c r="AR148" s="123">
        <v>0</v>
      </c>
      <c r="AS148" s="123">
        <v>0</v>
      </c>
      <c r="AT148" s="123">
        <v>1</v>
      </c>
      <c r="AU148" s="123">
        <v>0</v>
      </c>
      <c r="AV148" s="123">
        <v>1</v>
      </c>
      <c r="AW148" s="123">
        <v>0</v>
      </c>
      <c r="AX148" s="123">
        <v>2</v>
      </c>
      <c r="AY148" s="144" t="s">
        <v>945</v>
      </c>
      <c r="AZ148" s="123">
        <v>1</v>
      </c>
      <c r="BA148" s="123">
        <v>1</v>
      </c>
      <c r="BB148" s="123">
        <v>1</v>
      </c>
      <c r="BC148" s="123">
        <v>1</v>
      </c>
      <c r="BD148" s="123">
        <v>1</v>
      </c>
      <c r="BE148" s="123">
        <v>51</v>
      </c>
      <c r="BF148" s="123">
        <v>0</v>
      </c>
      <c r="BG148" s="123">
        <v>0</v>
      </c>
      <c r="BH148" s="123">
        <v>0</v>
      </c>
      <c r="BI148" s="123">
        <v>0</v>
      </c>
      <c r="BJ148" s="123">
        <v>2</v>
      </c>
      <c r="BK148" s="123">
        <v>0</v>
      </c>
      <c r="BL148" s="123">
        <v>33</v>
      </c>
      <c r="BM148" s="123">
        <v>2</v>
      </c>
      <c r="BN148" s="123">
        <v>0</v>
      </c>
      <c r="BO148" s="123">
        <v>0</v>
      </c>
      <c r="BP148" s="123">
        <v>2</v>
      </c>
      <c r="BQ148" s="123">
        <v>1</v>
      </c>
      <c r="BR148" s="123">
        <v>1</v>
      </c>
      <c r="BS148" s="123">
        <v>1</v>
      </c>
      <c r="BT148" s="123">
        <v>0</v>
      </c>
      <c r="BU148" s="123">
        <v>0</v>
      </c>
      <c r="BV148" s="123">
        <v>0</v>
      </c>
      <c r="BW148" s="123">
        <v>0</v>
      </c>
      <c r="BX148" s="123">
        <v>0</v>
      </c>
      <c r="BY148" s="123">
        <v>0</v>
      </c>
      <c r="BZ148" s="123">
        <v>0</v>
      </c>
      <c r="CA148" s="123">
        <v>0</v>
      </c>
      <c r="CB148" s="123">
        <v>0</v>
      </c>
      <c r="CC148" s="123">
        <v>0</v>
      </c>
      <c r="CD148" s="123">
        <v>0</v>
      </c>
      <c r="CE148" s="123">
        <v>0</v>
      </c>
      <c r="CF148" s="123">
        <v>1</v>
      </c>
      <c r="CG148" s="123">
        <v>0</v>
      </c>
      <c r="CH148" s="123">
        <v>0</v>
      </c>
      <c r="CI148" s="123">
        <v>3</v>
      </c>
      <c r="CJ148" s="123">
        <v>0</v>
      </c>
      <c r="CK148" s="123">
        <v>0</v>
      </c>
      <c r="CL148" s="123">
        <v>0</v>
      </c>
      <c r="CM148" s="123">
        <v>0</v>
      </c>
      <c r="CN148" s="123">
        <v>0</v>
      </c>
      <c r="CO148" s="123">
        <v>0</v>
      </c>
      <c r="CP148" s="123">
        <v>0</v>
      </c>
      <c r="CQ148" s="123">
        <v>0</v>
      </c>
      <c r="CR148" s="123">
        <v>0</v>
      </c>
      <c r="CS148" s="123">
        <v>0</v>
      </c>
      <c r="CT148" s="123">
        <v>0</v>
      </c>
      <c r="CU148" s="123">
        <v>0</v>
      </c>
      <c r="CV148" s="123">
        <v>0</v>
      </c>
      <c r="CW148" s="123">
        <v>0</v>
      </c>
      <c r="CX148" s="123">
        <v>0</v>
      </c>
      <c r="CY148" s="123">
        <v>0</v>
      </c>
      <c r="CZ148" s="123">
        <v>0</v>
      </c>
      <c r="DA148" s="123">
        <v>0</v>
      </c>
      <c r="DB148" s="123">
        <v>0</v>
      </c>
      <c r="DC148" s="123">
        <v>0</v>
      </c>
      <c r="DD148" s="123">
        <v>0</v>
      </c>
      <c r="DE148" s="123">
        <v>0</v>
      </c>
      <c r="DF148" s="123">
        <v>0</v>
      </c>
      <c r="DG148" s="123">
        <v>0</v>
      </c>
      <c r="DH148" s="123">
        <v>0</v>
      </c>
      <c r="DI148" s="123">
        <v>0</v>
      </c>
      <c r="DJ148" s="123">
        <v>0</v>
      </c>
      <c r="DK148" s="123">
        <v>0</v>
      </c>
      <c r="DL148" s="123">
        <v>0</v>
      </c>
      <c r="DM148" s="123">
        <v>0</v>
      </c>
      <c r="DN148" s="123">
        <v>0</v>
      </c>
      <c r="DO148" s="123">
        <v>0</v>
      </c>
      <c r="DP148" s="123">
        <v>0</v>
      </c>
      <c r="DQ148" s="123">
        <v>50</v>
      </c>
      <c r="DR148" s="123">
        <v>1</v>
      </c>
      <c r="DS148" s="123">
        <v>232</v>
      </c>
      <c r="DT148" s="123">
        <v>0</v>
      </c>
      <c r="DU148" s="123">
        <v>0</v>
      </c>
      <c r="DV148" s="123">
        <v>0</v>
      </c>
      <c r="DW148" s="123">
        <v>0</v>
      </c>
      <c r="DX148" s="123">
        <v>50</v>
      </c>
      <c r="DY148" s="123">
        <v>1</v>
      </c>
      <c r="DZ148" s="142" t="s">
        <v>2788</v>
      </c>
      <c r="EA148" s="123">
        <v>2</v>
      </c>
      <c r="EB148" s="142" t="s">
        <v>2789</v>
      </c>
      <c r="EC148" s="142" t="s">
        <v>2790</v>
      </c>
      <c r="ED148" s="123">
        <v>1</v>
      </c>
      <c r="EE148" s="123">
        <v>1</v>
      </c>
      <c r="EF148" s="123">
        <v>1</v>
      </c>
      <c r="EG148" s="142"/>
      <c r="EH148" s="142" t="s">
        <v>2791</v>
      </c>
      <c r="EI148" s="44">
        <v>22614</v>
      </c>
      <c r="EJ148" s="44">
        <v>77.05</v>
      </c>
      <c r="EK148" s="44">
        <v>10</v>
      </c>
    </row>
    <row r="149" spans="1:141" s="145" customFormat="1" ht="24" x14ac:dyDescent="0.2">
      <c r="A149" s="142" t="s">
        <v>131</v>
      </c>
      <c r="B149" s="142" t="s">
        <v>148</v>
      </c>
      <c r="C149" s="123">
        <v>1</v>
      </c>
      <c r="D149" s="142" t="s">
        <v>147</v>
      </c>
      <c r="E149" s="142" t="s">
        <v>1398</v>
      </c>
      <c r="F149" s="142" t="s">
        <v>2792</v>
      </c>
      <c r="G149" s="142">
        <v>69701</v>
      </c>
      <c r="H149" s="142" t="s">
        <v>2793</v>
      </c>
      <c r="I149" s="142" t="s">
        <v>2794</v>
      </c>
      <c r="J149" s="142" t="s">
        <v>2795</v>
      </c>
      <c r="K149" s="142" t="s">
        <v>2796</v>
      </c>
      <c r="L149" s="142" t="s">
        <v>941</v>
      </c>
      <c r="M149" s="142" t="s">
        <v>2797</v>
      </c>
      <c r="N149" s="142" t="s">
        <v>2798</v>
      </c>
      <c r="O149" s="142"/>
      <c r="P149" s="142">
        <v>518697560</v>
      </c>
      <c r="Q149" s="142" t="s">
        <v>2799</v>
      </c>
      <c r="R149" s="142" t="s">
        <v>941</v>
      </c>
      <c r="S149" s="142" t="s">
        <v>1192</v>
      </c>
      <c r="T149" s="142" t="s">
        <v>2800</v>
      </c>
      <c r="U149" s="142"/>
      <c r="V149" s="142">
        <v>518697551</v>
      </c>
      <c r="W149" s="142" t="s">
        <v>2801</v>
      </c>
      <c r="X149" s="123">
        <v>3</v>
      </c>
      <c r="Y149" s="123">
        <v>0</v>
      </c>
      <c r="Z149" s="123">
        <v>3</v>
      </c>
      <c r="AA149" s="143">
        <v>2.62</v>
      </c>
      <c r="AB149" s="143">
        <v>0</v>
      </c>
      <c r="AC149" s="143">
        <v>2.62</v>
      </c>
      <c r="AD149" s="144" t="s">
        <v>945</v>
      </c>
      <c r="AE149" s="123">
        <v>3</v>
      </c>
      <c r="AF149" s="144" t="s">
        <v>945</v>
      </c>
      <c r="AG149" s="123">
        <v>0</v>
      </c>
      <c r="AH149" s="123">
        <v>0</v>
      </c>
      <c r="AI149" s="123">
        <v>0</v>
      </c>
      <c r="AJ149" s="123">
        <v>3</v>
      </c>
      <c r="AK149" s="123">
        <v>3</v>
      </c>
      <c r="AL149" s="144" t="s">
        <v>945</v>
      </c>
      <c r="AM149" s="123">
        <v>0</v>
      </c>
      <c r="AN149" s="123">
        <v>0</v>
      </c>
      <c r="AO149" s="123">
        <v>3</v>
      </c>
      <c r="AP149" s="123">
        <v>3</v>
      </c>
      <c r="AQ149" s="144" t="s">
        <v>945</v>
      </c>
      <c r="AR149" s="123">
        <v>0</v>
      </c>
      <c r="AS149" s="123">
        <v>0</v>
      </c>
      <c r="AT149" s="123">
        <v>0</v>
      </c>
      <c r="AU149" s="123">
        <v>3</v>
      </c>
      <c r="AV149" s="123">
        <v>0</v>
      </c>
      <c r="AW149" s="123">
        <v>0</v>
      </c>
      <c r="AX149" s="123">
        <v>3</v>
      </c>
      <c r="AY149" s="144" t="s">
        <v>945</v>
      </c>
      <c r="AZ149" s="123">
        <v>0</v>
      </c>
      <c r="BA149" s="123">
        <v>1</v>
      </c>
      <c r="BB149" s="123">
        <v>0</v>
      </c>
      <c r="BC149" s="123">
        <v>1</v>
      </c>
      <c r="BD149" s="123">
        <v>7</v>
      </c>
      <c r="BE149" s="123">
        <v>30</v>
      </c>
      <c r="BF149" s="123">
        <v>1</v>
      </c>
      <c r="BG149" s="123">
        <v>0</v>
      </c>
      <c r="BH149" s="123">
        <v>5</v>
      </c>
      <c r="BI149" s="123">
        <v>0</v>
      </c>
      <c r="BJ149" s="123">
        <v>0</v>
      </c>
      <c r="BK149" s="123">
        <v>0</v>
      </c>
      <c r="BL149" s="123">
        <v>33</v>
      </c>
      <c r="BM149" s="123">
        <v>0</v>
      </c>
      <c r="BN149" s="123">
        <v>1</v>
      </c>
      <c r="BO149" s="123">
        <v>2</v>
      </c>
      <c r="BP149" s="123">
        <v>5</v>
      </c>
      <c r="BQ149" s="123">
        <v>0</v>
      </c>
      <c r="BR149" s="123">
        <v>0</v>
      </c>
      <c r="BS149" s="123">
        <v>0</v>
      </c>
      <c r="BT149" s="123">
        <v>1</v>
      </c>
      <c r="BU149" s="123">
        <v>0</v>
      </c>
      <c r="BV149" s="123">
        <v>0</v>
      </c>
      <c r="BW149" s="123">
        <v>0</v>
      </c>
      <c r="BX149" s="123">
        <v>0</v>
      </c>
      <c r="BY149" s="123">
        <v>0</v>
      </c>
      <c r="BZ149" s="123">
        <v>0</v>
      </c>
      <c r="CA149" s="123">
        <v>0</v>
      </c>
      <c r="CB149" s="123">
        <v>0</v>
      </c>
      <c r="CC149" s="123">
        <v>0</v>
      </c>
      <c r="CD149" s="123">
        <v>0</v>
      </c>
      <c r="CE149" s="123">
        <v>0</v>
      </c>
      <c r="CF149" s="123">
        <v>2</v>
      </c>
      <c r="CG149" s="123">
        <v>0</v>
      </c>
      <c r="CH149" s="123">
        <v>0</v>
      </c>
      <c r="CI149" s="123">
        <v>3</v>
      </c>
      <c r="CJ149" s="123">
        <v>0</v>
      </c>
      <c r="CK149" s="123">
        <v>0</v>
      </c>
      <c r="CL149" s="123">
        <v>0</v>
      </c>
      <c r="CM149" s="123">
        <v>0</v>
      </c>
      <c r="CN149" s="123">
        <v>0</v>
      </c>
      <c r="CO149" s="123">
        <v>0</v>
      </c>
      <c r="CP149" s="123">
        <v>0</v>
      </c>
      <c r="CQ149" s="123">
        <v>0</v>
      </c>
      <c r="CR149" s="123">
        <v>0</v>
      </c>
      <c r="CS149" s="123">
        <v>0</v>
      </c>
      <c r="CT149" s="123">
        <v>0</v>
      </c>
      <c r="CU149" s="123">
        <v>0</v>
      </c>
      <c r="CV149" s="123">
        <v>0</v>
      </c>
      <c r="CW149" s="123">
        <v>0</v>
      </c>
      <c r="CX149" s="123">
        <v>0</v>
      </c>
      <c r="CY149" s="123">
        <v>0</v>
      </c>
      <c r="CZ149" s="123">
        <v>0</v>
      </c>
      <c r="DA149" s="123">
        <v>0</v>
      </c>
      <c r="DB149" s="123">
        <v>0</v>
      </c>
      <c r="DC149" s="123">
        <v>0</v>
      </c>
      <c r="DD149" s="123">
        <v>0</v>
      </c>
      <c r="DE149" s="123">
        <v>0</v>
      </c>
      <c r="DF149" s="123">
        <v>0</v>
      </c>
      <c r="DG149" s="123">
        <v>0</v>
      </c>
      <c r="DH149" s="123">
        <v>0</v>
      </c>
      <c r="DI149" s="123">
        <v>0</v>
      </c>
      <c r="DJ149" s="123">
        <v>0</v>
      </c>
      <c r="DK149" s="123">
        <v>0</v>
      </c>
      <c r="DL149" s="123">
        <v>0</v>
      </c>
      <c r="DM149" s="123">
        <v>0</v>
      </c>
      <c r="DN149" s="123">
        <v>0</v>
      </c>
      <c r="DO149" s="123">
        <v>0</v>
      </c>
      <c r="DP149" s="123">
        <v>1</v>
      </c>
      <c r="DQ149" s="123">
        <v>115</v>
      </c>
      <c r="DR149" s="123">
        <v>5</v>
      </c>
      <c r="DS149" s="123">
        <v>720</v>
      </c>
      <c r="DT149" s="123">
        <v>1</v>
      </c>
      <c r="DU149" s="123">
        <v>1</v>
      </c>
      <c r="DV149" s="123">
        <v>0</v>
      </c>
      <c r="DW149" s="123">
        <v>0</v>
      </c>
      <c r="DX149" s="123">
        <v>30</v>
      </c>
      <c r="DY149" s="123">
        <v>1</v>
      </c>
      <c r="DZ149" s="142" t="s">
        <v>2802</v>
      </c>
      <c r="EA149" s="123">
        <v>2</v>
      </c>
      <c r="EB149" s="142"/>
      <c r="EC149" s="142"/>
      <c r="ED149" s="123">
        <v>1</v>
      </c>
      <c r="EE149" s="123">
        <v>1</v>
      </c>
      <c r="EF149" s="123">
        <v>1</v>
      </c>
      <c r="EG149" s="142"/>
      <c r="EH149" s="142"/>
      <c r="EI149" s="44">
        <v>55521</v>
      </c>
      <c r="EJ149" s="44">
        <v>470.23</v>
      </c>
      <c r="EK149" s="44">
        <v>42</v>
      </c>
    </row>
    <row r="150" spans="1:141" s="145" customFormat="1" x14ac:dyDescent="0.2">
      <c r="A150" s="142" t="s">
        <v>131</v>
      </c>
      <c r="B150" s="142" t="s">
        <v>150</v>
      </c>
      <c r="C150" s="123">
        <v>1</v>
      </c>
      <c r="D150" s="142" t="s">
        <v>149</v>
      </c>
      <c r="E150" s="142" t="s">
        <v>1691</v>
      </c>
      <c r="F150" s="142" t="s">
        <v>2803</v>
      </c>
      <c r="G150" s="142">
        <v>69201</v>
      </c>
      <c r="H150" s="142" t="s">
        <v>150</v>
      </c>
      <c r="I150" s="142" t="s">
        <v>2804</v>
      </c>
      <c r="J150" s="142" t="s">
        <v>2805</v>
      </c>
      <c r="K150" s="142" t="s">
        <v>2806</v>
      </c>
      <c r="L150" s="142" t="s">
        <v>1180</v>
      </c>
      <c r="M150" s="142" t="s">
        <v>2807</v>
      </c>
      <c r="N150" s="142" t="s">
        <v>2808</v>
      </c>
      <c r="O150" s="142"/>
      <c r="P150" s="142">
        <v>519444602</v>
      </c>
      <c r="Q150" s="142" t="s">
        <v>2809</v>
      </c>
      <c r="R150" s="142" t="s">
        <v>1180</v>
      </c>
      <c r="S150" s="142" t="s">
        <v>1455</v>
      </c>
      <c r="T150" s="142" t="s">
        <v>2810</v>
      </c>
      <c r="U150" s="142"/>
      <c r="V150" s="142">
        <v>519444560</v>
      </c>
      <c r="W150" s="142" t="s">
        <v>2811</v>
      </c>
      <c r="X150" s="123">
        <v>1</v>
      </c>
      <c r="Y150" s="123">
        <v>0</v>
      </c>
      <c r="Z150" s="123">
        <v>1</v>
      </c>
      <c r="AA150" s="143">
        <v>1</v>
      </c>
      <c r="AB150" s="143">
        <v>0</v>
      </c>
      <c r="AC150" s="143">
        <v>1</v>
      </c>
      <c r="AD150" s="144" t="s">
        <v>945</v>
      </c>
      <c r="AE150" s="123">
        <v>1</v>
      </c>
      <c r="AF150" s="144" t="s">
        <v>945</v>
      </c>
      <c r="AG150" s="123">
        <v>0</v>
      </c>
      <c r="AH150" s="123">
        <v>0</v>
      </c>
      <c r="AI150" s="123">
        <v>1</v>
      </c>
      <c r="AJ150" s="123">
        <v>0</v>
      </c>
      <c r="AK150" s="123">
        <v>1</v>
      </c>
      <c r="AL150" s="144" t="s">
        <v>945</v>
      </c>
      <c r="AM150" s="123">
        <v>0</v>
      </c>
      <c r="AN150" s="123">
        <v>1</v>
      </c>
      <c r="AO150" s="123">
        <v>0</v>
      </c>
      <c r="AP150" s="123">
        <v>1</v>
      </c>
      <c r="AQ150" s="144" t="s">
        <v>945</v>
      </c>
      <c r="AR150" s="123">
        <v>0</v>
      </c>
      <c r="AS150" s="123">
        <v>0</v>
      </c>
      <c r="AT150" s="123">
        <v>0</v>
      </c>
      <c r="AU150" s="123">
        <v>1</v>
      </c>
      <c r="AV150" s="123">
        <v>0</v>
      </c>
      <c r="AW150" s="123">
        <v>0</v>
      </c>
      <c r="AX150" s="123">
        <v>1</v>
      </c>
      <c r="AY150" s="144" t="s">
        <v>945</v>
      </c>
      <c r="AZ150" s="123">
        <v>1</v>
      </c>
      <c r="BA150" s="123">
        <v>1</v>
      </c>
      <c r="BB150" s="123">
        <v>1</v>
      </c>
      <c r="BC150" s="123">
        <v>1</v>
      </c>
      <c r="BD150" s="123">
        <v>0</v>
      </c>
      <c r="BE150" s="123">
        <v>0</v>
      </c>
      <c r="BF150" s="123">
        <v>0</v>
      </c>
      <c r="BG150" s="123">
        <v>0</v>
      </c>
      <c r="BH150" s="123">
        <v>0</v>
      </c>
      <c r="BI150" s="123">
        <v>0</v>
      </c>
      <c r="BJ150" s="123">
        <v>0</v>
      </c>
      <c r="BK150" s="123">
        <v>0</v>
      </c>
      <c r="BL150" s="123">
        <v>23</v>
      </c>
      <c r="BM150" s="123">
        <v>1</v>
      </c>
      <c r="BN150" s="123">
        <v>0</v>
      </c>
      <c r="BO150" s="123">
        <v>0</v>
      </c>
      <c r="BP150" s="123">
        <v>2</v>
      </c>
      <c r="BQ150" s="123">
        <v>0</v>
      </c>
      <c r="BR150" s="123">
        <v>0</v>
      </c>
      <c r="BS150" s="123">
        <v>0</v>
      </c>
      <c r="BT150" s="123">
        <v>2</v>
      </c>
      <c r="BU150" s="123">
        <v>0</v>
      </c>
      <c r="BV150" s="123">
        <v>0</v>
      </c>
      <c r="BW150" s="123">
        <v>0</v>
      </c>
      <c r="BX150" s="123">
        <v>0</v>
      </c>
      <c r="BY150" s="123">
        <v>0</v>
      </c>
      <c r="BZ150" s="123">
        <v>0</v>
      </c>
      <c r="CA150" s="123">
        <v>0</v>
      </c>
      <c r="CB150" s="123">
        <v>0</v>
      </c>
      <c r="CC150" s="123">
        <v>0</v>
      </c>
      <c r="CD150" s="123">
        <v>0</v>
      </c>
      <c r="CE150" s="123">
        <v>0</v>
      </c>
      <c r="CF150" s="123">
        <v>0</v>
      </c>
      <c r="CG150" s="123">
        <v>0</v>
      </c>
      <c r="CH150" s="123">
        <v>0</v>
      </c>
      <c r="CI150" s="123">
        <v>4</v>
      </c>
      <c r="CJ150" s="123">
        <v>0</v>
      </c>
      <c r="CK150" s="123">
        <v>0</v>
      </c>
      <c r="CL150" s="123">
        <v>0</v>
      </c>
      <c r="CM150" s="123">
        <v>0</v>
      </c>
      <c r="CN150" s="123">
        <v>0</v>
      </c>
      <c r="CO150" s="123">
        <v>0</v>
      </c>
      <c r="CP150" s="123">
        <v>0</v>
      </c>
      <c r="CQ150" s="123">
        <v>0</v>
      </c>
      <c r="CR150" s="123">
        <v>0</v>
      </c>
      <c r="CS150" s="123">
        <v>0</v>
      </c>
      <c r="CT150" s="123">
        <v>0</v>
      </c>
      <c r="CU150" s="123">
        <v>0</v>
      </c>
      <c r="CV150" s="123">
        <v>0</v>
      </c>
      <c r="CW150" s="123">
        <v>0</v>
      </c>
      <c r="CX150" s="123">
        <v>0</v>
      </c>
      <c r="CY150" s="123">
        <v>0</v>
      </c>
      <c r="CZ150" s="123">
        <v>0</v>
      </c>
      <c r="DA150" s="123">
        <v>0</v>
      </c>
      <c r="DB150" s="123">
        <v>0</v>
      </c>
      <c r="DC150" s="123">
        <v>0</v>
      </c>
      <c r="DD150" s="123">
        <v>0</v>
      </c>
      <c r="DE150" s="123">
        <v>0</v>
      </c>
      <c r="DF150" s="123">
        <v>0</v>
      </c>
      <c r="DG150" s="123">
        <v>0</v>
      </c>
      <c r="DH150" s="123">
        <v>0</v>
      </c>
      <c r="DI150" s="123">
        <v>0</v>
      </c>
      <c r="DJ150" s="123">
        <v>0</v>
      </c>
      <c r="DK150" s="123">
        <v>0</v>
      </c>
      <c r="DL150" s="123">
        <v>0</v>
      </c>
      <c r="DM150" s="123">
        <v>0</v>
      </c>
      <c r="DN150" s="123">
        <v>0</v>
      </c>
      <c r="DO150" s="123">
        <v>0</v>
      </c>
      <c r="DP150" s="123">
        <v>0</v>
      </c>
      <c r="DQ150" s="123">
        <v>136</v>
      </c>
      <c r="DR150" s="123">
        <v>7</v>
      </c>
      <c r="DS150" s="123">
        <v>150</v>
      </c>
      <c r="DT150" s="123">
        <v>0</v>
      </c>
      <c r="DU150" s="123">
        <v>0</v>
      </c>
      <c r="DV150" s="123">
        <v>0</v>
      </c>
      <c r="DW150" s="123">
        <v>0</v>
      </c>
      <c r="DX150" s="123">
        <v>20</v>
      </c>
      <c r="DY150" s="123">
        <v>1</v>
      </c>
      <c r="DZ150" s="142" t="s">
        <v>2812</v>
      </c>
      <c r="EA150" s="123">
        <v>2</v>
      </c>
      <c r="EB150" s="142"/>
      <c r="EC150" s="142"/>
      <c r="ED150" s="123">
        <v>1</v>
      </c>
      <c r="EE150" s="123">
        <v>1</v>
      </c>
      <c r="EF150" s="123">
        <v>1</v>
      </c>
      <c r="EG150" s="142"/>
      <c r="EH150" s="142"/>
      <c r="EI150" s="44">
        <v>19827</v>
      </c>
      <c r="EJ150" s="44">
        <v>244.12</v>
      </c>
      <c r="EK150" s="44">
        <v>17</v>
      </c>
    </row>
    <row r="151" spans="1:141" s="145" customFormat="1" ht="24" x14ac:dyDescent="0.2">
      <c r="A151" s="142" t="s">
        <v>131</v>
      </c>
      <c r="B151" s="142" t="s">
        <v>152</v>
      </c>
      <c r="C151" s="123">
        <v>1</v>
      </c>
      <c r="D151" s="142" t="s">
        <v>151</v>
      </c>
      <c r="E151" s="142" t="s">
        <v>2813</v>
      </c>
      <c r="F151" s="142">
        <v>125</v>
      </c>
      <c r="G151" s="142">
        <v>67211</v>
      </c>
      <c r="H151" s="142" t="s">
        <v>152</v>
      </c>
      <c r="I151" s="142" t="s">
        <v>2814</v>
      </c>
      <c r="J151" s="142" t="s">
        <v>2815</v>
      </c>
      <c r="K151" s="142" t="s">
        <v>1411</v>
      </c>
      <c r="L151" s="142" t="s">
        <v>941</v>
      </c>
      <c r="M151" s="142" t="s">
        <v>2816</v>
      </c>
      <c r="N151" s="142" t="s">
        <v>2817</v>
      </c>
      <c r="O151" s="142"/>
      <c r="P151" s="142">
        <v>515300739</v>
      </c>
      <c r="Q151" s="142" t="s">
        <v>2818</v>
      </c>
      <c r="R151" s="142" t="s">
        <v>941</v>
      </c>
      <c r="S151" s="142" t="s">
        <v>2819</v>
      </c>
      <c r="T151" s="142" t="s">
        <v>2820</v>
      </c>
      <c r="U151" s="142"/>
      <c r="V151" s="142">
        <v>515300746</v>
      </c>
      <c r="W151" s="142" t="s">
        <v>2821</v>
      </c>
      <c r="X151" s="123">
        <v>2</v>
      </c>
      <c r="Y151" s="123">
        <v>2</v>
      </c>
      <c r="Z151" s="123">
        <v>4</v>
      </c>
      <c r="AA151" s="143">
        <v>2</v>
      </c>
      <c r="AB151" s="143">
        <v>2</v>
      </c>
      <c r="AC151" s="143">
        <v>4</v>
      </c>
      <c r="AD151" s="144" t="s">
        <v>945</v>
      </c>
      <c r="AE151" s="123">
        <v>2</v>
      </c>
      <c r="AF151" s="144" t="s">
        <v>945</v>
      </c>
      <c r="AG151" s="123">
        <v>0</v>
      </c>
      <c r="AH151" s="123">
        <v>0</v>
      </c>
      <c r="AI151" s="123">
        <v>1</v>
      </c>
      <c r="AJ151" s="123">
        <v>1</v>
      </c>
      <c r="AK151" s="123">
        <v>2</v>
      </c>
      <c r="AL151" s="144" t="s">
        <v>945</v>
      </c>
      <c r="AM151" s="123">
        <v>1</v>
      </c>
      <c r="AN151" s="123">
        <v>0</v>
      </c>
      <c r="AO151" s="123">
        <v>1</v>
      </c>
      <c r="AP151" s="123">
        <v>2</v>
      </c>
      <c r="AQ151" s="144" t="s">
        <v>945</v>
      </c>
      <c r="AR151" s="123">
        <v>0</v>
      </c>
      <c r="AS151" s="123">
        <v>0</v>
      </c>
      <c r="AT151" s="123">
        <v>2</v>
      </c>
      <c r="AU151" s="123">
        <v>0</v>
      </c>
      <c r="AV151" s="123">
        <v>0</v>
      </c>
      <c r="AW151" s="123">
        <v>0</v>
      </c>
      <c r="AX151" s="123">
        <v>2</v>
      </c>
      <c r="AY151" s="144" t="s">
        <v>945</v>
      </c>
      <c r="AZ151" s="123">
        <v>0</v>
      </c>
      <c r="BA151" s="123">
        <v>1</v>
      </c>
      <c r="BB151" s="123">
        <v>0</v>
      </c>
      <c r="BC151" s="123">
        <v>0</v>
      </c>
      <c r="BD151" s="123">
        <v>3</v>
      </c>
      <c r="BE151" s="123">
        <v>18</v>
      </c>
      <c r="BF151" s="123">
        <v>0</v>
      </c>
      <c r="BG151" s="123">
        <v>0</v>
      </c>
      <c r="BH151" s="123">
        <v>0</v>
      </c>
      <c r="BI151" s="123">
        <v>0</v>
      </c>
      <c r="BJ151" s="123">
        <v>0</v>
      </c>
      <c r="BK151" s="123">
        <v>0</v>
      </c>
      <c r="BL151" s="123">
        <v>25</v>
      </c>
      <c r="BM151" s="123">
        <v>0</v>
      </c>
      <c r="BN151" s="123">
        <v>0</v>
      </c>
      <c r="BO151" s="123">
        <v>0</v>
      </c>
      <c r="BP151" s="123">
        <v>0</v>
      </c>
      <c r="BQ151" s="123">
        <v>0</v>
      </c>
      <c r="BR151" s="123">
        <v>0</v>
      </c>
      <c r="BS151" s="123">
        <v>0</v>
      </c>
      <c r="BT151" s="123">
        <v>0</v>
      </c>
      <c r="BU151" s="123">
        <v>0</v>
      </c>
      <c r="BV151" s="123">
        <v>0</v>
      </c>
      <c r="BW151" s="123">
        <v>0</v>
      </c>
      <c r="BX151" s="123">
        <v>0</v>
      </c>
      <c r="BY151" s="123">
        <v>0</v>
      </c>
      <c r="BZ151" s="123">
        <v>0</v>
      </c>
      <c r="CA151" s="123">
        <v>0</v>
      </c>
      <c r="CB151" s="123">
        <v>0</v>
      </c>
      <c r="CC151" s="123">
        <v>1</v>
      </c>
      <c r="CD151" s="123">
        <v>0</v>
      </c>
      <c r="CE151" s="123">
        <v>0</v>
      </c>
      <c r="CF151" s="123">
        <v>0</v>
      </c>
      <c r="CG151" s="123">
        <v>0</v>
      </c>
      <c r="CH151" s="123">
        <v>0</v>
      </c>
      <c r="CI151" s="123">
        <v>0</v>
      </c>
      <c r="CJ151" s="123">
        <v>0</v>
      </c>
      <c r="CK151" s="123">
        <v>0</v>
      </c>
      <c r="CL151" s="123">
        <v>0</v>
      </c>
      <c r="CM151" s="123">
        <v>0</v>
      </c>
      <c r="CN151" s="123">
        <v>0</v>
      </c>
      <c r="CO151" s="123">
        <v>0</v>
      </c>
      <c r="CP151" s="123">
        <v>0</v>
      </c>
      <c r="CQ151" s="123">
        <v>0</v>
      </c>
      <c r="CR151" s="123">
        <v>0</v>
      </c>
      <c r="CS151" s="123">
        <v>0</v>
      </c>
      <c r="CT151" s="123">
        <v>0</v>
      </c>
      <c r="CU151" s="123">
        <v>0</v>
      </c>
      <c r="CV151" s="123">
        <v>0</v>
      </c>
      <c r="CW151" s="123">
        <v>0</v>
      </c>
      <c r="CX151" s="123">
        <v>0</v>
      </c>
      <c r="CY151" s="123">
        <v>0</v>
      </c>
      <c r="CZ151" s="123">
        <v>0</v>
      </c>
      <c r="DA151" s="123">
        <v>0</v>
      </c>
      <c r="DB151" s="123">
        <v>0</v>
      </c>
      <c r="DC151" s="123">
        <v>0</v>
      </c>
      <c r="DD151" s="123">
        <v>0</v>
      </c>
      <c r="DE151" s="123">
        <v>0</v>
      </c>
      <c r="DF151" s="123">
        <v>0</v>
      </c>
      <c r="DG151" s="123">
        <v>0</v>
      </c>
      <c r="DH151" s="123">
        <v>0</v>
      </c>
      <c r="DI151" s="123">
        <v>0</v>
      </c>
      <c r="DJ151" s="123">
        <v>0</v>
      </c>
      <c r="DK151" s="123">
        <v>0</v>
      </c>
      <c r="DL151" s="123">
        <v>0</v>
      </c>
      <c r="DM151" s="123">
        <v>0</v>
      </c>
      <c r="DN151" s="123">
        <v>0</v>
      </c>
      <c r="DO151" s="123">
        <v>0</v>
      </c>
      <c r="DP151" s="123">
        <v>0</v>
      </c>
      <c r="DQ151" s="123">
        <v>36</v>
      </c>
      <c r="DR151" s="123">
        <v>0</v>
      </c>
      <c r="DS151" s="123">
        <v>52</v>
      </c>
      <c r="DT151" s="123"/>
      <c r="DU151" s="123"/>
      <c r="DV151" s="123">
        <v>0</v>
      </c>
      <c r="DW151" s="123">
        <v>0</v>
      </c>
      <c r="DX151" s="123">
        <v>70</v>
      </c>
      <c r="DY151" s="123">
        <v>0</v>
      </c>
      <c r="DZ151" s="142"/>
      <c r="EA151" s="123">
        <v>3</v>
      </c>
      <c r="EB151" s="142"/>
      <c r="EC151" s="142"/>
      <c r="ED151" s="123">
        <v>1</v>
      </c>
      <c r="EE151" s="123">
        <v>0</v>
      </c>
      <c r="EF151" s="123">
        <v>0</v>
      </c>
      <c r="EG151" s="142"/>
      <c r="EH151" s="142"/>
      <c r="EI151" s="44">
        <v>22215</v>
      </c>
      <c r="EJ151" s="44">
        <v>347.79</v>
      </c>
      <c r="EK151" s="44">
        <v>33</v>
      </c>
    </row>
    <row r="152" spans="1:141" s="145" customFormat="1" ht="36" x14ac:dyDescent="0.2">
      <c r="A152" s="142" t="s">
        <v>131</v>
      </c>
      <c r="B152" s="142" t="s">
        <v>154</v>
      </c>
      <c r="C152" s="123">
        <v>1</v>
      </c>
      <c r="D152" s="142" t="s">
        <v>153</v>
      </c>
      <c r="E152" s="142" t="s">
        <v>2822</v>
      </c>
      <c r="F152" s="142">
        <v>699</v>
      </c>
      <c r="G152" s="142">
        <v>69123</v>
      </c>
      <c r="H152" s="142" t="s">
        <v>154</v>
      </c>
      <c r="I152" s="142" t="s">
        <v>2823</v>
      </c>
      <c r="J152" s="142" t="s">
        <v>2824</v>
      </c>
      <c r="K152" s="142" t="s">
        <v>1411</v>
      </c>
      <c r="L152" s="142" t="s">
        <v>941</v>
      </c>
      <c r="M152" s="142" t="s">
        <v>1163</v>
      </c>
      <c r="N152" s="142" t="s">
        <v>1771</v>
      </c>
      <c r="O152" s="142" t="s">
        <v>973</v>
      </c>
      <c r="P152" s="142">
        <v>519301360</v>
      </c>
      <c r="Q152" s="142" t="s">
        <v>2825</v>
      </c>
      <c r="R152" s="142" t="s">
        <v>941</v>
      </c>
      <c r="S152" s="142" t="s">
        <v>1695</v>
      </c>
      <c r="T152" s="142" t="s">
        <v>2826</v>
      </c>
      <c r="U152" s="142" t="s">
        <v>973</v>
      </c>
      <c r="V152" s="142">
        <v>519301364</v>
      </c>
      <c r="W152" s="142" t="s">
        <v>2827</v>
      </c>
      <c r="X152" s="123">
        <v>2</v>
      </c>
      <c r="Y152" s="123">
        <v>2</v>
      </c>
      <c r="Z152" s="123">
        <v>4</v>
      </c>
      <c r="AA152" s="143">
        <v>2</v>
      </c>
      <c r="AB152" s="143">
        <v>2</v>
      </c>
      <c r="AC152" s="143">
        <v>4</v>
      </c>
      <c r="AD152" s="144" t="s">
        <v>945</v>
      </c>
      <c r="AE152" s="123">
        <v>2</v>
      </c>
      <c r="AF152" s="144" t="s">
        <v>945</v>
      </c>
      <c r="AG152" s="123">
        <v>0</v>
      </c>
      <c r="AH152" s="123">
        <v>0</v>
      </c>
      <c r="AI152" s="123">
        <v>0</v>
      </c>
      <c r="AJ152" s="123">
        <v>2</v>
      </c>
      <c r="AK152" s="123">
        <v>2</v>
      </c>
      <c r="AL152" s="144" t="s">
        <v>945</v>
      </c>
      <c r="AM152" s="123">
        <v>0</v>
      </c>
      <c r="AN152" s="123">
        <v>0</v>
      </c>
      <c r="AO152" s="123">
        <v>2</v>
      </c>
      <c r="AP152" s="123">
        <v>2</v>
      </c>
      <c r="AQ152" s="144" t="s">
        <v>945</v>
      </c>
      <c r="AR152" s="123">
        <v>0</v>
      </c>
      <c r="AS152" s="123">
        <v>0</v>
      </c>
      <c r="AT152" s="123">
        <v>1</v>
      </c>
      <c r="AU152" s="123">
        <v>1</v>
      </c>
      <c r="AV152" s="123">
        <v>0</v>
      </c>
      <c r="AW152" s="123">
        <v>0</v>
      </c>
      <c r="AX152" s="123">
        <v>2</v>
      </c>
      <c r="AY152" s="144" t="s">
        <v>945</v>
      </c>
      <c r="AZ152" s="123">
        <v>0</v>
      </c>
      <c r="BA152" s="123">
        <v>1</v>
      </c>
      <c r="BB152" s="123">
        <v>0</v>
      </c>
      <c r="BC152" s="123">
        <v>1</v>
      </c>
      <c r="BD152" s="123">
        <v>4</v>
      </c>
      <c r="BE152" s="123">
        <v>24</v>
      </c>
      <c r="BF152" s="123">
        <v>0</v>
      </c>
      <c r="BG152" s="123">
        <v>0</v>
      </c>
      <c r="BH152" s="123">
        <v>1</v>
      </c>
      <c r="BI152" s="123">
        <v>0</v>
      </c>
      <c r="BJ152" s="123">
        <v>0</v>
      </c>
      <c r="BK152" s="123">
        <v>0</v>
      </c>
      <c r="BL152" s="123">
        <v>29</v>
      </c>
      <c r="BM152" s="123">
        <v>1</v>
      </c>
      <c r="BN152" s="123">
        <v>0</v>
      </c>
      <c r="BO152" s="123">
        <v>4</v>
      </c>
      <c r="BP152" s="123">
        <v>4</v>
      </c>
      <c r="BQ152" s="123">
        <v>0</v>
      </c>
      <c r="BR152" s="123">
        <v>0</v>
      </c>
      <c r="BS152" s="123">
        <v>9</v>
      </c>
      <c r="BT152" s="123">
        <v>9</v>
      </c>
      <c r="BU152" s="123">
        <v>0</v>
      </c>
      <c r="BV152" s="123">
        <v>0</v>
      </c>
      <c r="BW152" s="123">
        <v>0</v>
      </c>
      <c r="BX152" s="123">
        <v>0</v>
      </c>
      <c r="BY152" s="123">
        <v>0</v>
      </c>
      <c r="BZ152" s="123">
        <v>0</v>
      </c>
      <c r="CA152" s="123">
        <v>0</v>
      </c>
      <c r="CB152" s="123">
        <v>0</v>
      </c>
      <c r="CC152" s="123">
        <v>0</v>
      </c>
      <c r="CD152" s="123">
        <v>0</v>
      </c>
      <c r="CE152" s="123">
        <v>0</v>
      </c>
      <c r="CF152" s="123">
        <v>5</v>
      </c>
      <c r="CG152" s="123">
        <v>0</v>
      </c>
      <c r="CH152" s="123">
        <v>0</v>
      </c>
      <c r="CI152" s="123">
        <v>0</v>
      </c>
      <c r="CJ152" s="123">
        <v>0</v>
      </c>
      <c r="CK152" s="123">
        <v>0</v>
      </c>
      <c r="CL152" s="123">
        <v>0</v>
      </c>
      <c r="CM152" s="123">
        <v>0</v>
      </c>
      <c r="CN152" s="123">
        <v>0</v>
      </c>
      <c r="CO152" s="123">
        <v>0</v>
      </c>
      <c r="CP152" s="123">
        <v>0</v>
      </c>
      <c r="CQ152" s="123">
        <v>9</v>
      </c>
      <c r="CR152" s="123">
        <v>0</v>
      </c>
      <c r="CS152" s="123">
        <v>0</v>
      </c>
      <c r="CT152" s="123">
        <v>0</v>
      </c>
      <c r="CU152" s="123">
        <v>0</v>
      </c>
      <c r="CV152" s="123">
        <v>0</v>
      </c>
      <c r="CW152" s="123">
        <v>0</v>
      </c>
      <c r="CX152" s="123">
        <v>0</v>
      </c>
      <c r="CY152" s="123">
        <v>0</v>
      </c>
      <c r="CZ152" s="123">
        <v>0</v>
      </c>
      <c r="DA152" s="123">
        <v>0</v>
      </c>
      <c r="DB152" s="123">
        <v>0</v>
      </c>
      <c r="DC152" s="123">
        <v>0</v>
      </c>
      <c r="DD152" s="123">
        <v>0</v>
      </c>
      <c r="DE152" s="123">
        <v>0</v>
      </c>
      <c r="DF152" s="123">
        <v>0</v>
      </c>
      <c r="DG152" s="123">
        <v>0</v>
      </c>
      <c r="DH152" s="123">
        <v>0</v>
      </c>
      <c r="DI152" s="123">
        <v>0</v>
      </c>
      <c r="DJ152" s="123">
        <v>0</v>
      </c>
      <c r="DK152" s="123">
        <v>0</v>
      </c>
      <c r="DL152" s="123">
        <v>0</v>
      </c>
      <c r="DM152" s="123">
        <v>0</v>
      </c>
      <c r="DN152" s="123">
        <v>0</v>
      </c>
      <c r="DO152" s="123">
        <v>10</v>
      </c>
      <c r="DP152" s="123">
        <v>0</v>
      </c>
      <c r="DQ152" s="123">
        <v>103</v>
      </c>
      <c r="DR152" s="123">
        <v>0</v>
      </c>
      <c r="DS152" s="123">
        <v>312</v>
      </c>
      <c r="DT152" s="123">
        <v>1</v>
      </c>
      <c r="DU152" s="123">
        <v>1</v>
      </c>
      <c r="DV152" s="123">
        <v>0</v>
      </c>
      <c r="DW152" s="123">
        <v>0</v>
      </c>
      <c r="DX152" s="123">
        <v>82</v>
      </c>
      <c r="DY152" s="123">
        <v>0</v>
      </c>
      <c r="DZ152" s="142" t="s">
        <v>973</v>
      </c>
      <c r="EA152" s="123">
        <v>2</v>
      </c>
      <c r="EB152" s="142" t="s">
        <v>2828</v>
      </c>
      <c r="EC152" s="142" t="s">
        <v>973</v>
      </c>
      <c r="ED152" s="123">
        <v>1</v>
      </c>
      <c r="EE152" s="123">
        <v>1</v>
      </c>
      <c r="EF152" s="123">
        <v>0</v>
      </c>
      <c r="EG152" s="142" t="s">
        <v>2829</v>
      </c>
      <c r="EH152" s="142" t="s">
        <v>973</v>
      </c>
      <c r="EI152" s="44">
        <v>13849</v>
      </c>
      <c r="EJ152" s="44">
        <v>195.31</v>
      </c>
      <c r="EK152" s="44">
        <v>13</v>
      </c>
    </row>
    <row r="153" spans="1:141" s="145" customFormat="1" ht="24" x14ac:dyDescent="0.2">
      <c r="A153" s="142" t="s">
        <v>131</v>
      </c>
      <c r="B153" s="142" t="s">
        <v>156</v>
      </c>
      <c r="C153" s="123">
        <v>1</v>
      </c>
      <c r="D153" s="142" t="s">
        <v>155</v>
      </c>
      <c r="E153" s="142" t="s">
        <v>1502</v>
      </c>
      <c r="F153" s="142">
        <v>13</v>
      </c>
      <c r="G153" s="142">
        <v>66501</v>
      </c>
      <c r="H153" s="142" t="s">
        <v>156</v>
      </c>
      <c r="I153" s="142" t="s">
        <v>2830</v>
      </c>
      <c r="J153" s="142" t="s">
        <v>2831</v>
      </c>
      <c r="K153" s="142" t="s">
        <v>1411</v>
      </c>
      <c r="L153" s="142" t="s">
        <v>937</v>
      </c>
      <c r="M153" s="142" t="s">
        <v>2832</v>
      </c>
      <c r="N153" s="142" t="s">
        <v>2833</v>
      </c>
      <c r="O153" s="142"/>
      <c r="P153" s="142">
        <v>546492141</v>
      </c>
      <c r="Q153" s="142" t="s">
        <v>2834</v>
      </c>
      <c r="R153" s="142" t="s">
        <v>1180</v>
      </c>
      <c r="S153" s="142" t="s">
        <v>1983</v>
      </c>
      <c r="T153" s="142" t="s">
        <v>2835</v>
      </c>
      <c r="U153" s="142"/>
      <c r="V153" s="142">
        <v>546492143</v>
      </c>
      <c r="W153" s="142" t="s">
        <v>2836</v>
      </c>
      <c r="X153" s="123">
        <v>2</v>
      </c>
      <c r="Y153" s="123">
        <v>1</v>
      </c>
      <c r="Z153" s="123">
        <v>3</v>
      </c>
      <c r="AA153" s="143">
        <v>2</v>
      </c>
      <c r="AB153" s="143">
        <v>1</v>
      </c>
      <c r="AC153" s="143">
        <v>3</v>
      </c>
      <c r="AD153" s="144" t="s">
        <v>945</v>
      </c>
      <c r="AE153" s="123">
        <v>2</v>
      </c>
      <c r="AF153" s="144" t="s">
        <v>945</v>
      </c>
      <c r="AG153" s="123">
        <v>0</v>
      </c>
      <c r="AH153" s="123">
        <v>0</v>
      </c>
      <c r="AI153" s="123">
        <v>1</v>
      </c>
      <c r="AJ153" s="123">
        <v>1</v>
      </c>
      <c r="AK153" s="123">
        <v>2</v>
      </c>
      <c r="AL153" s="144" t="s">
        <v>945</v>
      </c>
      <c r="AM153" s="123">
        <v>0</v>
      </c>
      <c r="AN153" s="123">
        <v>1</v>
      </c>
      <c r="AO153" s="123">
        <v>1</v>
      </c>
      <c r="AP153" s="123">
        <v>2</v>
      </c>
      <c r="AQ153" s="144" t="s">
        <v>945</v>
      </c>
      <c r="AR153" s="123">
        <v>0</v>
      </c>
      <c r="AS153" s="123">
        <v>0</v>
      </c>
      <c r="AT153" s="123">
        <v>0</v>
      </c>
      <c r="AU153" s="123">
        <v>2</v>
      </c>
      <c r="AV153" s="123">
        <v>0</v>
      </c>
      <c r="AW153" s="123">
        <v>0</v>
      </c>
      <c r="AX153" s="123">
        <v>2</v>
      </c>
      <c r="AY153" s="144" t="s">
        <v>945</v>
      </c>
      <c r="AZ153" s="123">
        <v>1</v>
      </c>
      <c r="BA153" s="123">
        <v>1</v>
      </c>
      <c r="BB153" s="123">
        <v>1</v>
      </c>
      <c r="BC153" s="123">
        <v>1</v>
      </c>
      <c r="BD153" s="123">
        <v>2</v>
      </c>
      <c r="BE153" s="123">
        <v>33</v>
      </c>
      <c r="BF153" s="123">
        <v>0</v>
      </c>
      <c r="BG153" s="123">
        <v>0</v>
      </c>
      <c r="BH153" s="123">
        <v>4</v>
      </c>
      <c r="BI153" s="123">
        <v>0</v>
      </c>
      <c r="BJ153" s="123">
        <v>0</v>
      </c>
      <c r="BK153" s="123">
        <v>1</v>
      </c>
      <c r="BL153" s="123">
        <v>24</v>
      </c>
      <c r="BM153" s="123">
        <v>0</v>
      </c>
      <c r="BN153" s="123">
        <v>2</v>
      </c>
      <c r="BO153" s="123">
        <v>1</v>
      </c>
      <c r="BP153" s="123">
        <v>7</v>
      </c>
      <c r="BQ153" s="123">
        <v>1</v>
      </c>
      <c r="BR153" s="123">
        <v>1</v>
      </c>
      <c r="BS153" s="123">
        <v>0</v>
      </c>
      <c r="BT153" s="123">
        <v>2</v>
      </c>
      <c r="BU153" s="123">
        <v>0</v>
      </c>
      <c r="BV153" s="123">
        <v>0</v>
      </c>
      <c r="BW153" s="123">
        <v>0</v>
      </c>
      <c r="BX153" s="123">
        <v>0</v>
      </c>
      <c r="BY153" s="123">
        <v>0</v>
      </c>
      <c r="BZ153" s="123">
        <v>0</v>
      </c>
      <c r="CA153" s="123">
        <v>0</v>
      </c>
      <c r="CB153" s="123">
        <v>0</v>
      </c>
      <c r="CC153" s="123">
        <v>0</v>
      </c>
      <c r="CD153" s="123">
        <v>2</v>
      </c>
      <c r="CE153" s="123">
        <v>0</v>
      </c>
      <c r="CF153" s="123">
        <v>0</v>
      </c>
      <c r="CG153" s="123">
        <v>0</v>
      </c>
      <c r="CH153" s="123">
        <v>0</v>
      </c>
      <c r="CI153" s="123">
        <v>0</v>
      </c>
      <c r="CJ153" s="123">
        <v>6</v>
      </c>
      <c r="CK153" s="123">
        <v>1</v>
      </c>
      <c r="CL153" s="123">
        <v>0</v>
      </c>
      <c r="CM153" s="123">
        <v>0</v>
      </c>
      <c r="CN153" s="123">
        <v>0</v>
      </c>
      <c r="CO153" s="123">
        <v>0</v>
      </c>
      <c r="CP153" s="123">
        <v>0</v>
      </c>
      <c r="CQ153" s="123">
        <v>0</v>
      </c>
      <c r="CR153" s="123">
        <v>0</v>
      </c>
      <c r="CS153" s="123">
        <v>0</v>
      </c>
      <c r="CT153" s="123">
        <v>0</v>
      </c>
      <c r="CU153" s="123">
        <v>0</v>
      </c>
      <c r="CV153" s="123">
        <v>0</v>
      </c>
      <c r="CW153" s="123">
        <v>0</v>
      </c>
      <c r="CX153" s="123">
        <v>0</v>
      </c>
      <c r="CY153" s="123">
        <v>0</v>
      </c>
      <c r="CZ153" s="123">
        <v>0</v>
      </c>
      <c r="DA153" s="123">
        <v>0</v>
      </c>
      <c r="DB153" s="123">
        <v>0</v>
      </c>
      <c r="DC153" s="123">
        <v>0</v>
      </c>
      <c r="DD153" s="123">
        <v>3</v>
      </c>
      <c r="DE153" s="123">
        <v>0</v>
      </c>
      <c r="DF153" s="123">
        <v>0</v>
      </c>
      <c r="DG153" s="123">
        <v>0</v>
      </c>
      <c r="DH153" s="123">
        <v>1</v>
      </c>
      <c r="DI153" s="123">
        <v>0</v>
      </c>
      <c r="DJ153" s="123">
        <v>0</v>
      </c>
      <c r="DK153" s="123">
        <v>0</v>
      </c>
      <c r="DL153" s="123">
        <v>0</v>
      </c>
      <c r="DM153" s="123">
        <v>0</v>
      </c>
      <c r="DN153" s="123">
        <v>2</v>
      </c>
      <c r="DO153" s="123">
        <v>0</v>
      </c>
      <c r="DP153" s="123">
        <v>2</v>
      </c>
      <c r="DQ153" s="123">
        <v>85</v>
      </c>
      <c r="DR153" s="123">
        <v>3</v>
      </c>
      <c r="DS153" s="123">
        <v>359</v>
      </c>
      <c r="DT153" s="123">
        <v>1</v>
      </c>
      <c r="DU153" s="123">
        <v>0</v>
      </c>
      <c r="DV153" s="123">
        <v>1</v>
      </c>
      <c r="DW153" s="123">
        <v>0</v>
      </c>
      <c r="DX153" s="123">
        <v>60</v>
      </c>
      <c r="DY153" s="123">
        <v>0</v>
      </c>
      <c r="DZ153" s="142"/>
      <c r="EA153" s="123">
        <v>2</v>
      </c>
      <c r="EB153" s="142" t="s">
        <v>2837</v>
      </c>
      <c r="EC153" s="142" t="s">
        <v>2838</v>
      </c>
      <c r="ED153" s="123">
        <v>1</v>
      </c>
      <c r="EE153" s="123">
        <v>0</v>
      </c>
      <c r="EF153" s="123">
        <v>1</v>
      </c>
      <c r="EG153" s="142"/>
      <c r="EH153" s="142"/>
      <c r="EI153" s="44">
        <v>25507</v>
      </c>
      <c r="EJ153" s="44">
        <v>174.45</v>
      </c>
      <c r="EK153" s="44">
        <v>24</v>
      </c>
    </row>
    <row r="154" spans="1:141" s="145" customFormat="1" ht="60" x14ac:dyDescent="0.2">
      <c r="A154" s="142" t="s">
        <v>131</v>
      </c>
      <c r="B154" s="142" t="s">
        <v>158</v>
      </c>
      <c r="C154" s="123">
        <v>1</v>
      </c>
      <c r="D154" s="142" t="s">
        <v>157</v>
      </c>
      <c r="E154" s="142" t="s">
        <v>1470</v>
      </c>
      <c r="F154" s="142">
        <v>65</v>
      </c>
      <c r="G154" s="142">
        <v>68401</v>
      </c>
      <c r="H154" s="142" t="s">
        <v>158</v>
      </c>
      <c r="I154" s="142" t="s">
        <v>2839</v>
      </c>
      <c r="J154" s="142" t="s">
        <v>2840</v>
      </c>
      <c r="K154" s="142" t="s">
        <v>2841</v>
      </c>
      <c r="L154" s="142" t="s">
        <v>941</v>
      </c>
      <c r="M154" s="142" t="s">
        <v>1002</v>
      </c>
      <c r="N154" s="142" t="s">
        <v>2842</v>
      </c>
      <c r="O154" s="142" t="s">
        <v>1570</v>
      </c>
      <c r="P154" s="142">
        <v>544121164</v>
      </c>
      <c r="Q154" s="142" t="s">
        <v>2843</v>
      </c>
      <c r="R154" s="142" t="s">
        <v>941</v>
      </c>
      <c r="S154" s="142" t="s">
        <v>1002</v>
      </c>
      <c r="T154" s="142" t="s">
        <v>2842</v>
      </c>
      <c r="U154" s="142" t="s">
        <v>1570</v>
      </c>
      <c r="V154" s="142">
        <v>544121164</v>
      </c>
      <c r="W154" s="142" t="s">
        <v>2843</v>
      </c>
      <c r="X154" s="123">
        <v>1</v>
      </c>
      <c r="Y154" s="123">
        <v>1</v>
      </c>
      <c r="Z154" s="123">
        <v>2</v>
      </c>
      <c r="AA154" s="143">
        <v>0.5</v>
      </c>
      <c r="AB154" s="143">
        <v>0.5</v>
      </c>
      <c r="AC154" s="143">
        <v>1</v>
      </c>
      <c r="AD154" s="144" t="s">
        <v>945</v>
      </c>
      <c r="AE154" s="123">
        <v>1</v>
      </c>
      <c r="AF154" s="144" t="s">
        <v>945</v>
      </c>
      <c r="AG154" s="123">
        <v>0</v>
      </c>
      <c r="AH154" s="123">
        <v>0</v>
      </c>
      <c r="AI154" s="123">
        <v>0</v>
      </c>
      <c r="AJ154" s="123">
        <v>1</v>
      </c>
      <c r="AK154" s="123">
        <v>1</v>
      </c>
      <c r="AL154" s="144" t="s">
        <v>945</v>
      </c>
      <c r="AM154" s="123">
        <v>0</v>
      </c>
      <c r="AN154" s="123">
        <v>0</v>
      </c>
      <c r="AO154" s="123">
        <v>1</v>
      </c>
      <c r="AP154" s="123">
        <v>1</v>
      </c>
      <c r="AQ154" s="144" t="s">
        <v>945</v>
      </c>
      <c r="AR154" s="123">
        <v>0</v>
      </c>
      <c r="AS154" s="123">
        <v>0</v>
      </c>
      <c r="AT154" s="123">
        <v>0</v>
      </c>
      <c r="AU154" s="123">
        <v>0</v>
      </c>
      <c r="AV154" s="123">
        <v>1</v>
      </c>
      <c r="AW154" s="123">
        <v>0</v>
      </c>
      <c r="AX154" s="123">
        <v>1</v>
      </c>
      <c r="AY154" s="144" t="s">
        <v>945</v>
      </c>
      <c r="AZ154" s="123">
        <v>1</v>
      </c>
      <c r="BA154" s="123">
        <v>1</v>
      </c>
      <c r="BB154" s="123">
        <v>0</v>
      </c>
      <c r="BC154" s="123">
        <v>1</v>
      </c>
      <c r="BD154" s="123">
        <v>1</v>
      </c>
      <c r="BE154" s="123">
        <v>29</v>
      </c>
      <c r="BF154" s="123">
        <v>0</v>
      </c>
      <c r="BG154" s="123">
        <v>0</v>
      </c>
      <c r="BH154" s="123">
        <v>2</v>
      </c>
      <c r="BI154" s="123">
        <v>0</v>
      </c>
      <c r="BJ154" s="123">
        <v>1</v>
      </c>
      <c r="BK154" s="123">
        <v>0</v>
      </c>
      <c r="BL154" s="123">
        <v>36</v>
      </c>
      <c r="BM154" s="123">
        <v>1</v>
      </c>
      <c r="BN154" s="123">
        <v>2</v>
      </c>
      <c r="BO154" s="123">
        <v>2</v>
      </c>
      <c r="BP154" s="123">
        <v>3</v>
      </c>
      <c r="BQ154" s="123">
        <v>1</v>
      </c>
      <c r="BR154" s="123">
        <v>2</v>
      </c>
      <c r="BS154" s="123">
        <v>0</v>
      </c>
      <c r="BT154" s="123">
        <v>1</v>
      </c>
      <c r="BU154" s="123">
        <v>0</v>
      </c>
      <c r="BV154" s="123">
        <v>0</v>
      </c>
      <c r="BW154" s="123">
        <v>0</v>
      </c>
      <c r="BX154" s="123">
        <v>0</v>
      </c>
      <c r="BY154" s="123">
        <v>0</v>
      </c>
      <c r="BZ154" s="123">
        <v>0</v>
      </c>
      <c r="CA154" s="123">
        <v>0</v>
      </c>
      <c r="CB154" s="123">
        <v>0</v>
      </c>
      <c r="CC154" s="123">
        <v>0</v>
      </c>
      <c r="CD154" s="123">
        <v>1</v>
      </c>
      <c r="CE154" s="123">
        <v>0</v>
      </c>
      <c r="CF154" s="123">
        <v>0</v>
      </c>
      <c r="CG154" s="123">
        <v>0</v>
      </c>
      <c r="CH154" s="123">
        <v>0</v>
      </c>
      <c r="CI154" s="123">
        <v>4</v>
      </c>
      <c r="CJ154" s="123">
        <v>1</v>
      </c>
      <c r="CK154" s="123">
        <v>0</v>
      </c>
      <c r="CL154" s="123">
        <v>0</v>
      </c>
      <c r="CM154" s="123">
        <v>0</v>
      </c>
      <c r="CN154" s="123">
        <v>0</v>
      </c>
      <c r="CO154" s="123">
        <v>0</v>
      </c>
      <c r="CP154" s="123">
        <v>0</v>
      </c>
      <c r="CQ154" s="123">
        <v>0</v>
      </c>
      <c r="CR154" s="123">
        <v>0</v>
      </c>
      <c r="CS154" s="123">
        <v>0</v>
      </c>
      <c r="CT154" s="123">
        <v>0</v>
      </c>
      <c r="CU154" s="123">
        <v>0</v>
      </c>
      <c r="CV154" s="123">
        <v>0</v>
      </c>
      <c r="CW154" s="123">
        <v>0</v>
      </c>
      <c r="CX154" s="123">
        <v>0</v>
      </c>
      <c r="CY154" s="123">
        <v>0</v>
      </c>
      <c r="CZ154" s="123">
        <v>0</v>
      </c>
      <c r="DA154" s="123">
        <v>0</v>
      </c>
      <c r="DB154" s="123">
        <v>0</v>
      </c>
      <c r="DC154" s="123">
        <v>0</v>
      </c>
      <c r="DD154" s="123">
        <v>0</v>
      </c>
      <c r="DE154" s="123">
        <v>0</v>
      </c>
      <c r="DF154" s="123">
        <v>0</v>
      </c>
      <c r="DG154" s="123">
        <v>0</v>
      </c>
      <c r="DH154" s="123">
        <v>0</v>
      </c>
      <c r="DI154" s="123">
        <v>0</v>
      </c>
      <c r="DJ154" s="123">
        <v>0</v>
      </c>
      <c r="DK154" s="123">
        <v>0</v>
      </c>
      <c r="DL154" s="123">
        <v>0</v>
      </c>
      <c r="DM154" s="123">
        <v>0</v>
      </c>
      <c r="DN154" s="123">
        <v>0</v>
      </c>
      <c r="DO154" s="123">
        <v>0</v>
      </c>
      <c r="DP154" s="123">
        <v>0</v>
      </c>
      <c r="DQ154" s="123">
        <v>39</v>
      </c>
      <c r="DR154" s="123">
        <v>3</v>
      </c>
      <c r="DS154" s="123">
        <v>32</v>
      </c>
      <c r="DT154" s="123">
        <v>0</v>
      </c>
      <c r="DU154" s="123">
        <v>0</v>
      </c>
      <c r="DV154" s="123">
        <v>0</v>
      </c>
      <c r="DW154" s="123">
        <v>0</v>
      </c>
      <c r="DX154" s="123">
        <v>60</v>
      </c>
      <c r="DY154" s="123">
        <v>1</v>
      </c>
      <c r="DZ154" s="142" t="s">
        <v>2844</v>
      </c>
      <c r="EA154" s="123">
        <v>2</v>
      </c>
      <c r="EB154" s="142" t="s">
        <v>2845</v>
      </c>
      <c r="EC154" s="142" t="s">
        <v>973</v>
      </c>
      <c r="ED154" s="123">
        <v>1</v>
      </c>
      <c r="EE154" s="123">
        <v>1</v>
      </c>
      <c r="EF154" s="123">
        <v>0</v>
      </c>
      <c r="EG154" s="142" t="s">
        <v>973</v>
      </c>
      <c r="EH154" s="142" t="s">
        <v>2846</v>
      </c>
      <c r="EI154" s="44">
        <v>22902</v>
      </c>
      <c r="EJ154" s="44">
        <v>157.69999999999999</v>
      </c>
      <c r="EK154" s="44">
        <v>18</v>
      </c>
    </row>
    <row r="155" spans="1:141" s="145" customFormat="1" ht="120" x14ac:dyDescent="0.2">
      <c r="A155" s="142" t="s">
        <v>131</v>
      </c>
      <c r="B155" s="142" t="s">
        <v>160</v>
      </c>
      <c r="C155" s="123">
        <v>1</v>
      </c>
      <c r="D155" s="142" t="s">
        <v>159</v>
      </c>
      <c r="E155" s="142" t="s">
        <v>2847</v>
      </c>
      <c r="F155" s="142" t="s">
        <v>2848</v>
      </c>
      <c r="G155" s="142">
        <v>65670</v>
      </c>
      <c r="H155" s="142" t="s">
        <v>2849</v>
      </c>
      <c r="I155" s="142" t="s">
        <v>2850</v>
      </c>
      <c r="J155" s="142" t="s">
        <v>2851</v>
      </c>
      <c r="K155" s="142" t="s">
        <v>1411</v>
      </c>
      <c r="L155" s="142" t="s">
        <v>941</v>
      </c>
      <c r="M155" s="142" t="s">
        <v>1452</v>
      </c>
      <c r="N155" s="142" t="s">
        <v>2852</v>
      </c>
      <c r="O155" s="142" t="s">
        <v>973</v>
      </c>
      <c r="P155" s="142">
        <v>533304750</v>
      </c>
      <c r="Q155" s="142" t="s">
        <v>2853</v>
      </c>
      <c r="R155" s="142" t="s">
        <v>941</v>
      </c>
      <c r="S155" s="142" t="s">
        <v>2854</v>
      </c>
      <c r="T155" s="142" t="s">
        <v>2855</v>
      </c>
      <c r="U155" s="142" t="s">
        <v>973</v>
      </c>
      <c r="V155" s="142">
        <v>533304760</v>
      </c>
      <c r="W155" s="142" t="s">
        <v>2856</v>
      </c>
      <c r="X155" s="123">
        <v>4</v>
      </c>
      <c r="Y155" s="123">
        <v>1</v>
      </c>
      <c r="Z155" s="123">
        <v>5</v>
      </c>
      <c r="AA155" s="143">
        <v>3.5</v>
      </c>
      <c r="AB155" s="143">
        <v>0.25</v>
      </c>
      <c r="AC155" s="143">
        <v>3.75</v>
      </c>
      <c r="AD155" s="144" t="s">
        <v>945</v>
      </c>
      <c r="AE155" s="123">
        <v>4</v>
      </c>
      <c r="AF155" s="144" t="s">
        <v>945</v>
      </c>
      <c r="AG155" s="123">
        <v>0</v>
      </c>
      <c r="AH155" s="123">
        <v>0</v>
      </c>
      <c r="AI155" s="123">
        <v>0</v>
      </c>
      <c r="AJ155" s="123">
        <v>4</v>
      </c>
      <c r="AK155" s="123">
        <v>4</v>
      </c>
      <c r="AL155" s="144" t="s">
        <v>945</v>
      </c>
      <c r="AM155" s="123">
        <v>0</v>
      </c>
      <c r="AN155" s="123">
        <v>1</v>
      </c>
      <c r="AO155" s="123">
        <v>3</v>
      </c>
      <c r="AP155" s="123">
        <v>4</v>
      </c>
      <c r="AQ155" s="144" t="s">
        <v>945</v>
      </c>
      <c r="AR155" s="123">
        <v>0</v>
      </c>
      <c r="AS155" s="123">
        <v>0</v>
      </c>
      <c r="AT155" s="123">
        <v>0</v>
      </c>
      <c r="AU155" s="123">
        <v>4</v>
      </c>
      <c r="AV155" s="123">
        <v>0</v>
      </c>
      <c r="AW155" s="123">
        <v>0</v>
      </c>
      <c r="AX155" s="123">
        <v>4</v>
      </c>
      <c r="AY155" s="144" t="s">
        <v>945</v>
      </c>
      <c r="AZ155" s="123">
        <v>0</v>
      </c>
      <c r="BA155" s="123">
        <v>1</v>
      </c>
      <c r="BB155" s="123">
        <v>0</v>
      </c>
      <c r="BC155" s="123">
        <v>1</v>
      </c>
      <c r="BD155" s="123">
        <v>2</v>
      </c>
      <c r="BE155" s="123">
        <v>102</v>
      </c>
      <c r="BF155" s="123">
        <v>0</v>
      </c>
      <c r="BG155" s="123">
        <v>0</v>
      </c>
      <c r="BH155" s="123">
        <v>5</v>
      </c>
      <c r="BI155" s="123">
        <v>0</v>
      </c>
      <c r="BJ155" s="123">
        <v>0</v>
      </c>
      <c r="BK155" s="123">
        <v>0</v>
      </c>
      <c r="BL155" s="123">
        <v>94</v>
      </c>
      <c r="BM155" s="123">
        <v>0</v>
      </c>
      <c r="BN155" s="123">
        <v>1</v>
      </c>
      <c r="BO155" s="123">
        <v>3</v>
      </c>
      <c r="BP155" s="123">
        <v>7</v>
      </c>
      <c r="BQ155" s="123">
        <v>0</v>
      </c>
      <c r="BR155" s="123">
        <v>0</v>
      </c>
      <c r="BS155" s="123">
        <v>0</v>
      </c>
      <c r="BT155" s="123">
        <v>8</v>
      </c>
      <c r="BU155" s="123">
        <v>0</v>
      </c>
      <c r="BV155" s="123">
        <v>0</v>
      </c>
      <c r="BW155" s="123">
        <v>0</v>
      </c>
      <c r="BX155" s="123">
        <v>0</v>
      </c>
      <c r="BY155" s="123">
        <v>0</v>
      </c>
      <c r="BZ155" s="123">
        <v>0</v>
      </c>
      <c r="CA155" s="123">
        <v>0</v>
      </c>
      <c r="CB155" s="123">
        <v>0</v>
      </c>
      <c r="CC155" s="123">
        <v>1</v>
      </c>
      <c r="CD155" s="123">
        <v>2</v>
      </c>
      <c r="CE155" s="123">
        <v>0</v>
      </c>
      <c r="CF155" s="123">
        <v>6</v>
      </c>
      <c r="CG155" s="123">
        <v>0</v>
      </c>
      <c r="CH155" s="123">
        <v>0</v>
      </c>
      <c r="CI155" s="123">
        <v>17</v>
      </c>
      <c r="CJ155" s="123">
        <v>7</v>
      </c>
      <c r="CK155" s="123">
        <v>7</v>
      </c>
      <c r="CL155" s="123">
        <v>0</v>
      </c>
      <c r="CM155" s="123">
        <v>0</v>
      </c>
      <c r="CN155" s="123">
        <v>0</v>
      </c>
      <c r="CO155" s="123">
        <v>0</v>
      </c>
      <c r="CP155" s="123">
        <v>0</v>
      </c>
      <c r="CQ155" s="123">
        <v>0</v>
      </c>
      <c r="CR155" s="123">
        <v>0</v>
      </c>
      <c r="CS155" s="123">
        <v>0</v>
      </c>
      <c r="CT155" s="123">
        <v>0</v>
      </c>
      <c r="CU155" s="123">
        <v>0</v>
      </c>
      <c r="CV155" s="123">
        <v>0</v>
      </c>
      <c r="CW155" s="123">
        <v>0</v>
      </c>
      <c r="CX155" s="123">
        <v>0</v>
      </c>
      <c r="CY155" s="123">
        <v>2</v>
      </c>
      <c r="CZ155" s="123">
        <v>0</v>
      </c>
      <c r="DA155" s="123">
        <v>0</v>
      </c>
      <c r="DB155" s="123">
        <v>0</v>
      </c>
      <c r="DC155" s="123">
        <v>0</v>
      </c>
      <c r="DD155" s="123">
        <v>0</v>
      </c>
      <c r="DE155" s="123">
        <v>0</v>
      </c>
      <c r="DF155" s="123">
        <v>4</v>
      </c>
      <c r="DG155" s="123">
        <v>0</v>
      </c>
      <c r="DH155" s="123">
        <v>2</v>
      </c>
      <c r="DI155" s="123">
        <v>0</v>
      </c>
      <c r="DJ155" s="123">
        <v>0</v>
      </c>
      <c r="DK155" s="123">
        <v>0</v>
      </c>
      <c r="DL155" s="123">
        <v>0</v>
      </c>
      <c r="DM155" s="123">
        <v>0</v>
      </c>
      <c r="DN155" s="123">
        <v>5</v>
      </c>
      <c r="DO155" s="123">
        <v>0</v>
      </c>
      <c r="DP155" s="123">
        <v>1</v>
      </c>
      <c r="DQ155" s="123">
        <v>195</v>
      </c>
      <c r="DR155" s="123">
        <v>7</v>
      </c>
      <c r="DS155" s="123">
        <v>1104</v>
      </c>
      <c r="DT155" s="123">
        <v>0</v>
      </c>
      <c r="DU155" s="123">
        <v>0</v>
      </c>
      <c r="DV155" s="123">
        <v>0</v>
      </c>
      <c r="DW155" s="123">
        <v>0</v>
      </c>
      <c r="DX155" s="123">
        <v>35</v>
      </c>
      <c r="DY155" s="123">
        <v>0</v>
      </c>
      <c r="DZ155" s="142" t="s">
        <v>973</v>
      </c>
      <c r="EA155" s="123">
        <v>3</v>
      </c>
      <c r="EB155" s="142" t="s">
        <v>2857</v>
      </c>
      <c r="EC155" s="142" t="s">
        <v>2858</v>
      </c>
      <c r="ED155" s="123">
        <v>1</v>
      </c>
      <c r="EE155" s="123">
        <v>1</v>
      </c>
      <c r="EF155" s="123">
        <v>1</v>
      </c>
      <c r="EG155" s="142" t="s">
        <v>973</v>
      </c>
      <c r="EH155" s="142" t="s">
        <v>2859</v>
      </c>
      <c r="EI155" s="44">
        <v>66461</v>
      </c>
      <c r="EJ155" s="44">
        <v>343.13</v>
      </c>
      <c r="EK155" s="44">
        <v>40</v>
      </c>
    </row>
    <row r="156" spans="1:141" s="145" customFormat="1" x14ac:dyDescent="0.2">
      <c r="A156" s="142" t="s">
        <v>131</v>
      </c>
      <c r="B156" s="142" t="s">
        <v>162</v>
      </c>
      <c r="C156" s="123">
        <v>1</v>
      </c>
      <c r="D156" s="142" t="s">
        <v>161</v>
      </c>
      <c r="E156" s="142" t="s">
        <v>2254</v>
      </c>
      <c r="F156" s="142">
        <v>111</v>
      </c>
      <c r="G156" s="142">
        <v>66619</v>
      </c>
      <c r="H156" s="142" t="s">
        <v>162</v>
      </c>
      <c r="I156" s="142" t="s">
        <v>2860</v>
      </c>
      <c r="J156" s="142" t="s">
        <v>2861</v>
      </c>
      <c r="K156" s="142" t="s">
        <v>1411</v>
      </c>
      <c r="L156" s="142" t="s">
        <v>941</v>
      </c>
      <c r="M156" s="142" t="s">
        <v>2862</v>
      </c>
      <c r="N156" s="142" t="s">
        <v>2863</v>
      </c>
      <c r="O156" s="142" t="s">
        <v>973</v>
      </c>
      <c r="P156" s="142">
        <v>549439817</v>
      </c>
      <c r="Q156" s="142" t="s">
        <v>2864</v>
      </c>
      <c r="R156" s="142" t="s">
        <v>941</v>
      </c>
      <c r="S156" s="142" t="s">
        <v>2086</v>
      </c>
      <c r="T156" s="142" t="s">
        <v>2865</v>
      </c>
      <c r="U156" s="142" t="s">
        <v>973</v>
      </c>
      <c r="V156" s="142">
        <v>549439833</v>
      </c>
      <c r="W156" s="142" t="s">
        <v>2866</v>
      </c>
      <c r="X156" s="123">
        <v>2</v>
      </c>
      <c r="Y156" s="123">
        <v>0</v>
      </c>
      <c r="Z156" s="123">
        <v>2</v>
      </c>
      <c r="AA156" s="143">
        <v>2</v>
      </c>
      <c r="AB156" s="143">
        <v>0</v>
      </c>
      <c r="AC156" s="143">
        <v>2</v>
      </c>
      <c r="AD156" s="144" t="s">
        <v>945</v>
      </c>
      <c r="AE156" s="123">
        <v>2</v>
      </c>
      <c r="AF156" s="144" t="s">
        <v>945</v>
      </c>
      <c r="AG156" s="123">
        <v>0</v>
      </c>
      <c r="AH156" s="123">
        <v>0</v>
      </c>
      <c r="AI156" s="123">
        <v>0</v>
      </c>
      <c r="AJ156" s="123">
        <v>2</v>
      </c>
      <c r="AK156" s="123">
        <v>2</v>
      </c>
      <c r="AL156" s="144" t="s">
        <v>945</v>
      </c>
      <c r="AM156" s="123">
        <v>1</v>
      </c>
      <c r="AN156" s="123">
        <v>1</v>
      </c>
      <c r="AO156" s="123">
        <v>0</v>
      </c>
      <c r="AP156" s="123">
        <v>2</v>
      </c>
      <c r="AQ156" s="144" t="s">
        <v>945</v>
      </c>
      <c r="AR156" s="123">
        <v>0</v>
      </c>
      <c r="AS156" s="123">
        <v>0</v>
      </c>
      <c r="AT156" s="123">
        <v>2</v>
      </c>
      <c r="AU156" s="123">
        <v>0</v>
      </c>
      <c r="AV156" s="123">
        <v>0</v>
      </c>
      <c r="AW156" s="123">
        <v>0</v>
      </c>
      <c r="AX156" s="123">
        <v>2</v>
      </c>
      <c r="AY156" s="144" t="s">
        <v>945</v>
      </c>
      <c r="AZ156" s="123">
        <v>0</v>
      </c>
      <c r="BA156" s="123">
        <v>1</v>
      </c>
      <c r="BB156" s="123">
        <v>0</v>
      </c>
      <c r="BC156" s="123">
        <v>1</v>
      </c>
      <c r="BD156" s="123">
        <v>12</v>
      </c>
      <c r="BE156" s="123">
        <v>79</v>
      </c>
      <c r="BF156" s="123">
        <v>2</v>
      </c>
      <c r="BG156" s="123">
        <v>0</v>
      </c>
      <c r="BH156" s="123">
        <v>5</v>
      </c>
      <c r="BI156" s="123">
        <v>0</v>
      </c>
      <c r="BJ156" s="123">
        <v>0</v>
      </c>
      <c r="BK156" s="123">
        <v>29</v>
      </c>
      <c r="BL156" s="123">
        <v>38</v>
      </c>
      <c r="BM156" s="123">
        <v>0</v>
      </c>
      <c r="BN156" s="123">
        <v>2</v>
      </c>
      <c r="BO156" s="123">
        <v>4</v>
      </c>
      <c r="BP156" s="123">
        <v>2</v>
      </c>
      <c r="BQ156" s="123">
        <v>0</v>
      </c>
      <c r="BR156" s="123">
        <v>0</v>
      </c>
      <c r="BS156" s="123">
        <v>0</v>
      </c>
      <c r="BT156" s="123">
        <v>0</v>
      </c>
      <c r="BU156" s="123">
        <v>0</v>
      </c>
      <c r="BV156" s="123">
        <v>0</v>
      </c>
      <c r="BW156" s="123">
        <v>0</v>
      </c>
      <c r="BX156" s="123">
        <v>0</v>
      </c>
      <c r="BY156" s="123">
        <v>0</v>
      </c>
      <c r="BZ156" s="123">
        <v>0</v>
      </c>
      <c r="CA156" s="123">
        <v>0</v>
      </c>
      <c r="CB156" s="123">
        <v>0</v>
      </c>
      <c r="CC156" s="123">
        <v>0</v>
      </c>
      <c r="CD156" s="123">
        <v>0</v>
      </c>
      <c r="CE156" s="123">
        <v>0</v>
      </c>
      <c r="CF156" s="123">
        <v>0</v>
      </c>
      <c r="CG156" s="123">
        <v>0</v>
      </c>
      <c r="CH156" s="123">
        <v>0</v>
      </c>
      <c r="CI156" s="123">
        <v>0</v>
      </c>
      <c r="CJ156" s="123">
        <v>0</v>
      </c>
      <c r="CK156" s="123">
        <v>0</v>
      </c>
      <c r="CL156" s="123">
        <v>0</v>
      </c>
      <c r="CM156" s="123">
        <v>0</v>
      </c>
      <c r="CN156" s="123">
        <v>0</v>
      </c>
      <c r="CO156" s="123">
        <v>0</v>
      </c>
      <c r="CP156" s="123">
        <v>0</v>
      </c>
      <c r="CQ156" s="123">
        <v>1</v>
      </c>
      <c r="CR156" s="123">
        <v>0</v>
      </c>
      <c r="CS156" s="123">
        <v>0</v>
      </c>
      <c r="CT156" s="123">
        <v>0</v>
      </c>
      <c r="CU156" s="123">
        <v>0</v>
      </c>
      <c r="CV156" s="123">
        <v>0</v>
      </c>
      <c r="CW156" s="123">
        <v>0</v>
      </c>
      <c r="CX156" s="123">
        <v>0</v>
      </c>
      <c r="CY156" s="123">
        <v>0</v>
      </c>
      <c r="CZ156" s="123">
        <v>3</v>
      </c>
      <c r="DA156" s="123">
        <v>0</v>
      </c>
      <c r="DB156" s="123">
        <v>0</v>
      </c>
      <c r="DC156" s="123">
        <v>0</v>
      </c>
      <c r="DD156" s="123">
        <v>0</v>
      </c>
      <c r="DE156" s="123">
        <v>0</v>
      </c>
      <c r="DF156" s="123">
        <v>0</v>
      </c>
      <c r="DG156" s="123">
        <v>0</v>
      </c>
      <c r="DH156" s="123">
        <v>0</v>
      </c>
      <c r="DI156" s="123">
        <v>0</v>
      </c>
      <c r="DJ156" s="123">
        <v>0</v>
      </c>
      <c r="DK156" s="123">
        <v>0</v>
      </c>
      <c r="DL156" s="123">
        <v>0</v>
      </c>
      <c r="DM156" s="123">
        <v>0</v>
      </c>
      <c r="DN156" s="123">
        <v>2</v>
      </c>
      <c r="DO156" s="123">
        <v>0</v>
      </c>
      <c r="DP156" s="123">
        <v>2</v>
      </c>
      <c r="DQ156" s="123">
        <v>28</v>
      </c>
      <c r="DR156" s="123">
        <v>8</v>
      </c>
      <c r="DS156" s="123">
        <v>231</v>
      </c>
      <c r="DT156" s="123">
        <v>0</v>
      </c>
      <c r="DU156" s="123"/>
      <c r="DV156" s="123">
        <v>0</v>
      </c>
      <c r="DW156" s="123">
        <v>0</v>
      </c>
      <c r="DX156" s="123">
        <v>70</v>
      </c>
      <c r="DY156" s="123">
        <v>1</v>
      </c>
      <c r="DZ156" s="142" t="s">
        <v>2867</v>
      </c>
      <c r="EA156" s="123">
        <v>3</v>
      </c>
      <c r="EB156" s="142" t="s">
        <v>2868</v>
      </c>
      <c r="EC156" s="142" t="s">
        <v>2869</v>
      </c>
      <c r="ED156" s="123">
        <v>1</v>
      </c>
      <c r="EE156" s="123">
        <v>1</v>
      </c>
      <c r="EF156" s="123">
        <v>1</v>
      </c>
      <c r="EG156" s="142"/>
      <c r="EH156" s="142"/>
      <c r="EI156" s="44">
        <v>30553</v>
      </c>
      <c r="EJ156" s="44">
        <v>342.4</v>
      </c>
      <c r="EK156" s="44">
        <v>59</v>
      </c>
    </row>
    <row r="157" spans="1:141" s="145" customFormat="1" ht="108" x14ac:dyDescent="0.2">
      <c r="A157" s="142" t="s">
        <v>131</v>
      </c>
      <c r="B157" s="142" t="s">
        <v>164</v>
      </c>
      <c r="C157" s="123">
        <v>1</v>
      </c>
      <c r="D157" s="142" t="s">
        <v>163</v>
      </c>
      <c r="E157" s="142" t="s">
        <v>2870</v>
      </c>
      <c r="F157" s="142">
        <v>119</v>
      </c>
      <c r="G157" s="142">
        <v>69801</v>
      </c>
      <c r="H157" s="142" t="s">
        <v>164</v>
      </c>
      <c r="I157" s="142" t="s">
        <v>2871</v>
      </c>
      <c r="J157" s="142" t="s">
        <v>2872</v>
      </c>
      <c r="K157" s="142" t="s">
        <v>2873</v>
      </c>
      <c r="L157" s="142" t="s">
        <v>1122</v>
      </c>
      <c r="M157" s="142" t="s">
        <v>1528</v>
      </c>
      <c r="N157" s="142" t="s">
        <v>2874</v>
      </c>
      <c r="O157" s="142" t="s">
        <v>973</v>
      </c>
      <c r="P157" s="142">
        <v>518670240</v>
      </c>
      <c r="Q157" s="142" t="s">
        <v>2875</v>
      </c>
      <c r="R157" s="142" t="s">
        <v>941</v>
      </c>
      <c r="S157" s="142" t="s">
        <v>1112</v>
      </c>
      <c r="T157" s="142" t="s">
        <v>2876</v>
      </c>
      <c r="U157" s="142" t="s">
        <v>973</v>
      </c>
      <c r="V157" s="142">
        <v>518670215</v>
      </c>
      <c r="W157" s="142" t="s">
        <v>2877</v>
      </c>
      <c r="X157" s="123">
        <v>2</v>
      </c>
      <c r="Y157" s="123">
        <v>0</v>
      </c>
      <c r="Z157" s="123">
        <v>2</v>
      </c>
      <c r="AA157" s="143">
        <v>2</v>
      </c>
      <c r="AB157" s="143">
        <v>0</v>
      </c>
      <c r="AC157" s="143">
        <v>2</v>
      </c>
      <c r="AD157" s="144" t="s">
        <v>945</v>
      </c>
      <c r="AE157" s="123">
        <v>2</v>
      </c>
      <c r="AF157" s="144" t="s">
        <v>945</v>
      </c>
      <c r="AG157" s="123">
        <v>0</v>
      </c>
      <c r="AH157" s="123">
        <v>0</v>
      </c>
      <c r="AI157" s="123">
        <v>0</v>
      </c>
      <c r="AJ157" s="123">
        <v>2</v>
      </c>
      <c r="AK157" s="123">
        <v>2</v>
      </c>
      <c r="AL157" s="144" t="s">
        <v>945</v>
      </c>
      <c r="AM157" s="123">
        <v>1</v>
      </c>
      <c r="AN157" s="123">
        <v>0</v>
      </c>
      <c r="AO157" s="123">
        <v>1</v>
      </c>
      <c r="AP157" s="123">
        <v>2</v>
      </c>
      <c r="AQ157" s="144" t="s">
        <v>945</v>
      </c>
      <c r="AR157" s="123">
        <v>0</v>
      </c>
      <c r="AS157" s="123">
        <v>0</v>
      </c>
      <c r="AT157" s="123">
        <v>0</v>
      </c>
      <c r="AU157" s="123">
        <v>2</v>
      </c>
      <c r="AV157" s="123">
        <v>0</v>
      </c>
      <c r="AW157" s="123">
        <v>0</v>
      </c>
      <c r="AX157" s="123">
        <v>2</v>
      </c>
      <c r="AY157" s="144" t="s">
        <v>945</v>
      </c>
      <c r="AZ157" s="123">
        <v>0</v>
      </c>
      <c r="BA157" s="123">
        <v>1</v>
      </c>
      <c r="BB157" s="123">
        <v>0</v>
      </c>
      <c r="BC157" s="123">
        <v>1</v>
      </c>
      <c r="BD157" s="123">
        <v>2</v>
      </c>
      <c r="BE157" s="123">
        <v>23</v>
      </c>
      <c r="BF157" s="123">
        <v>0</v>
      </c>
      <c r="BG157" s="123">
        <v>0</v>
      </c>
      <c r="BH157" s="123">
        <v>3</v>
      </c>
      <c r="BI157" s="123">
        <v>0</v>
      </c>
      <c r="BJ157" s="123">
        <v>0</v>
      </c>
      <c r="BK157" s="123">
        <v>0</v>
      </c>
      <c r="BL157" s="123">
        <v>21</v>
      </c>
      <c r="BM157" s="123">
        <v>0</v>
      </c>
      <c r="BN157" s="123">
        <v>0</v>
      </c>
      <c r="BO157" s="123">
        <v>3</v>
      </c>
      <c r="BP157" s="123">
        <v>6</v>
      </c>
      <c r="BQ157" s="123">
        <v>0</v>
      </c>
      <c r="BR157" s="123">
        <v>0</v>
      </c>
      <c r="BS157" s="123">
        <v>0</v>
      </c>
      <c r="BT157" s="123">
        <v>0</v>
      </c>
      <c r="BU157" s="123">
        <v>0</v>
      </c>
      <c r="BV157" s="123">
        <v>0</v>
      </c>
      <c r="BW157" s="123">
        <v>0</v>
      </c>
      <c r="BX157" s="123">
        <v>0</v>
      </c>
      <c r="BY157" s="123">
        <v>0</v>
      </c>
      <c r="BZ157" s="123">
        <v>0</v>
      </c>
      <c r="CA157" s="123">
        <v>0</v>
      </c>
      <c r="CB157" s="123">
        <v>0</v>
      </c>
      <c r="CC157" s="123">
        <v>1</v>
      </c>
      <c r="CD157" s="123">
        <v>0</v>
      </c>
      <c r="CE157" s="123">
        <v>0</v>
      </c>
      <c r="CF157" s="123">
        <v>0</v>
      </c>
      <c r="CG157" s="123">
        <v>0</v>
      </c>
      <c r="CH157" s="123">
        <v>1</v>
      </c>
      <c r="CI157" s="123">
        <v>7</v>
      </c>
      <c r="CJ157" s="123">
        <v>0</v>
      </c>
      <c r="CK157" s="123">
        <v>1</v>
      </c>
      <c r="CL157" s="123">
        <v>0</v>
      </c>
      <c r="CM157" s="123">
        <v>1</v>
      </c>
      <c r="CN157" s="123">
        <v>0</v>
      </c>
      <c r="CO157" s="123">
        <v>0</v>
      </c>
      <c r="CP157" s="123">
        <v>0</v>
      </c>
      <c r="CQ157" s="123">
        <v>0</v>
      </c>
      <c r="CR157" s="123">
        <v>0</v>
      </c>
      <c r="CS157" s="123">
        <v>0</v>
      </c>
      <c r="CT157" s="123">
        <v>0</v>
      </c>
      <c r="CU157" s="123">
        <v>0</v>
      </c>
      <c r="CV157" s="123">
        <v>0</v>
      </c>
      <c r="CW157" s="123">
        <v>0</v>
      </c>
      <c r="CX157" s="123">
        <v>0</v>
      </c>
      <c r="CY157" s="123">
        <v>0</v>
      </c>
      <c r="CZ157" s="123">
        <v>1</v>
      </c>
      <c r="DA157" s="123">
        <v>0</v>
      </c>
      <c r="DB157" s="123">
        <v>0</v>
      </c>
      <c r="DC157" s="123">
        <v>0</v>
      </c>
      <c r="DD157" s="123">
        <v>0</v>
      </c>
      <c r="DE157" s="123">
        <v>0</v>
      </c>
      <c r="DF157" s="123">
        <v>0</v>
      </c>
      <c r="DG157" s="123">
        <v>0</v>
      </c>
      <c r="DH157" s="123">
        <v>0</v>
      </c>
      <c r="DI157" s="123">
        <v>1</v>
      </c>
      <c r="DJ157" s="123">
        <v>0</v>
      </c>
      <c r="DK157" s="123">
        <v>0</v>
      </c>
      <c r="DL157" s="123">
        <v>0</v>
      </c>
      <c r="DM157" s="123">
        <v>0</v>
      </c>
      <c r="DN157" s="123">
        <v>1</v>
      </c>
      <c r="DO157" s="123">
        <v>0</v>
      </c>
      <c r="DP157" s="123">
        <v>0</v>
      </c>
      <c r="DQ157" s="123">
        <v>112</v>
      </c>
      <c r="DR157" s="123">
        <v>2</v>
      </c>
      <c r="DS157" s="123">
        <v>386</v>
      </c>
      <c r="DT157" s="123">
        <v>0</v>
      </c>
      <c r="DU157" s="123"/>
      <c r="DV157" s="123">
        <v>0</v>
      </c>
      <c r="DW157" s="123">
        <v>0</v>
      </c>
      <c r="DX157" s="123">
        <v>35</v>
      </c>
      <c r="DY157" s="123">
        <v>1</v>
      </c>
      <c r="DZ157" s="142" t="s">
        <v>2878</v>
      </c>
      <c r="EA157" s="123">
        <v>3</v>
      </c>
      <c r="EB157" s="142" t="s">
        <v>2879</v>
      </c>
      <c r="EC157" s="142" t="s">
        <v>2880</v>
      </c>
      <c r="ED157" s="123">
        <v>1</v>
      </c>
      <c r="EE157" s="123">
        <v>1</v>
      </c>
      <c r="EF157" s="123">
        <v>1</v>
      </c>
      <c r="EG157" s="142" t="s">
        <v>2881</v>
      </c>
      <c r="EH157" s="142" t="s">
        <v>2882</v>
      </c>
      <c r="EI157" s="44">
        <v>38310</v>
      </c>
      <c r="EJ157" s="44">
        <v>342.79</v>
      </c>
      <c r="EK157" s="44">
        <v>22</v>
      </c>
    </row>
    <row r="158" spans="1:141" s="145" customFormat="1" ht="36" x14ac:dyDescent="0.2">
      <c r="A158" s="142" t="s">
        <v>131</v>
      </c>
      <c r="B158" s="142" t="s">
        <v>166</v>
      </c>
      <c r="C158" s="123">
        <v>1</v>
      </c>
      <c r="D158" s="142" t="s">
        <v>165</v>
      </c>
      <c r="E158" s="142" t="s">
        <v>1398</v>
      </c>
      <c r="F158" s="142">
        <v>1</v>
      </c>
      <c r="G158" s="142">
        <v>68201</v>
      </c>
      <c r="H158" s="142" t="s">
        <v>2883</v>
      </c>
      <c r="I158" s="142" t="s">
        <v>2884</v>
      </c>
      <c r="J158" s="142" t="s">
        <v>2885</v>
      </c>
      <c r="K158" s="142" t="s">
        <v>1411</v>
      </c>
      <c r="L158" s="142" t="s">
        <v>937</v>
      </c>
      <c r="M158" s="142" t="s">
        <v>1528</v>
      </c>
      <c r="N158" s="142" t="s">
        <v>2886</v>
      </c>
      <c r="O158" s="142"/>
      <c r="P158" s="142" t="s">
        <v>2887</v>
      </c>
      <c r="Q158" s="142" t="s">
        <v>2888</v>
      </c>
      <c r="R158" s="142" t="s">
        <v>937</v>
      </c>
      <c r="S158" s="142" t="s">
        <v>1528</v>
      </c>
      <c r="T158" s="142" t="s">
        <v>2886</v>
      </c>
      <c r="U158" s="142"/>
      <c r="V158" s="142">
        <v>517301540</v>
      </c>
      <c r="W158" s="142" t="s">
        <v>2888</v>
      </c>
      <c r="X158" s="123">
        <v>3</v>
      </c>
      <c r="Y158" s="123">
        <v>3</v>
      </c>
      <c r="Z158" s="123">
        <v>6</v>
      </c>
      <c r="AA158" s="143">
        <v>3</v>
      </c>
      <c r="AB158" s="143">
        <v>3</v>
      </c>
      <c r="AC158" s="143">
        <v>6</v>
      </c>
      <c r="AD158" s="144" t="s">
        <v>945</v>
      </c>
      <c r="AE158" s="123">
        <v>3</v>
      </c>
      <c r="AF158" s="144" t="s">
        <v>945</v>
      </c>
      <c r="AG158" s="123">
        <v>0</v>
      </c>
      <c r="AH158" s="123">
        <v>0</v>
      </c>
      <c r="AI158" s="123">
        <v>0</v>
      </c>
      <c r="AJ158" s="123">
        <v>3</v>
      </c>
      <c r="AK158" s="123">
        <v>3</v>
      </c>
      <c r="AL158" s="144" t="s">
        <v>945</v>
      </c>
      <c r="AM158" s="123">
        <v>0</v>
      </c>
      <c r="AN158" s="123">
        <v>0</v>
      </c>
      <c r="AO158" s="123">
        <v>3</v>
      </c>
      <c r="AP158" s="123">
        <v>3</v>
      </c>
      <c r="AQ158" s="144" t="s">
        <v>945</v>
      </c>
      <c r="AR158" s="123">
        <v>0</v>
      </c>
      <c r="AS158" s="123">
        <v>0</v>
      </c>
      <c r="AT158" s="123">
        <v>3</v>
      </c>
      <c r="AU158" s="123">
        <v>0</v>
      </c>
      <c r="AV158" s="123">
        <v>0</v>
      </c>
      <c r="AW158" s="123">
        <v>0</v>
      </c>
      <c r="AX158" s="123">
        <v>3</v>
      </c>
      <c r="AY158" s="144" t="s">
        <v>945</v>
      </c>
      <c r="AZ158" s="123">
        <v>1</v>
      </c>
      <c r="BA158" s="123">
        <v>1</v>
      </c>
      <c r="BB158" s="123">
        <v>0</v>
      </c>
      <c r="BC158" s="123">
        <v>1</v>
      </c>
      <c r="BD158" s="123">
        <v>20</v>
      </c>
      <c r="BE158" s="123">
        <v>255</v>
      </c>
      <c r="BF158" s="123">
        <v>2</v>
      </c>
      <c r="BG158" s="123">
        <v>0</v>
      </c>
      <c r="BH158" s="123">
        <v>7</v>
      </c>
      <c r="BI158" s="123">
        <v>0</v>
      </c>
      <c r="BJ158" s="123">
        <v>2</v>
      </c>
      <c r="BK158" s="123">
        <v>2</v>
      </c>
      <c r="BL158" s="123">
        <v>36</v>
      </c>
      <c r="BM158" s="123">
        <v>0</v>
      </c>
      <c r="BN158" s="123">
        <v>2</v>
      </c>
      <c r="BO158" s="123">
        <v>1</v>
      </c>
      <c r="BP158" s="123">
        <v>4</v>
      </c>
      <c r="BQ158" s="123">
        <v>1</v>
      </c>
      <c r="BR158" s="123">
        <v>2</v>
      </c>
      <c r="BS158" s="123">
        <v>1</v>
      </c>
      <c r="BT158" s="123">
        <v>1</v>
      </c>
      <c r="BU158" s="123">
        <v>1</v>
      </c>
      <c r="BV158" s="123">
        <v>0</v>
      </c>
      <c r="BW158" s="123">
        <v>0</v>
      </c>
      <c r="BX158" s="123">
        <v>0</v>
      </c>
      <c r="BY158" s="123">
        <v>0</v>
      </c>
      <c r="BZ158" s="123">
        <v>0</v>
      </c>
      <c r="CA158" s="123">
        <v>0</v>
      </c>
      <c r="CB158" s="123">
        <v>0</v>
      </c>
      <c r="CC158" s="123">
        <v>2</v>
      </c>
      <c r="CD158" s="123">
        <v>0</v>
      </c>
      <c r="CE158" s="123">
        <v>0</v>
      </c>
      <c r="CF158" s="123">
        <v>2</v>
      </c>
      <c r="CG158" s="123">
        <v>0</v>
      </c>
      <c r="CH158" s="123">
        <v>2</v>
      </c>
      <c r="CI158" s="123">
        <v>4</v>
      </c>
      <c r="CJ158" s="123">
        <v>0</v>
      </c>
      <c r="CK158" s="123">
        <v>2</v>
      </c>
      <c r="CL158" s="123">
        <v>2</v>
      </c>
      <c r="CM158" s="123">
        <v>0</v>
      </c>
      <c r="CN158" s="123">
        <v>1</v>
      </c>
      <c r="CO158" s="123">
        <v>0</v>
      </c>
      <c r="CP158" s="123">
        <v>0</v>
      </c>
      <c r="CQ158" s="123">
        <v>1</v>
      </c>
      <c r="CR158" s="123">
        <v>0</v>
      </c>
      <c r="CS158" s="123">
        <v>0</v>
      </c>
      <c r="CT158" s="123">
        <v>0</v>
      </c>
      <c r="CU158" s="123">
        <v>0</v>
      </c>
      <c r="CV158" s="123">
        <v>0</v>
      </c>
      <c r="CW158" s="123">
        <v>0</v>
      </c>
      <c r="CX158" s="123">
        <v>0</v>
      </c>
      <c r="CY158" s="123">
        <v>0</v>
      </c>
      <c r="CZ158" s="123">
        <v>0</v>
      </c>
      <c r="DA158" s="123">
        <v>0</v>
      </c>
      <c r="DB158" s="123">
        <v>0</v>
      </c>
      <c r="DC158" s="123">
        <v>0</v>
      </c>
      <c r="DD158" s="123">
        <v>0</v>
      </c>
      <c r="DE158" s="123">
        <v>0</v>
      </c>
      <c r="DF158" s="123">
        <v>0</v>
      </c>
      <c r="DG158" s="123">
        <v>0</v>
      </c>
      <c r="DH158" s="123">
        <v>0</v>
      </c>
      <c r="DI158" s="123">
        <v>0</v>
      </c>
      <c r="DJ158" s="123">
        <v>0</v>
      </c>
      <c r="DK158" s="123">
        <v>0</v>
      </c>
      <c r="DL158" s="123">
        <v>0</v>
      </c>
      <c r="DM158" s="123">
        <v>0</v>
      </c>
      <c r="DN158" s="123">
        <v>0</v>
      </c>
      <c r="DO158" s="123">
        <v>0</v>
      </c>
      <c r="DP158" s="123">
        <v>3</v>
      </c>
      <c r="DQ158" s="123">
        <v>250</v>
      </c>
      <c r="DR158" s="123">
        <v>10</v>
      </c>
      <c r="DS158" s="123">
        <v>1200</v>
      </c>
      <c r="DT158" s="123">
        <v>0</v>
      </c>
      <c r="DU158" s="123">
        <v>0</v>
      </c>
      <c r="DV158" s="123">
        <v>0</v>
      </c>
      <c r="DW158" s="123">
        <v>0</v>
      </c>
      <c r="DX158" s="123">
        <v>50</v>
      </c>
      <c r="DY158" s="123">
        <v>0</v>
      </c>
      <c r="DZ158" s="142"/>
      <c r="EA158" s="123">
        <v>2</v>
      </c>
      <c r="EB158" s="142"/>
      <c r="EC158" s="142" t="s">
        <v>2889</v>
      </c>
      <c r="ED158" s="123">
        <v>1</v>
      </c>
      <c r="EE158" s="123">
        <v>1</v>
      </c>
      <c r="EF158" s="123">
        <v>1</v>
      </c>
      <c r="EG158" s="142"/>
      <c r="EH158" s="142"/>
      <c r="EI158" s="44">
        <v>51940</v>
      </c>
      <c r="EJ158" s="44">
        <v>540.05999999999995</v>
      </c>
      <c r="EK158" s="44">
        <v>42</v>
      </c>
    </row>
    <row r="159" spans="1:141" s="145" customFormat="1" ht="24" x14ac:dyDescent="0.2">
      <c r="A159" s="142" t="s">
        <v>131</v>
      </c>
      <c r="B159" s="142" t="s">
        <v>168</v>
      </c>
      <c r="C159" s="123">
        <v>1</v>
      </c>
      <c r="D159" s="142" t="s">
        <v>167</v>
      </c>
      <c r="E159" s="142" t="s">
        <v>2890</v>
      </c>
      <c r="F159" s="142" t="s">
        <v>2891</v>
      </c>
      <c r="G159" s="142">
        <v>66902</v>
      </c>
      <c r="H159" s="142" t="s">
        <v>2892</v>
      </c>
      <c r="I159" s="142" t="s">
        <v>2893</v>
      </c>
      <c r="J159" s="142" t="s">
        <v>2894</v>
      </c>
      <c r="K159" s="142" t="s">
        <v>986</v>
      </c>
      <c r="L159" s="142" t="s">
        <v>941</v>
      </c>
      <c r="M159" s="142" t="s">
        <v>1215</v>
      </c>
      <c r="N159" s="142" t="s">
        <v>2895</v>
      </c>
      <c r="O159" s="142"/>
      <c r="P159" s="142">
        <v>515216415</v>
      </c>
      <c r="Q159" s="142" t="s">
        <v>2896</v>
      </c>
      <c r="R159" s="142" t="s">
        <v>941</v>
      </c>
      <c r="S159" s="142" t="s">
        <v>1215</v>
      </c>
      <c r="T159" s="142" t="s">
        <v>2895</v>
      </c>
      <c r="U159" s="142"/>
      <c r="V159" s="142">
        <v>515216415</v>
      </c>
      <c r="W159" s="142" t="s">
        <v>2896</v>
      </c>
      <c r="X159" s="123">
        <v>4</v>
      </c>
      <c r="Y159" s="123">
        <v>0</v>
      </c>
      <c r="Z159" s="123">
        <v>4</v>
      </c>
      <c r="AA159" s="143">
        <v>4</v>
      </c>
      <c r="AB159" s="143">
        <v>0</v>
      </c>
      <c r="AC159" s="143">
        <v>4</v>
      </c>
      <c r="AD159" s="144" t="s">
        <v>945</v>
      </c>
      <c r="AE159" s="123">
        <v>4</v>
      </c>
      <c r="AF159" s="144" t="s">
        <v>945</v>
      </c>
      <c r="AG159" s="123">
        <v>0</v>
      </c>
      <c r="AH159" s="123">
        <v>1</v>
      </c>
      <c r="AI159" s="123">
        <v>0</v>
      </c>
      <c r="AJ159" s="123">
        <v>3</v>
      </c>
      <c r="AK159" s="123">
        <v>4</v>
      </c>
      <c r="AL159" s="144" t="s">
        <v>945</v>
      </c>
      <c r="AM159" s="123">
        <v>1</v>
      </c>
      <c r="AN159" s="123">
        <v>0</v>
      </c>
      <c r="AO159" s="123">
        <v>3</v>
      </c>
      <c r="AP159" s="123">
        <v>4</v>
      </c>
      <c r="AQ159" s="144" t="s">
        <v>945</v>
      </c>
      <c r="AR159" s="123">
        <v>0</v>
      </c>
      <c r="AS159" s="123">
        <v>0</v>
      </c>
      <c r="AT159" s="123">
        <v>0</v>
      </c>
      <c r="AU159" s="123">
        <v>4</v>
      </c>
      <c r="AV159" s="123">
        <v>0</v>
      </c>
      <c r="AW159" s="123">
        <v>0</v>
      </c>
      <c r="AX159" s="123">
        <v>4</v>
      </c>
      <c r="AY159" s="144" t="s">
        <v>945</v>
      </c>
      <c r="AZ159" s="123">
        <v>0</v>
      </c>
      <c r="BA159" s="123">
        <v>1</v>
      </c>
      <c r="BB159" s="123">
        <v>1</v>
      </c>
      <c r="BC159" s="123">
        <v>1</v>
      </c>
      <c r="BD159" s="123">
        <v>6</v>
      </c>
      <c r="BE159" s="123">
        <v>121</v>
      </c>
      <c r="BF159" s="123">
        <v>0</v>
      </c>
      <c r="BG159" s="123">
        <v>0</v>
      </c>
      <c r="BH159" s="123">
        <v>12</v>
      </c>
      <c r="BI159" s="123">
        <v>0</v>
      </c>
      <c r="BJ159" s="123">
        <v>0</v>
      </c>
      <c r="BK159" s="123">
        <v>0</v>
      </c>
      <c r="BL159" s="123">
        <v>70</v>
      </c>
      <c r="BM159" s="123">
        <v>0</v>
      </c>
      <c r="BN159" s="123">
        <v>1</v>
      </c>
      <c r="BO159" s="123">
        <v>4</v>
      </c>
      <c r="BP159" s="123">
        <v>2</v>
      </c>
      <c r="BQ159" s="123">
        <v>0</v>
      </c>
      <c r="BR159" s="123">
        <v>0</v>
      </c>
      <c r="BS159" s="123">
        <v>0</v>
      </c>
      <c r="BT159" s="123">
        <v>13</v>
      </c>
      <c r="BU159" s="123">
        <v>0</v>
      </c>
      <c r="BV159" s="123">
        <v>0</v>
      </c>
      <c r="BW159" s="123">
        <v>0</v>
      </c>
      <c r="BX159" s="123">
        <v>0</v>
      </c>
      <c r="BY159" s="123">
        <v>0</v>
      </c>
      <c r="BZ159" s="123">
        <v>0</v>
      </c>
      <c r="CA159" s="123">
        <v>0</v>
      </c>
      <c r="CB159" s="123">
        <v>0</v>
      </c>
      <c r="CC159" s="123">
        <v>1</v>
      </c>
      <c r="CD159" s="123">
        <v>1</v>
      </c>
      <c r="CE159" s="123">
        <v>0</v>
      </c>
      <c r="CF159" s="123">
        <v>0</v>
      </c>
      <c r="CG159" s="123">
        <v>0</v>
      </c>
      <c r="CH159" s="123">
        <v>0</v>
      </c>
      <c r="CI159" s="123">
        <v>3</v>
      </c>
      <c r="CJ159" s="123">
        <v>13</v>
      </c>
      <c r="CK159" s="123">
        <v>1</v>
      </c>
      <c r="CL159" s="123">
        <v>0</v>
      </c>
      <c r="CM159" s="123">
        <v>0</v>
      </c>
      <c r="CN159" s="123">
        <v>0</v>
      </c>
      <c r="CO159" s="123">
        <v>0</v>
      </c>
      <c r="CP159" s="123">
        <v>0</v>
      </c>
      <c r="CQ159" s="123">
        <v>0</v>
      </c>
      <c r="CR159" s="123">
        <v>0</v>
      </c>
      <c r="CS159" s="123">
        <v>0</v>
      </c>
      <c r="CT159" s="123">
        <v>0</v>
      </c>
      <c r="CU159" s="123">
        <v>0</v>
      </c>
      <c r="CV159" s="123">
        <v>0</v>
      </c>
      <c r="CW159" s="123">
        <v>0</v>
      </c>
      <c r="CX159" s="123">
        <v>0</v>
      </c>
      <c r="CY159" s="123">
        <v>0</v>
      </c>
      <c r="CZ159" s="123">
        <v>0</v>
      </c>
      <c r="DA159" s="123">
        <v>0</v>
      </c>
      <c r="DB159" s="123">
        <v>0</v>
      </c>
      <c r="DC159" s="123">
        <v>0</v>
      </c>
      <c r="DD159" s="123">
        <v>0</v>
      </c>
      <c r="DE159" s="123">
        <v>0</v>
      </c>
      <c r="DF159" s="123">
        <v>1</v>
      </c>
      <c r="DG159" s="123">
        <v>0</v>
      </c>
      <c r="DH159" s="123">
        <v>1</v>
      </c>
      <c r="DI159" s="123">
        <v>0</v>
      </c>
      <c r="DJ159" s="123">
        <v>0</v>
      </c>
      <c r="DK159" s="123">
        <v>0</v>
      </c>
      <c r="DL159" s="123">
        <v>0</v>
      </c>
      <c r="DM159" s="123">
        <v>0</v>
      </c>
      <c r="DN159" s="123">
        <v>1</v>
      </c>
      <c r="DO159" s="123">
        <v>0</v>
      </c>
      <c r="DP159" s="123">
        <v>3</v>
      </c>
      <c r="DQ159" s="123">
        <v>233</v>
      </c>
      <c r="DR159" s="123">
        <v>14</v>
      </c>
      <c r="DS159" s="123">
        <v>754</v>
      </c>
      <c r="DT159" s="123">
        <v>1</v>
      </c>
      <c r="DU159" s="123">
        <v>0</v>
      </c>
      <c r="DV159" s="123">
        <v>0</v>
      </c>
      <c r="DW159" s="123">
        <v>0</v>
      </c>
      <c r="DX159" s="123">
        <v>35</v>
      </c>
      <c r="DY159" s="123">
        <v>0</v>
      </c>
      <c r="DZ159" s="142"/>
      <c r="EA159" s="123">
        <v>2</v>
      </c>
      <c r="EB159" s="142"/>
      <c r="EC159" s="142"/>
      <c r="ED159" s="123">
        <v>1</v>
      </c>
      <c r="EE159" s="123">
        <v>1</v>
      </c>
      <c r="EF159" s="123">
        <v>1</v>
      </c>
      <c r="EG159" s="142"/>
      <c r="EH159" s="142"/>
      <c r="EI159" s="44">
        <v>91323</v>
      </c>
      <c r="EJ159" s="44">
        <v>1242.48</v>
      </c>
      <c r="EK159" s="44">
        <v>111</v>
      </c>
    </row>
    <row r="160" spans="1:141" s="145" customFormat="1" ht="24" x14ac:dyDescent="0.2">
      <c r="A160" s="142" t="s">
        <v>131</v>
      </c>
      <c r="B160" s="142" t="s">
        <v>170</v>
      </c>
      <c r="C160" s="123">
        <v>1</v>
      </c>
      <c r="D160" s="142" t="s">
        <v>169</v>
      </c>
      <c r="E160" s="142" t="s">
        <v>2870</v>
      </c>
      <c r="F160" s="142">
        <v>100</v>
      </c>
      <c r="G160" s="142">
        <v>66701</v>
      </c>
      <c r="H160" s="142" t="s">
        <v>170</v>
      </c>
      <c r="I160" s="142" t="s">
        <v>2897</v>
      </c>
      <c r="J160" s="142" t="s">
        <v>2898</v>
      </c>
      <c r="K160" s="142" t="s">
        <v>2899</v>
      </c>
      <c r="L160" s="142" t="s">
        <v>941</v>
      </c>
      <c r="M160" s="142" t="s">
        <v>990</v>
      </c>
      <c r="N160" s="142" t="s">
        <v>2900</v>
      </c>
      <c r="O160" s="142" t="s">
        <v>973</v>
      </c>
      <c r="P160" s="142">
        <v>547428760</v>
      </c>
      <c r="Q160" s="142" t="s">
        <v>2901</v>
      </c>
      <c r="R160" s="142" t="s">
        <v>941</v>
      </c>
      <c r="S160" s="142" t="s">
        <v>2902</v>
      </c>
      <c r="T160" s="142" t="s">
        <v>2903</v>
      </c>
      <c r="U160" s="142" t="s">
        <v>973</v>
      </c>
      <c r="V160" s="142" t="s">
        <v>2904</v>
      </c>
      <c r="W160" s="142" t="s">
        <v>2905</v>
      </c>
      <c r="X160" s="123">
        <v>2</v>
      </c>
      <c r="Y160" s="123">
        <v>0</v>
      </c>
      <c r="Z160" s="123">
        <v>2</v>
      </c>
      <c r="AA160" s="143">
        <v>2</v>
      </c>
      <c r="AB160" s="143">
        <v>0</v>
      </c>
      <c r="AC160" s="143">
        <v>2</v>
      </c>
      <c r="AD160" s="144" t="s">
        <v>945</v>
      </c>
      <c r="AE160" s="123">
        <v>2</v>
      </c>
      <c r="AF160" s="144" t="s">
        <v>945</v>
      </c>
      <c r="AG160" s="123">
        <v>0</v>
      </c>
      <c r="AH160" s="123">
        <v>0</v>
      </c>
      <c r="AI160" s="123">
        <v>0</v>
      </c>
      <c r="AJ160" s="123">
        <v>2</v>
      </c>
      <c r="AK160" s="123">
        <v>2</v>
      </c>
      <c r="AL160" s="144" t="s">
        <v>945</v>
      </c>
      <c r="AM160" s="123">
        <v>0</v>
      </c>
      <c r="AN160" s="123">
        <v>0</v>
      </c>
      <c r="AO160" s="123">
        <v>2</v>
      </c>
      <c r="AP160" s="123">
        <v>2</v>
      </c>
      <c r="AQ160" s="144" t="s">
        <v>945</v>
      </c>
      <c r="AR160" s="123">
        <v>0</v>
      </c>
      <c r="AS160" s="123">
        <v>0</v>
      </c>
      <c r="AT160" s="123">
        <v>0</v>
      </c>
      <c r="AU160" s="123">
        <v>2</v>
      </c>
      <c r="AV160" s="123">
        <v>0</v>
      </c>
      <c r="AW160" s="123">
        <v>0</v>
      </c>
      <c r="AX160" s="123">
        <v>2</v>
      </c>
      <c r="AY160" s="144" t="s">
        <v>945</v>
      </c>
      <c r="AZ160" s="123">
        <v>1</v>
      </c>
      <c r="BA160" s="123">
        <v>1</v>
      </c>
      <c r="BB160" s="123">
        <v>0</v>
      </c>
      <c r="BC160" s="123">
        <v>1</v>
      </c>
      <c r="BD160" s="123">
        <v>2</v>
      </c>
      <c r="BE160" s="123">
        <v>37</v>
      </c>
      <c r="BF160" s="123">
        <v>0</v>
      </c>
      <c r="BG160" s="123">
        <v>0</v>
      </c>
      <c r="BH160" s="123">
        <v>1</v>
      </c>
      <c r="BI160" s="123">
        <v>0</v>
      </c>
      <c r="BJ160" s="123">
        <v>0</v>
      </c>
      <c r="BK160" s="123">
        <v>0</v>
      </c>
      <c r="BL160" s="123">
        <v>35</v>
      </c>
      <c r="BM160" s="123">
        <v>3</v>
      </c>
      <c r="BN160" s="123">
        <v>0</v>
      </c>
      <c r="BO160" s="123">
        <v>1</v>
      </c>
      <c r="BP160" s="123">
        <v>1</v>
      </c>
      <c r="BQ160" s="123">
        <v>0</v>
      </c>
      <c r="BR160" s="123">
        <v>0</v>
      </c>
      <c r="BS160" s="123">
        <v>0</v>
      </c>
      <c r="BT160" s="123">
        <v>1</v>
      </c>
      <c r="BU160" s="123">
        <v>0</v>
      </c>
      <c r="BV160" s="123">
        <v>0</v>
      </c>
      <c r="BW160" s="123">
        <v>0</v>
      </c>
      <c r="BX160" s="123">
        <v>0</v>
      </c>
      <c r="BY160" s="123">
        <v>0</v>
      </c>
      <c r="BZ160" s="123">
        <v>0</v>
      </c>
      <c r="CA160" s="123">
        <v>0</v>
      </c>
      <c r="CB160" s="123">
        <v>0</v>
      </c>
      <c r="CC160" s="123">
        <v>0</v>
      </c>
      <c r="CD160" s="123">
        <v>0</v>
      </c>
      <c r="CE160" s="123">
        <v>0</v>
      </c>
      <c r="CF160" s="123">
        <v>0</v>
      </c>
      <c r="CG160" s="123">
        <v>0</v>
      </c>
      <c r="CH160" s="123">
        <v>0</v>
      </c>
      <c r="CI160" s="123">
        <v>4</v>
      </c>
      <c r="CJ160" s="123">
        <v>0</v>
      </c>
      <c r="CK160" s="123">
        <v>0</v>
      </c>
      <c r="CL160" s="123">
        <v>0</v>
      </c>
      <c r="CM160" s="123">
        <v>0</v>
      </c>
      <c r="CN160" s="123">
        <v>0</v>
      </c>
      <c r="CO160" s="123">
        <v>0</v>
      </c>
      <c r="CP160" s="123">
        <v>0</v>
      </c>
      <c r="CQ160" s="123">
        <v>0</v>
      </c>
      <c r="CR160" s="123">
        <v>0</v>
      </c>
      <c r="CS160" s="123">
        <v>0</v>
      </c>
      <c r="CT160" s="123">
        <v>0</v>
      </c>
      <c r="CU160" s="123">
        <v>0</v>
      </c>
      <c r="CV160" s="123">
        <v>0</v>
      </c>
      <c r="CW160" s="123">
        <v>0</v>
      </c>
      <c r="CX160" s="123">
        <v>0</v>
      </c>
      <c r="CY160" s="123">
        <v>0</v>
      </c>
      <c r="CZ160" s="123">
        <v>0</v>
      </c>
      <c r="DA160" s="123">
        <v>0</v>
      </c>
      <c r="DB160" s="123">
        <v>0</v>
      </c>
      <c r="DC160" s="123">
        <v>0</v>
      </c>
      <c r="DD160" s="123">
        <v>0</v>
      </c>
      <c r="DE160" s="123">
        <v>0</v>
      </c>
      <c r="DF160" s="123">
        <v>0</v>
      </c>
      <c r="DG160" s="123">
        <v>0</v>
      </c>
      <c r="DH160" s="123">
        <v>0</v>
      </c>
      <c r="DI160" s="123">
        <v>0</v>
      </c>
      <c r="DJ160" s="123">
        <v>0</v>
      </c>
      <c r="DK160" s="123">
        <v>0</v>
      </c>
      <c r="DL160" s="123">
        <v>0</v>
      </c>
      <c r="DM160" s="123">
        <v>0</v>
      </c>
      <c r="DN160" s="123">
        <v>0</v>
      </c>
      <c r="DO160" s="123">
        <v>0</v>
      </c>
      <c r="DP160" s="123">
        <v>0</v>
      </c>
      <c r="DQ160" s="123">
        <v>56</v>
      </c>
      <c r="DR160" s="123">
        <v>6</v>
      </c>
      <c r="DS160" s="123">
        <v>435</v>
      </c>
      <c r="DT160" s="123">
        <v>0</v>
      </c>
      <c r="DU160" s="123">
        <v>0</v>
      </c>
      <c r="DV160" s="123">
        <v>0</v>
      </c>
      <c r="DW160" s="123">
        <v>0</v>
      </c>
      <c r="DX160" s="123">
        <v>30</v>
      </c>
      <c r="DY160" s="123">
        <v>1</v>
      </c>
      <c r="DZ160" s="142" t="s">
        <v>2906</v>
      </c>
      <c r="EA160" s="123">
        <v>2</v>
      </c>
      <c r="EB160" s="142" t="s">
        <v>2907</v>
      </c>
      <c r="EC160" s="142"/>
      <c r="ED160" s="123">
        <v>1</v>
      </c>
      <c r="EE160" s="123">
        <v>1</v>
      </c>
      <c r="EF160" s="123">
        <v>1</v>
      </c>
      <c r="EG160" s="142"/>
      <c r="EH160" s="142"/>
      <c r="EI160" s="44">
        <v>32333</v>
      </c>
      <c r="EJ160" s="44">
        <v>194.25</v>
      </c>
      <c r="EK160" s="44">
        <v>24</v>
      </c>
    </row>
    <row r="161" spans="1:141" s="145" customFormat="1" ht="108" x14ac:dyDescent="0.2">
      <c r="A161" s="142" t="s">
        <v>280</v>
      </c>
      <c r="B161" s="142" t="s">
        <v>282</v>
      </c>
      <c r="C161" s="123">
        <v>1</v>
      </c>
      <c r="D161" s="142" t="s">
        <v>281</v>
      </c>
      <c r="E161" s="142" t="s">
        <v>2908</v>
      </c>
      <c r="F161" s="142">
        <v>1</v>
      </c>
      <c r="G161" s="142">
        <v>75301</v>
      </c>
      <c r="H161" s="142" t="s">
        <v>2909</v>
      </c>
      <c r="I161" s="142" t="s">
        <v>2910</v>
      </c>
      <c r="J161" s="142" t="s">
        <v>2911</v>
      </c>
      <c r="K161" s="142" t="s">
        <v>2912</v>
      </c>
      <c r="L161" s="142" t="s">
        <v>1150</v>
      </c>
      <c r="M161" s="142" t="s">
        <v>1899</v>
      </c>
      <c r="N161" s="142" t="s">
        <v>2913</v>
      </c>
      <c r="O161" s="142"/>
      <c r="P161" s="142">
        <v>581828380</v>
      </c>
      <c r="Q161" s="142" t="s">
        <v>2914</v>
      </c>
      <c r="R161" s="142" t="s">
        <v>941</v>
      </c>
      <c r="S161" s="142" t="s">
        <v>1098</v>
      </c>
      <c r="T161" s="142" t="s">
        <v>2915</v>
      </c>
      <c r="U161" s="142"/>
      <c r="V161" s="142">
        <v>581828341</v>
      </c>
      <c r="W161" s="142" t="s">
        <v>2916</v>
      </c>
      <c r="X161" s="123">
        <v>3</v>
      </c>
      <c r="Y161" s="123">
        <v>0</v>
      </c>
      <c r="Z161" s="123">
        <v>3</v>
      </c>
      <c r="AA161" s="143">
        <v>1.6</v>
      </c>
      <c r="AB161" s="143">
        <v>0</v>
      </c>
      <c r="AC161" s="143">
        <v>1.6</v>
      </c>
      <c r="AD161" s="144" t="s">
        <v>945</v>
      </c>
      <c r="AE161" s="123">
        <v>3</v>
      </c>
      <c r="AF161" s="144" t="s">
        <v>945</v>
      </c>
      <c r="AG161" s="123">
        <v>0</v>
      </c>
      <c r="AH161" s="123">
        <v>1</v>
      </c>
      <c r="AI161" s="123">
        <v>0</v>
      </c>
      <c r="AJ161" s="123">
        <v>2</v>
      </c>
      <c r="AK161" s="123">
        <v>3</v>
      </c>
      <c r="AL161" s="144" t="s">
        <v>945</v>
      </c>
      <c r="AM161" s="123">
        <v>1</v>
      </c>
      <c r="AN161" s="123">
        <v>0</v>
      </c>
      <c r="AO161" s="123">
        <v>2</v>
      </c>
      <c r="AP161" s="123">
        <v>3</v>
      </c>
      <c r="AQ161" s="144" t="s">
        <v>945</v>
      </c>
      <c r="AR161" s="123">
        <v>0</v>
      </c>
      <c r="AS161" s="123">
        <v>0</v>
      </c>
      <c r="AT161" s="123">
        <v>1</v>
      </c>
      <c r="AU161" s="123">
        <v>2</v>
      </c>
      <c r="AV161" s="123">
        <v>0</v>
      </c>
      <c r="AW161" s="123">
        <v>0</v>
      </c>
      <c r="AX161" s="123">
        <v>3</v>
      </c>
      <c r="AY161" s="144" t="s">
        <v>945</v>
      </c>
      <c r="AZ161" s="123">
        <v>0</v>
      </c>
      <c r="BA161" s="123">
        <v>1</v>
      </c>
      <c r="BB161" s="123">
        <v>1</v>
      </c>
      <c r="BC161" s="123">
        <v>1</v>
      </c>
      <c r="BD161" s="123">
        <v>6</v>
      </c>
      <c r="BE161" s="123">
        <v>0</v>
      </c>
      <c r="BF161" s="123">
        <v>0</v>
      </c>
      <c r="BG161" s="123">
        <v>0</v>
      </c>
      <c r="BH161" s="123">
        <v>6</v>
      </c>
      <c r="BI161" s="123">
        <v>0</v>
      </c>
      <c r="BJ161" s="123">
        <v>0</v>
      </c>
      <c r="BK161" s="123">
        <v>0</v>
      </c>
      <c r="BL161" s="123">
        <v>29</v>
      </c>
      <c r="BM161" s="123">
        <v>0</v>
      </c>
      <c r="BN161" s="123">
        <v>1</v>
      </c>
      <c r="BO161" s="123">
        <v>0</v>
      </c>
      <c r="BP161" s="123">
        <v>0</v>
      </c>
      <c r="BQ161" s="123">
        <v>0</v>
      </c>
      <c r="BR161" s="123">
        <v>0</v>
      </c>
      <c r="BS161" s="123">
        <v>0</v>
      </c>
      <c r="BT161" s="123">
        <v>11</v>
      </c>
      <c r="BU161" s="123">
        <v>0</v>
      </c>
      <c r="BV161" s="123">
        <v>0</v>
      </c>
      <c r="BW161" s="123">
        <v>0</v>
      </c>
      <c r="BX161" s="123">
        <v>0</v>
      </c>
      <c r="BY161" s="123">
        <v>0</v>
      </c>
      <c r="BZ161" s="123">
        <v>0</v>
      </c>
      <c r="CA161" s="123">
        <v>0</v>
      </c>
      <c r="CB161" s="123">
        <v>0</v>
      </c>
      <c r="CC161" s="123">
        <v>0</v>
      </c>
      <c r="CD161" s="123">
        <v>0</v>
      </c>
      <c r="CE161" s="123">
        <v>0</v>
      </c>
      <c r="CF161" s="123">
        <v>0</v>
      </c>
      <c r="CG161" s="123">
        <v>0</v>
      </c>
      <c r="CH161" s="123">
        <v>0</v>
      </c>
      <c r="CI161" s="123">
        <v>0</v>
      </c>
      <c r="CJ161" s="123">
        <v>2</v>
      </c>
      <c r="CK161" s="123">
        <v>0</v>
      </c>
      <c r="CL161" s="123">
        <v>0</v>
      </c>
      <c r="CM161" s="123">
        <v>0</v>
      </c>
      <c r="CN161" s="123">
        <v>0</v>
      </c>
      <c r="CO161" s="123">
        <v>0</v>
      </c>
      <c r="CP161" s="123">
        <v>0</v>
      </c>
      <c r="CQ161" s="123">
        <v>0</v>
      </c>
      <c r="CR161" s="123">
        <v>0</v>
      </c>
      <c r="CS161" s="123">
        <v>0</v>
      </c>
      <c r="CT161" s="123">
        <v>0</v>
      </c>
      <c r="CU161" s="123">
        <v>0</v>
      </c>
      <c r="CV161" s="123">
        <v>0</v>
      </c>
      <c r="CW161" s="123">
        <v>0</v>
      </c>
      <c r="CX161" s="123">
        <v>0</v>
      </c>
      <c r="CY161" s="123">
        <v>0</v>
      </c>
      <c r="CZ161" s="123">
        <v>1</v>
      </c>
      <c r="DA161" s="123">
        <v>0</v>
      </c>
      <c r="DB161" s="123">
        <v>1</v>
      </c>
      <c r="DC161" s="123">
        <v>0</v>
      </c>
      <c r="DD161" s="123">
        <v>0</v>
      </c>
      <c r="DE161" s="123">
        <v>0</v>
      </c>
      <c r="DF161" s="123">
        <v>0</v>
      </c>
      <c r="DG161" s="123">
        <v>0</v>
      </c>
      <c r="DH161" s="123">
        <v>0</v>
      </c>
      <c r="DI161" s="123">
        <v>0</v>
      </c>
      <c r="DJ161" s="123">
        <v>0</v>
      </c>
      <c r="DK161" s="123">
        <v>0</v>
      </c>
      <c r="DL161" s="123">
        <v>0</v>
      </c>
      <c r="DM161" s="123">
        <v>0</v>
      </c>
      <c r="DN161" s="123">
        <v>1</v>
      </c>
      <c r="DO161" s="123">
        <v>0</v>
      </c>
      <c r="DP161" s="123">
        <v>0</v>
      </c>
      <c r="DQ161" s="123">
        <v>80</v>
      </c>
      <c r="DR161" s="123">
        <v>3</v>
      </c>
      <c r="DS161" s="123">
        <v>539</v>
      </c>
      <c r="DT161" s="123">
        <v>0</v>
      </c>
      <c r="DU161" s="123">
        <v>0</v>
      </c>
      <c r="DV161" s="123">
        <v>0</v>
      </c>
      <c r="DW161" s="123">
        <v>0</v>
      </c>
      <c r="DX161" s="123">
        <v>30</v>
      </c>
      <c r="DY161" s="123">
        <v>1</v>
      </c>
      <c r="DZ161" s="142" t="s">
        <v>2917</v>
      </c>
      <c r="EA161" s="123">
        <v>5</v>
      </c>
      <c r="EB161" s="142" t="s">
        <v>2918</v>
      </c>
      <c r="EC161" s="142" t="s">
        <v>2919</v>
      </c>
      <c r="ED161" s="123">
        <v>1</v>
      </c>
      <c r="EE161" s="123">
        <v>1</v>
      </c>
      <c r="EF161" s="123">
        <v>1</v>
      </c>
      <c r="EG161" s="142" t="s">
        <v>2920</v>
      </c>
      <c r="EH161" s="142"/>
      <c r="EI161" s="44">
        <v>34442</v>
      </c>
      <c r="EJ161" s="44">
        <v>334.95</v>
      </c>
      <c r="EK161" s="44">
        <v>32</v>
      </c>
    </row>
    <row r="162" spans="1:141" s="145" customFormat="1" ht="24" x14ac:dyDescent="0.2">
      <c r="A162" s="142" t="s">
        <v>280</v>
      </c>
      <c r="B162" s="142" t="s">
        <v>284</v>
      </c>
      <c r="C162" s="123">
        <v>1</v>
      </c>
      <c r="D162" s="142" t="s">
        <v>283</v>
      </c>
      <c r="E162" s="142" t="s">
        <v>2921</v>
      </c>
      <c r="F162" s="142" t="s">
        <v>2922</v>
      </c>
      <c r="G162" s="142">
        <v>79001</v>
      </c>
      <c r="H162" s="142" t="s">
        <v>284</v>
      </c>
      <c r="I162" s="142" t="s">
        <v>2923</v>
      </c>
      <c r="J162" s="142" t="s">
        <v>2924</v>
      </c>
      <c r="K162" s="142" t="s">
        <v>1411</v>
      </c>
      <c r="L162" s="142" t="s">
        <v>941</v>
      </c>
      <c r="M162" s="142" t="s">
        <v>2925</v>
      </c>
      <c r="N162" s="142" t="s">
        <v>2926</v>
      </c>
      <c r="O162" s="142"/>
      <c r="P162" s="142">
        <v>584498422</v>
      </c>
      <c r="Q162" s="142" t="s">
        <v>2927</v>
      </c>
      <c r="R162" s="142" t="s">
        <v>941</v>
      </c>
      <c r="S162" s="142" t="s">
        <v>1123</v>
      </c>
      <c r="T162" s="142" t="s">
        <v>2928</v>
      </c>
      <c r="U162" s="142"/>
      <c r="V162" s="142">
        <v>584498431</v>
      </c>
      <c r="W162" s="142" t="s">
        <v>2929</v>
      </c>
      <c r="X162" s="123">
        <v>3</v>
      </c>
      <c r="Y162" s="123">
        <v>0</v>
      </c>
      <c r="Z162" s="123">
        <v>3</v>
      </c>
      <c r="AA162" s="143">
        <v>3</v>
      </c>
      <c r="AB162" s="143">
        <v>0</v>
      </c>
      <c r="AC162" s="143">
        <v>3</v>
      </c>
      <c r="AD162" s="144" t="s">
        <v>945</v>
      </c>
      <c r="AE162" s="123">
        <v>2</v>
      </c>
      <c r="AF162" s="144" t="s">
        <v>945</v>
      </c>
      <c r="AG162" s="123">
        <v>0</v>
      </c>
      <c r="AH162" s="123">
        <v>1</v>
      </c>
      <c r="AI162" s="123">
        <v>0</v>
      </c>
      <c r="AJ162" s="123">
        <v>2</v>
      </c>
      <c r="AK162" s="123">
        <v>3</v>
      </c>
      <c r="AL162" s="144" t="s">
        <v>945</v>
      </c>
      <c r="AM162" s="123">
        <v>1</v>
      </c>
      <c r="AN162" s="123">
        <v>0</v>
      </c>
      <c r="AO162" s="123">
        <v>2</v>
      </c>
      <c r="AP162" s="123">
        <v>3</v>
      </c>
      <c r="AQ162" s="144" t="s">
        <v>945</v>
      </c>
      <c r="AR162" s="123">
        <v>0</v>
      </c>
      <c r="AS162" s="123">
        <v>0</v>
      </c>
      <c r="AT162" s="123">
        <v>1</v>
      </c>
      <c r="AU162" s="123">
        <v>2</v>
      </c>
      <c r="AV162" s="123">
        <v>0</v>
      </c>
      <c r="AW162" s="123">
        <v>0</v>
      </c>
      <c r="AX162" s="123">
        <v>3</v>
      </c>
      <c r="AY162" s="144" t="s">
        <v>945</v>
      </c>
      <c r="AZ162" s="123">
        <v>1</v>
      </c>
      <c r="BA162" s="123">
        <v>0</v>
      </c>
      <c r="BB162" s="123">
        <v>0</v>
      </c>
      <c r="BC162" s="123">
        <v>1</v>
      </c>
      <c r="BD162" s="123">
        <v>11</v>
      </c>
      <c r="BE162" s="123">
        <v>44</v>
      </c>
      <c r="BF162" s="123">
        <v>0</v>
      </c>
      <c r="BG162" s="123">
        <v>0</v>
      </c>
      <c r="BH162" s="123">
        <v>1</v>
      </c>
      <c r="BI162" s="123">
        <v>0</v>
      </c>
      <c r="BJ162" s="123">
        <v>0</v>
      </c>
      <c r="BK162" s="123">
        <v>0</v>
      </c>
      <c r="BL162" s="123">
        <v>40</v>
      </c>
      <c r="BM162" s="123">
        <v>1</v>
      </c>
      <c r="BN162" s="123">
        <v>0</v>
      </c>
      <c r="BO162" s="123">
        <v>1</v>
      </c>
      <c r="BP162" s="123">
        <v>6</v>
      </c>
      <c r="BQ162" s="123">
        <v>0</v>
      </c>
      <c r="BR162" s="123">
        <v>0</v>
      </c>
      <c r="BS162" s="123">
        <v>0</v>
      </c>
      <c r="BT162" s="123">
        <v>1</v>
      </c>
      <c r="BU162" s="123">
        <v>0</v>
      </c>
      <c r="BV162" s="123">
        <v>0</v>
      </c>
      <c r="BW162" s="123">
        <v>0</v>
      </c>
      <c r="BX162" s="123">
        <v>0</v>
      </c>
      <c r="BY162" s="123">
        <v>0</v>
      </c>
      <c r="BZ162" s="123">
        <v>0</v>
      </c>
      <c r="CA162" s="123">
        <v>0</v>
      </c>
      <c r="CB162" s="123">
        <v>0</v>
      </c>
      <c r="CC162" s="123">
        <v>0</v>
      </c>
      <c r="CD162" s="123">
        <v>0</v>
      </c>
      <c r="CE162" s="123">
        <v>0</v>
      </c>
      <c r="CF162" s="123">
        <v>0</v>
      </c>
      <c r="CG162" s="123">
        <v>0</v>
      </c>
      <c r="CH162" s="123">
        <v>1</v>
      </c>
      <c r="CI162" s="123">
        <v>2</v>
      </c>
      <c r="CJ162" s="123">
        <v>0</v>
      </c>
      <c r="CK162" s="123">
        <v>2</v>
      </c>
      <c r="CL162" s="123">
        <v>0</v>
      </c>
      <c r="CM162" s="123">
        <v>0</v>
      </c>
      <c r="CN162" s="123">
        <v>0</v>
      </c>
      <c r="CO162" s="123">
        <v>0</v>
      </c>
      <c r="CP162" s="123">
        <v>1</v>
      </c>
      <c r="CQ162" s="123">
        <v>0</v>
      </c>
      <c r="CR162" s="123">
        <v>0</v>
      </c>
      <c r="CS162" s="123">
        <v>0</v>
      </c>
      <c r="CT162" s="123">
        <v>0</v>
      </c>
      <c r="CU162" s="123">
        <v>0</v>
      </c>
      <c r="CV162" s="123">
        <v>0</v>
      </c>
      <c r="CW162" s="123">
        <v>0</v>
      </c>
      <c r="CX162" s="123">
        <v>0</v>
      </c>
      <c r="CY162" s="123">
        <v>0</v>
      </c>
      <c r="CZ162" s="123">
        <v>0</v>
      </c>
      <c r="DA162" s="123">
        <v>0</v>
      </c>
      <c r="DB162" s="123">
        <v>1</v>
      </c>
      <c r="DC162" s="123">
        <v>0</v>
      </c>
      <c r="DD162" s="123">
        <v>0</v>
      </c>
      <c r="DE162" s="123">
        <v>0</v>
      </c>
      <c r="DF162" s="123">
        <v>2</v>
      </c>
      <c r="DG162" s="123">
        <v>0</v>
      </c>
      <c r="DH162" s="123">
        <v>0</v>
      </c>
      <c r="DI162" s="123">
        <v>0</v>
      </c>
      <c r="DJ162" s="123">
        <v>0</v>
      </c>
      <c r="DK162" s="123">
        <v>0</v>
      </c>
      <c r="DL162" s="123">
        <v>0</v>
      </c>
      <c r="DM162" s="123">
        <v>0</v>
      </c>
      <c r="DN162" s="123">
        <v>0</v>
      </c>
      <c r="DO162" s="123">
        <v>0</v>
      </c>
      <c r="DP162" s="123">
        <v>0</v>
      </c>
      <c r="DQ162" s="123">
        <v>107</v>
      </c>
      <c r="DR162" s="123">
        <v>0</v>
      </c>
      <c r="DS162" s="123">
        <v>698</v>
      </c>
      <c r="DT162" s="123">
        <v>0</v>
      </c>
      <c r="DU162" s="123">
        <v>0</v>
      </c>
      <c r="DV162" s="123">
        <v>0</v>
      </c>
      <c r="DW162" s="123">
        <v>0</v>
      </c>
      <c r="DX162" s="123">
        <v>40</v>
      </c>
      <c r="DY162" s="123">
        <v>1</v>
      </c>
      <c r="DZ162" s="142" t="s">
        <v>2930</v>
      </c>
      <c r="EA162" s="123">
        <v>2</v>
      </c>
      <c r="EB162" s="142"/>
      <c r="EC162" s="142"/>
      <c r="ED162" s="123">
        <v>1</v>
      </c>
      <c r="EE162" s="123">
        <v>1</v>
      </c>
      <c r="EF162" s="123">
        <v>1</v>
      </c>
      <c r="EG162" s="142"/>
      <c r="EH162" s="142"/>
      <c r="EI162" s="44">
        <v>39261</v>
      </c>
      <c r="EJ162" s="44">
        <v>719.03</v>
      </c>
      <c r="EK162" s="44">
        <v>24</v>
      </c>
    </row>
    <row r="163" spans="1:141" s="145" customFormat="1" ht="24" x14ac:dyDescent="0.2">
      <c r="A163" s="142" t="s">
        <v>280</v>
      </c>
      <c r="B163" s="142" t="s">
        <v>286</v>
      </c>
      <c r="C163" s="123">
        <v>1</v>
      </c>
      <c r="D163" s="142" t="s">
        <v>285</v>
      </c>
      <c r="E163" s="142" t="s">
        <v>1888</v>
      </c>
      <c r="F163" s="142">
        <v>27</v>
      </c>
      <c r="G163" s="142">
        <v>79852</v>
      </c>
      <c r="H163" s="142" t="s">
        <v>286</v>
      </c>
      <c r="I163" s="142" t="s">
        <v>2931</v>
      </c>
      <c r="J163" s="142" t="s">
        <v>2932</v>
      </c>
      <c r="K163" s="142" t="s">
        <v>1411</v>
      </c>
      <c r="L163" s="142" t="s">
        <v>1180</v>
      </c>
      <c r="M163" s="142" t="s">
        <v>942</v>
      </c>
      <c r="N163" s="142" t="s">
        <v>2933</v>
      </c>
      <c r="O163" s="142"/>
      <c r="P163" s="142">
        <v>582401495</v>
      </c>
      <c r="Q163" s="142" t="s">
        <v>2934</v>
      </c>
      <c r="R163" s="142" t="s">
        <v>941</v>
      </c>
      <c r="S163" s="142" t="s">
        <v>1151</v>
      </c>
      <c r="T163" s="142" t="s">
        <v>2935</v>
      </c>
      <c r="U163" s="142"/>
      <c r="V163" s="142">
        <v>582401492</v>
      </c>
      <c r="W163" s="142" t="s">
        <v>2936</v>
      </c>
      <c r="X163" s="123">
        <v>2</v>
      </c>
      <c r="Y163" s="123">
        <v>0</v>
      </c>
      <c r="Z163" s="123">
        <v>2</v>
      </c>
      <c r="AA163" s="143">
        <v>1.1000000000000001</v>
      </c>
      <c r="AB163" s="143">
        <v>0</v>
      </c>
      <c r="AC163" s="143">
        <v>1.1000000000000001</v>
      </c>
      <c r="AD163" s="144" t="s">
        <v>945</v>
      </c>
      <c r="AE163" s="123">
        <v>1</v>
      </c>
      <c r="AF163" s="144" t="s">
        <v>945</v>
      </c>
      <c r="AG163" s="123">
        <v>0</v>
      </c>
      <c r="AH163" s="123">
        <v>0</v>
      </c>
      <c r="AI163" s="123">
        <v>1</v>
      </c>
      <c r="AJ163" s="123">
        <v>1</v>
      </c>
      <c r="AK163" s="123">
        <v>2</v>
      </c>
      <c r="AL163" s="144" t="s">
        <v>945</v>
      </c>
      <c r="AM163" s="123">
        <v>0</v>
      </c>
      <c r="AN163" s="123">
        <v>0</v>
      </c>
      <c r="AO163" s="123">
        <v>2</v>
      </c>
      <c r="AP163" s="123">
        <v>2</v>
      </c>
      <c r="AQ163" s="144" t="s">
        <v>945</v>
      </c>
      <c r="AR163" s="123">
        <v>0</v>
      </c>
      <c r="AS163" s="123">
        <v>0</v>
      </c>
      <c r="AT163" s="123">
        <v>1</v>
      </c>
      <c r="AU163" s="123">
        <v>1</v>
      </c>
      <c r="AV163" s="123">
        <v>0</v>
      </c>
      <c r="AW163" s="123">
        <v>0</v>
      </c>
      <c r="AX163" s="123">
        <v>2</v>
      </c>
      <c r="AY163" s="144" t="s">
        <v>945</v>
      </c>
      <c r="AZ163" s="123">
        <v>0</v>
      </c>
      <c r="BA163" s="123">
        <v>1</v>
      </c>
      <c r="BB163" s="123">
        <v>0</v>
      </c>
      <c r="BC163" s="123">
        <v>1</v>
      </c>
      <c r="BD163" s="123">
        <v>0</v>
      </c>
      <c r="BE163" s="123">
        <v>18</v>
      </c>
      <c r="BF163" s="123">
        <v>0</v>
      </c>
      <c r="BG163" s="123">
        <v>0</v>
      </c>
      <c r="BH163" s="123">
        <v>0</v>
      </c>
      <c r="BI163" s="123">
        <v>0</v>
      </c>
      <c r="BJ163" s="123">
        <v>0</v>
      </c>
      <c r="BK163" s="123">
        <v>0</v>
      </c>
      <c r="BL163" s="123">
        <v>11</v>
      </c>
      <c r="BM163" s="123">
        <v>0</v>
      </c>
      <c r="BN163" s="123">
        <v>0</v>
      </c>
      <c r="BO163" s="123">
        <v>0</v>
      </c>
      <c r="BP163" s="123">
        <v>18</v>
      </c>
      <c r="BQ163" s="123">
        <v>0</v>
      </c>
      <c r="BR163" s="123">
        <v>1</v>
      </c>
      <c r="BS163" s="123">
        <v>0</v>
      </c>
      <c r="BT163" s="123">
        <v>0</v>
      </c>
      <c r="BU163" s="123">
        <v>0</v>
      </c>
      <c r="BV163" s="123">
        <v>0</v>
      </c>
      <c r="BW163" s="123">
        <v>0</v>
      </c>
      <c r="BX163" s="123">
        <v>0</v>
      </c>
      <c r="BY163" s="123">
        <v>0</v>
      </c>
      <c r="BZ163" s="123">
        <v>0</v>
      </c>
      <c r="CA163" s="123">
        <v>0</v>
      </c>
      <c r="CB163" s="123">
        <v>0</v>
      </c>
      <c r="CC163" s="123">
        <v>0</v>
      </c>
      <c r="CD163" s="123">
        <v>0</v>
      </c>
      <c r="CE163" s="123">
        <v>0</v>
      </c>
      <c r="CF163" s="123">
        <v>0</v>
      </c>
      <c r="CG163" s="123">
        <v>0</v>
      </c>
      <c r="CH163" s="123">
        <v>0</v>
      </c>
      <c r="CI163" s="123">
        <v>0</v>
      </c>
      <c r="CJ163" s="123">
        <v>0</v>
      </c>
      <c r="CK163" s="123">
        <v>0</v>
      </c>
      <c r="CL163" s="123">
        <v>0</v>
      </c>
      <c r="CM163" s="123">
        <v>0</v>
      </c>
      <c r="CN163" s="123">
        <v>0</v>
      </c>
      <c r="CO163" s="123">
        <v>0</v>
      </c>
      <c r="CP163" s="123">
        <v>0</v>
      </c>
      <c r="CQ163" s="123">
        <v>0</v>
      </c>
      <c r="CR163" s="123">
        <v>0</v>
      </c>
      <c r="CS163" s="123">
        <v>0</v>
      </c>
      <c r="CT163" s="123">
        <v>0</v>
      </c>
      <c r="CU163" s="123">
        <v>0</v>
      </c>
      <c r="CV163" s="123">
        <v>0</v>
      </c>
      <c r="CW163" s="123">
        <v>0</v>
      </c>
      <c r="CX163" s="123">
        <v>0</v>
      </c>
      <c r="CY163" s="123">
        <v>0</v>
      </c>
      <c r="CZ163" s="123">
        <v>0</v>
      </c>
      <c r="DA163" s="123">
        <v>0</v>
      </c>
      <c r="DB163" s="123">
        <v>0</v>
      </c>
      <c r="DC163" s="123">
        <v>0</v>
      </c>
      <c r="DD163" s="123">
        <v>0</v>
      </c>
      <c r="DE163" s="123">
        <v>0</v>
      </c>
      <c r="DF163" s="123">
        <v>3</v>
      </c>
      <c r="DG163" s="123">
        <v>0</v>
      </c>
      <c r="DH163" s="123">
        <v>0</v>
      </c>
      <c r="DI163" s="123">
        <v>0</v>
      </c>
      <c r="DJ163" s="123">
        <v>0</v>
      </c>
      <c r="DK163" s="123">
        <v>0</v>
      </c>
      <c r="DL163" s="123">
        <v>0</v>
      </c>
      <c r="DM163" s="123">
        <v>0</v>
      </c>
      <c r="DN163" s="123">
        <v>0</v>
      </c>
      <c r="DO163" s="123">
        <v>0</v>
      </c>
      <c r="DP163" s="123">
        <v>0</v>
      </c>
      <c r="DQ163" s="123">
        <v>47</v>
      </c>
      <c r="DR163" s="123">
        <v>1</v>
      </c>
      <c r="DS163" s="123">
        <v>219</v>
      </c>
      <c r="DT163" s="123"/>
      <c r="DU163" s="123"/>
      <c r="DV163" s="123">
        <v>0</v>
      </c>
      <c r="DW163" s="123">
        <v>0</v>
      </c>
      <c r="DX163" s="123">
        <v>20</v>
      </c>
      <c r="DY163" s="123">
        <v>0</v>
      </c>
      <c r="DZ163" s="142"/>
      <c r="EA163" s="123">
        <v>1</v>
      </c>
      <c r="EB163" s="142" t="s">
        <v>2937</v>
      </c>
      <c r="EC163" s="142"/>
      <c r="ED163" s="123">
        <v>1</v>
      </c>
      <c r="EE163" s="123">
        <v>1</v>
      </c>
      <c r="EF163" s="123">
        <v>1</v>
      </c>
      <c r="EG163" s="142"/>
      <c r="EH163" s="142"/>
      <c r="EI163" s="44">
        <v>10824</v>
      </c>
      <c r="EJ163" s="44">
        <v>178.11</v>
      </c>
      <c r="EK163" s="44">
        <v>21</v>
      </c>
    </row>
    <row r="164" spans="1:141" s="145" customFormat="1" ht="36" x14ac:dyDescent="0.2">
      <c r="A164" s="142" t="s">
        <v>280</v>
      </c>
      <c r="B164" s="142" t="s">
        <v>288</v>
      </c>
      <c r="C164" s="123">
        <v>1</v>
      </c>
      <c r="D164" s="142" t="s">
        <v>287</v>
      </c>
      <c r="E164" s="142" t="s">
        <v>1611</v>
      </c>
      <c r="F164" s="142">
        <v>89</v>
      </c>
      <c r="G164" s="142">
        <v>75131</v>
      </c>
      <c r="H164" s="142" t="s">
        <v>288</v>
      </c>
      <c r="I164" s="142" t="s">
        <v>2938</v>
      </c>
      <c r="J164" s="142" t="s">
        <v>2939</v>
      </c>
      <c r="K164" s="142" t="s">
        <v>1411</v>
      </c>
      <c r="L164" s="142" t="s">
        <v>941</v>
      </c>
      <c r="M164" s="142" t="s">
        <v>2940</v>
      </c>
      <c r="N164" s="142" t="s">
        <v>2941</v>
      </c>
      <c r="O164" s="142"/>
      <c r="P164" s="142">
        <v>581722346</v>
      </c>
      <c r="Q164" s="142" t="s">
        <v>2942</v>
      </c>
      <c r="R164" s="142" t="s">
        <v>941</v>
      </c>
      <c r="S164" s="142" t="s">
        <v>1138</v>
      </c>
      <c r="T164" s="142" t="s">
        <v>2943</v>
      </c>
      <c r="U164" s="142"/>
      <c r="V164" s="142">
        <v>581722344</v>
      </c>
      <c r="W164" s="142" t="s">
        <v>2944</v>
      </c>
      <c r="X164" s="123">
        <v>1</v>
      </c>
      <c r="Y164" s="123">
        <v>0</v>
      </c>
      <c r="Z164" s="123">
        <v>1</v>
      </c>
      <c r="AA164" s="143">
        <v>1</v>
      </c>
      <c r="AB164" s="143">
        <v>0</v>
      </c>
      <c r="AC164" s="143">
        <v>1</v>
      </c>
      <c r="AD164" s="144" t="s">
        <v>945</v>
      </c>
      <c r="AE164" s="123">
        <v>1</v>
      </c>
      <c r="AF164" s="144" t="s">
        <v>945</v>
      </c>
      <c r="AG164" s="123">
        <v>0</v>
      </c>
      <c r="AH164" s="123">
        <v>0</v>
      </c>
      <c r="AI164" s="123">
        <v>0</v>
      </c>
      <c r="AJ164" s="123">
        <v>1</v>
      </c>
      <c r="AK164" s="123">
        <v>1</v>
      </c>
      <c r="AL164" s="144" t="s">
        <v>945</v>
      </c>
      <c r="AM164" s="123">
        <v>0</v>
      </c>
      <c r="AN164" s="123">
        <v>1</v>
      </c>
      <c r="AO164" s="123">
        <v>0</v>
      </c>
      <c r="AP164" s="123">
        <v>1</v>
      </c>
      <c r="AQ164" s="144" t="s">
        <v>945</v>
      </c>
      <c r="AR164" s="123">
        <v>0</v>
      </c>
      <c r="AS164" s="123">
        <v>0</v>
      </c>
      <c r="AT164" s="123">
        <v>1</v>
      </c>
      <c r="AU164" s="123">
        <v>0</v>
      </c>
      <c r="AV164" s="123">
        <v>0</v>
      </c>
      <c r="AW164" s="123">
        <v>0</v>
      </c>
      <c r="AX164" s="123">
        <v>1</v>
      </c>
      <c r="AY164" s="144" t="s">
        <v>945</v>
      </c>
      <c r="AZ164" s="123">
        <v>0</v>
      </c>
      <c r="BA164" s="123">
        <v>1</v>
      </c>
      <c r="BB164" s="123">
        <v>0</v>
      </c>
      <c r="BC164" s="123">
        <v>1</v>
      </c>
      <c r="BD164" s="123">
        <v>6</v>
      </c>
      <c r="BE164" s="123">
        <v>27</v>
      </c>
      <c r="BF164" s="123">
        <v>0</v>
      </c>
      <c r="BG164" s="123">
        <v>0</v>
      </c>
      <c r="BH164" s="123">
        <v>2</v>
      </c>
      <c r="BI164" s="123">
        <v>0</v>
      </c>
      <c r="BJ164" s="123">
        <v>1</v>
      </c>
      <c r="BK164" s="123">
        <v>0</v>
      </c>
      <c r="BL164" s="123">
        <v>21</v>
      </c>
      <c r="BM164" s="123">
        <v>0</v>
      </c>
      <c r="BN164" s="123">
        <v>1</v>
      </c>
      <c r="BO164" s="123">
        <v>0</v>
      </c>
      <c r="BP164" s="123">
        <v>27</v>
      </c>
      <c r="BQ164" s="123">
        <v>0</v>
      </c>
      <c r="BR164" s="123">
        <v>0</v>
      </c>
      <c r="BS164" s="123">
        <v>0</v>
      </c>
      <c r="BT164" s="123">
        <v>2</v>
      </c>
      <c r="BU164" s="123">
        <v>0</v>
      </c>
      <c r="BV164" s="123">
        <v>0</v>
      </c>
      <c r="BW164" s="123">
        <v>0</v>
      </c>
      <c r="BX164" s="123">
        <v>0</v>
      </c>
      <c r="BY164" s="123">
        <v>0</v>
      </c>
      <c r="BZ164" s="123">
        <v>0</v>
      </c>
      <c r="CA164" s="123">
        <v>0</v>
      </c>
      <c r="CB164" s="123">
        <v>0</v>
      </c>
      <c r="CC164" s="123">
        <v>0</v>
      </c>
      <c r="CD164" s="123">
        <v>0</v>
      </c>
      <c r="CE164" s="123">
        <v>0</v>
      </c>
      <c r="CF164" s="123">
        <v>0</v>
      </c>
      <c r="CG164" s="123">
        <v>0</v>
      </c>
      <c r="CH164" s="123">
        <v>0</v>
      </c>
      <c r="CI164" s="123">
        <v>4</v>
      </c>
      <c r="CJ164" s="123">
        <v>0</v>
      </c>
      <c r="CK164" s="123">
        <v>1</v>
      </c>
      <c r="CL164" s="123">
        <v>0</v>
      </c>
      <c r="CM164" s="123">
        <v>0</v>
      </c>
      <c r="CN164" s="123">
        <v>0</v>
      </c>
      <c r="CO164" s="123">
        <v>0</v>
      </c>
      <c r="CP164" s="123">
        <v>0</v>
      </c>
      <c r="CQ164" s="123">
        <v>0</v>
      </c>
      <c r="CR164" s="123">
        <v>0</v>
      </c>
      <c r="CS164" s="123">
        <v>0</v>
      </c>
      <c r="CT164" s="123">
        <v>0</v>
      </c>
      <c r="CU164" s="123">
        <v>0</v>
      </c>
      <c r="CV164" s="123">
        <v>0</v>
      </c>
      <c r="CW164" s="123">
        <v>0</v>
      </c>
      <c r="CX164" s="123">
        <v>0</v>
      </c>
      <c r="CY164" s="123">
        <v>0</v>
      </c>
      <c r="CZ164" s="123">
        <v>0</v>
      </c>
      <c r="DA164" s="123">
        <v>0</v>
      </c>
      <c r="DB164" s="123">
        <v>0</v>
      </c>
      <c r="DC164" s="123">
        <v>0</v>
      </c>
      <c r="DD164" s="123">
        <v>0</v>
      </c>
      <c r="DE164" s="123">
        <v>0</v>
      </c>
      <c r="DF164" s="123">
        <v>1</v>
      </c>
      <c r="DG164" s="123">
        <v>0</v>
      </c>
      <c r="DH164" s="123">
        <v>0</v>
      </c>
      <c r="DI164" s="123">
        <v>0</v>
      </c>
      <c r="DJ164" s="123">
        <v>0</v>
      </c>
      <c r="DK164" s="123">
        <v>0</v>
      </c>
      <c r="DL164" s="123">
        <v>0</v>
      </c>
      <c r="DM164" s="123">
        <v>0</v>
      </c>
      <c r="DN164" s="123">
        <v>0</v>
      </c>
      <c r="DO164" s="123">
        <v>0</v>
      </c>
      <c r="DP164" s="123">
        <v>0</v>
      </c>
      <c r="DQ164" s="123">
        <v>85</v>
      </c>
      <c r="DR164" s="123">
        <v>0</v>
      </c>
      <c r="DS164" s="123">
        <v>21</v>
      </c>
      <c r="DT164" s="123"/>
      <c r="DU164" s="123"/>
      <c r="DV164" s="123">
        <v>0</v>
      </c>
      <c r="DW164" s="123">
        <v>0</v>
      </c>
      <c r="DX164" s="123">
        <v>50</v>
      </c>
      <c r="DY164" s="123">
        <v>0</v>
      </c>
      <c r="DZ164" s="142"/>
      <c r="EA164" s="123">
        <v>3</v>
      </c>
      <c r="EB164" s="142" t="s">
        <v>2945</v>
      </c>
      <c r="EC164" s="142" t="s">
        <v>2946</v>
      </c>
      <c r="ED164" s="123">
        <v>1</v>
      </c>
      <c r="EE164" s="123">
        <v>1</v>
      </c>
      <c r="EF164" s="123">
        <v>1</v>
      </c>
      <c r="EG164" s="142"/>
      <c r="EH164" s="142"/>
      <c r="EI164" s="44">
        <v>15286</v>
      </c>
      <c r="EJ164" s="44">
        <v>118.63</v>
      </c>
      <c r="EK164" s="44">
        <v>14</v>
      </c>
    </row>
    <row r="165" spans="1:141" s="145" customFormat="1" ht="24" x14ac:dyDescent="0.2">
      <c r="A165" s="142" t="s">
        <v>280</v>
      </c>
      <c r="B165" s="142" t="s">
        <v>290</v>
      </c>
      <c r="C165" s="123">
        <v>1</v>
      </c>
      <c r="D165" s="142" t="s">
        <v>289</v>
      </c>
      <c r="E165" s="142" t="s">
        <v>2401</v>
      </c>
      <c r="F165" s="142">
        <v>818</v>
      </c>
      <c r="G165" s="142">
        <v>78401</v>
      </c>
      <c r="H165" s="142" t="s">
        <v>290</v>
      </c>
      <c r="I165" s="142" t="s">
        <v>2947</v>
      </c>
      <c r="J165" s="142" t="s">
        <v>2948</v>
      </c>
      <c r="K165" s="142" t="s">
        <v>1411</v>
      </c>
      <c r="L165" s="142" t="s">
        <v>941</v>
      </c>
      <c r="M165" s="142" t="s">
        <v>942</v>
      </c>
      <c r="N165" s="142" t="s">
        <v>2949</v>
      </c>
      <c r="O165" s="142" t="s">
        <v>973</v>
      </c>
      <c r="P165" s="142">
        <v>585153265</v>
      </c>
      <c r="Q165" s="142" t="s">
        <v>2950</v>
      </c>
      <c r="R165" s="142" t="s">
        <v>1180</v>
      </c>
      <c r="S165" s="142" t="s">
        <v>1464</v>
      </c>
      <c r="T165" s="142" t="s">
        <v>2951</v>
      </c>
      <c r="U165" s="142" t="s">
        <v>973</v>
      </c>
      <c r="V165" s="142">
        <v>585153260</v>
      </c>
      <c r="W165" s="142" t="s">
        <v>2952</v>
      </c>
      <c r="X165" s="123">
        <v>4</v>
      </c>
      <c r="Y165" s="123">
        <v>0</v>
      </c>
      <c r="Z165" s="123">
        <v>4</v>
      </c>
      <c r="AA165" s="143">
        <v>3.5</v>
      </c>
      <c r="AB165" s="143">
        <v>0</v>
      </c>
      <c r="AC165" s="143">
        <v>3.5</v>
      </c>
      <c r="AD165" s="144" t="s">
        <v>945</v>
      </c>
      <c r="AE165" s="123">
        <v>3</v>
      </c>
      <c r="AF165" s="144" t="s">
        <v>945</v>
      </c>
      <c r="AG165" s="123">
        <v>0</v>
      </c>
      <c r="AH165" s="123">
        <v>0</v>
      </c>
      <c r="AI165" s="123">
        <v>1</v>
      </c>
      <c r="AJ165" s="123">
        <v>3</v>
      </c>
      <c r="AK165" s="123">
        <v>4</v>
      </c>
      <c r="AL165" s="144" t="s">
        <v>945</v>
      </c>
      <c r="AM165" s="123">
        <v>0</v>
      </c>
      <c r="AN165" s="123">
        <v>0</v>
      </c>
      <c r="AO165" s="123">
        <v>4</v>
      </c>
      <c r="AP165" s="123">
        <v>4</v>
      </c>
      <c r="AQ165" s="144" t="s">
        <v>945</v>
      </c>
      <c r="AR165" s="123">
        <v>0</v>
      </c>
      <c r="AS165" s="123">
        <v>0</v>
      </c>
      <c r="AT165" s="123">
        <v>3</v>
      </c>
      <c r="AU165" s="123">
        <v>0</v>
      </c>
      <c r="AV165" s="123">
        <v>1</v>
      </c>
      <c r="AW165" s="123">
        <v>0</v>
      </c>
      <c r="AX165" s="123">
        <v>4</v>
      </c>
      <c r="AY165" s="144" t="s">
        <v>945</v>
      </c>
      <c r="AZ165" s="123">
        <v>0</v>
      </c>
      <c r="BA165" s="123">
        <v>1</v>
      </c>
      <c r="BB165" s="123">
        <v>0</v>
      </c>
      <c r="BC165" s="123">
        <v>1</v>
      </c>
      <c r="BD165" s="123">
        <v>0</v>
      </c>
      <c r="BE165" s="123">
        <v>39</v>
      </c>
      <c r="BF165" s="123">
        <v>0</v>
      </c>
      <c r="BG165" s="123">
        <v>0</v>
      </c>
      <c r="BH165" s="123">
        <v>4</v>
      </c>
      <c r="BI165" s="123">
        <v>0</v>
      </c>
      <c r="BJ165" s="123">
        <v>0</v>
      </c>
      <c r="BK165" s="123">
        <v>0</v>
      </c>
      <c r="BL165" s="123">
        <v>34</v>
      </c>
      <c r="BM165" s="123">
        <v>0</v>
      </c>
      <c r="BN165" s="123">
        <v>0</v>
      </c>
      <c r="BO165" s="123">
        <v>0</v>
      </c>
      <c r="BP165" s="123">
        <v>1</v>
      </c>
      <c r="BQ165" s="123">
        <v>0</v>
      </c>
      <c r="BR165" s="123">
        <v>1</v>
      </c>
      <c r="BS165" s="123">
        <v>0</v>
      </c>
      <c r="BT165" s="123">
        <v>2</v>
      </c>
      <c r="BU165" s="123">
        <v>0</v>
      </c>
      <c r="BV165" s="123">
        <v>0</v>
      </c>
      <c r="BW165" s="123">
        <v>0</v>
      </c>
      <c r="BX165" s="123">
        <v>0</v>
      </c>
      <c r="BY165" s="123">
        <v>0</v>
      </c>
      <c r="BZ165" s="123">
        <v>0</v>
      </c>
      <c r="CA165" s="123">
        <v>0</v>
      </c>
      <c r="CB165" s="123">
        <v>0</v>
      </c>
      <c r="CC165" s="123">
        <v>0</v>
      </c>
      <c r="CD165" s="123">
        <v>1</v>
      </c>
      <c r="CE165" s="123">
        <v>0</v>
      </c>
      <c r="CF165" s="123">
        <v>0</v>
      </c>
      <c r="CG165" s="123">
        <v>0</v>
      </c>
      <c r="CH165" s="123">
        <v>1</v>
      </c>
      <c r="CI165" s="123">
        <v>2</v>
      </c>
      <c r="CJ165" s="123">
        <v>0</v>
      </c>
      <c r="CK165" s="123">
        <v>0</v>
      </c>
      <c r="CL165" s="123">
        <v>0</v>
      </c>
      <c r="CM165" s="123">
        <v>0</v>
      </c>
      <c r="CN165" s="123">
        <v>0</v>
      </c>
      <c r="CO165" s="123">
        <v>0</v>
      </c>
      <c r="CP165" s="123">
        <v>0</v>
      </c>
      <c r="CQ165" s="123">
        <v>0</v>
      </c>
      <c r="CR165" s="123">
        <v>0</v>
      </c>
      <c r="CS165" s="123">
        <v>0</v>
      </c>
      <c r="CT165" s="123">
        <v>0</v>
      </c>
      <c r="CU165" s="123">
        <v>0</v>
      </c>
      <c r="CV165" s="123">
        <v>0</v>
      </c>
      <c r="CW165" s="123">
        <v>0</v>
      </c>
      <c r="CX165" s="123">
        <v>0</v>
      </c>
      <c r="CY165" s="123">
        <v>0</v>
      </c>
      <c r="CZ165" s="123">
        <v>0</v>
      </c>
      <c r="DA165" s="123">
        <v>0</v>
      </c>
      <c r="DB165" s="123">
        <v>0</v>
      </c>
      <c r="DC165" s="123">
        <v>0</v>
      </c>
      <c r="DD165" s="123">
        <v>0</v>
      </c>
      <c r="DE165" s="123">
        <v>0</v>
      </c>
      <c r="DF165" s="123">
        <v>0</v>
      </c>
      <c r="DG165" s="123">
        <v>0</v>
      </c>
      <c r="DH165" s="123">
        <v>0</v>
      </c>
      <c r="DI165" s="123">
        <v>0</v>
      </c>
      <c r="DJ165" s="123">
        <v>0</v>
      </c>
      <c r="DK165" s="123">
        <v>0</v>
      </c>
      <c r="DL165" s="123">
        <v>0</v>
      </c>
      <c r="DM165" s="123">
        <v>0</v>
      </c>
      <c r="DN165" s="123">
        <v>0</v>
      </c>
      <c r="DO165" s="123">
        <v>0</v>
      </c>
      <c r="DP165" s="123">
        <v>0</v>
      </c>
      <c r="DQ165" s="123">
        <v>61</v>
      </c>
      <c r="DR165" s="123">
        <v>15</v>
      </c>
      <c r="DS165" s="123">
        <v>364</v>
      </c>
      <c r="DT165" s="123">
        <v>0</v>
      </c>
      <c r="DU165" s="123">
        <v>0</v>
      </c>
      <c r="DV165" s="123">
        <v>0</v>
      </c>
      <c r="DW165" s="123">
        <v>0</v>
      </c>
      <c r="DX165" s="123">
        <v>50</v>
      </c>
      <c r="DY165" s="123">
        <v>0</v>
      </c>
      <c r="DZ165" s="142" t="s">
        <v>973</v>
      </c>
      <c r="EA165" s="123">
        <v>3</v>
      </c>
      <c r="EB165" s="142" t="s">
        <v>2953</v>
      </c>
      <c r="EC165" s="142" t="s">
        <v>2954</v>
      </c>
      <c r="ED165" s="123">
        <v>1</v>
      </c>
      <c r="EE165" s="123">
        <v>1</v>
      </c>
      <c r="EF165" s="123">
        <v>1</v>
      </c>
      <c r="EG165" s="142" t="s">
        <v>973</v>
      </c>
      <c r="EH165" s="142" t="s">
        <v>973</v>
      </c>
      <c r="EI165" s="44">
        <v>23771</v>
      </c>
      <c r="EJ165" s="44">
        <v>247.5</v>
      </c>
      <c r="EK165" s="44">
        <v>20</v>
      </c>
    </row>
    <row r="166" spans="1:141" s="145" customFormat="1" x14ac:dyDescent="0.2">
      <c r="A166" s="142" t="s">
        <v>280</v>
      </c>
      <c r="B166" s="142" t="s">
        <v>292</v>
      </c>
      <c r="C166" s="123">
        <v>1</v>
      </c>
      <c r="D166" s="142" t="s">
        <v>291</v>
      </c>
      <c r="E166" s="142" t="s">
        <v>2955</v>
      </c>
      <c r="F166" s="142" t="s">
        <v>2956</v>
      </c>
      <c r="G166" s="142">
        <v>78985</v>
      </c>
      <c r="H166" s="142" t="s">
        <v>292</v>
      </c>
      <c r="I166" s="142" t="s">
        <v>2957</v>
      </c>
      <c r="J166" s="142" t="s">
        <v>2958</v>
      </c>
      <c r="K166" s="142" t="s">
        <v>1411</v>
      </c>
      <c r="L166" s="142" t="s">
        <v>1369</v>
      </c>
      <c r="M166" s="142" t="s">
        <v>1315</v>
      </c>
      <c r="N166" s="142" t="s">
        <v>2590</v>
      </c>
      <c r="O166" s="142"/>
      <c r="P166" s="142">
        <v>583452197</v>
      </c>
      <c r="Q166" s="142" t="s">
        <v>2959</v>
      </c>
      <c r="R166" s="142"/>
      <c r="S166" s="142" t="s">
        <v>1315</v>
      </c>
      <c r="T166" s="142" t="s">
        <v>2590</v>
      </c>
      <c r="U166" s="142"/>
      <c r="V166" s="142">
        <v>583452197</v>
      </c>
      <c r="W166" s="142" t="s">
        <v>2959</v>
      </c>
      <c r="X166" s="123">
        <v>3</v>
      </c>
      <c r="Y166" s="123">
        <v>0</v>
      </c>
      <c r="Z166" s="123">
        <v>3</v>
      </c>
      <c r="AA166" s="143">
        <v>0.9</v>
      </c>
      <c r="AB166" s="143">
        <v>0</v>
      </c>
      <c r="AC166" s="143">
        <v>0.9</v>
      </c>
      <c r="AD166" s="144" t="s">
        <v>945</v>
      </c>
      <c r="AE166" s="123">
        <v>3</v>
      </c>
      <c r="AF166" s="144" t="s">
        <v>945</v>
      </c>
      <c r="AG166" s="123">
        <v>0</v>
      </c>
      <c r="AH166" s="123">
        <v>0</v>
      </c>
      <c r="AI166" s="123">
        <v>0</v>
      </c>
      <c r="AJ166" s="123">
        <v>3</v>
      </c>
      <c r="AK166" s="123">
        <v>3</v>
      </c>
      <c r="AL166" s="144" t="s">
        <v>945</v>
      </c>
      <c r="AM166" s="123">
        <v>0</v>
      </c>
      <c r="AN166" s="123">
        <v>0</v>
      </c>
      <c r="AO166" s="123">
        <v>3</v>
      </c>
      <c r="AP166" s="123">
        <v>3</v>
      </c>
      <c r="AQ166" s="144" t="s">
        <v>945</v>
      </c>
      <c r="AR166" s="123">
        <v>0</v>
      </c>
      <c r="AS166" s="123">
        <v>0</v>
      </c>
      <c r="AT166" s="123">
        <v>0</v>
      </c>
      <c r="AU166" s="123">
        <v>2</v>
      </c>
      <c r="AV166" s="123">
        <v>1</v>
      </c>
      <c r="AW166" s="123">
        <v>0</v>
      </c>
      <c r="AX166" s="123">
        <v>3</v>
      </c>
      <c r="AY166" s="144" t="s">
        <v>945</v>
      </c>
      <c r="AZ166" s="123">
        <v>1</v>
      </c>
      <c r="BA166" s="123">
        <v>1</v>
      </c>
      <c r="BB166" s="123">
        <v>1</v>
      </c>
      <c r="BC166" s="123">
        <v>1</v>
      </c>
      <c r="BD166" s="123">
        <v>1</v>
      </c>
      <c r="BE166" s="123">
        <v>27</v>
      </c>
      <c r="BF166" s="123">
        <v>0</v>
      </c>
      <c r="BG166" s="123">
        <v>0</v>
      </c>
      <c r="BH166" s="123">
        <v>3</v>
      </c>
      <c r="BI166" s="123">
        <v>0</v>
      </c>
      <c r="BJ166" s="123">
        <v>0</v>
      </c>
      <c r="BK166" s="123">
        <v>0</v>
      </c>
      <c r="BL166" s="123">
        <v>27</v>
      </c>
      <c r="BM166" s="123">
        <v>1</v>
      </c>
      <c r="BN166" s="123">
        <v>0</v>
      </c>
      <c r="BO166" s="123">
        <v>2</v>
      </c>
      <c r="BP166" s="123">
        <v>0</v>
      </c>
      <c r="BQ166" s="123">
        <v>0</v>
      </c>
      <c r="BR166" s="123">
        <v>2</v>
      </c>
      <c r="BS166" s="123">
        <v>0</v>
      </c>
      <c r="BT166" s="123">
        <v>2</v>
      </c>
      <c r="BU166" s="123">
        <v>0</v>
      </c>
      <c r="BV166" s="123">
        <v>0</v>
      </c>
      <c r="BW166" s="123">
        <v>0</v>
      </c>
      <c r="BX166" s="123">
        <v>0</v>
      </c>
      <c r="BY166" s="123">
        <v>0</v>
      </c>
      <c r="BZ166" s="123">
        <v>0</v>
      </c>
      <c r="CA166" s="123">
        <v>0</v>
      </c>
      <c r="CB166" s="123">
        <v>0</v>
      </c>
      <c r="CC166" s="123">
        <v>0</v>
      </c>
      <c r="CD166" s="123">
        <v>1</v>
      </c>
      <c r="CE166" s="123">
        <v>0</v>
      </c>
      <c r="CF166" s="123">
        <v>0</v>
      </c>
      <c r="CG166" s="123">
        <v>0</v>
      </c>
      <c r="CH166" s="123">
        <v>0</v>
      </c>
      <c r="CI166" s="123">
        <v>5</v>
      </c>
      <c r="CJ166" s="123">
        <v>2</v>
      </c>
      <c r="CK166" s="123">
        <v>2</v>
      </c>
      <c r="CL166" s="123">
        <v>0</v>
      </c>
      <c r="CM166" s="123">
        <v>0</v>
      </c>
      <c r="CN166" s="123">
        <v>0</v>
      </c>
      <c r="CO166" s="123">
        <v>0</v>
      </c>
      <c r="CP166" s="123">
        <v>1</v>
      </c>
      <c r="CQ166" s="123">
        <v>0</v>
      </c>
      <c r="CR166" s="123">
        <v>0</v>
      </c>
      <c r="CS166" s="123">
        <v>0</v>
      </c>
      <c r="CT166" s="123">
        <v>0</v>
      </c>
      <c r="CU166" s="123">
        <v>0</v>
      </c>
      <c r="CV166" s="123">
        <v>0</v>
      </c>
      <c r="CW166" s="123">
        <v>0</v>
      </c>
      <c r="CX166" s="123">
        <v>0</v>
      </c>
      <c r="CY166" s="123">
        <v>0</v>
      </c>
      <c r="CZ166" s="123">
        <v>0</v>
      </c>
      <c r="DA166" s="123">
        <v>0</v>
      </c>
      <c r="DB166" s="123">
        <v>0</v>
      </c>
      <c r="DC166" s="123">
        <v>0</v>
      </c>
      <c r="DD166" s="123">
        <v>0</v>
      </c>
      <c r="DE166" s="123">
        <v>0</v>
      </c>
      <c r="DF166" s="123">
        <v>1</v>
      </c>
      <c r="DG166" s="123">
        <v>0</v>
      </c>
      <c r="DH166" s="123">
        <v>1</v>
      </c>
      <c r="DI166" s="123">
        <v>0</v>
      </c>
      <c r="DJ166" s="123">
        <v>1</v>
      </c>
      <c r="DK166" s="123">
        <v>0</v>
      </c>
      <c r="DL166" s="123">
        <v>0</v>
      </c>
      <c r="DM166" s="123">
        <v>0</v>
      </c>
      <c r="DN166" s="123">
        <v>2</v>
      </c>
      <c r="DO166" s="123">
        <v>0</v>
      </c>
      <c r="DP166" s="123">
        <v>0</v>
      </c>
      <c r="DQ166" s="123">
        <v>57</v>
      </c>
      <c r="DR166" s="123">
        <v>0</v>
      </c>
      <c r="DS166" s="123">
        <v>253</v>
      </c>
      <c r="DT166" s="123">
        <v>0</v>
      </c>
      <c r="DU166" s="123">
        <v>0</v>
      </c>
      <c r="DV166" s="123">
        <v>0</v>
      </c>
      <c r="DW166" s="123">
        <v>0</v>
      </c>
      <c r="DX166" s="123">
        <v>40</v>
      </c>
      <c r="DY166" s="123">
        <v>1</v>
      </c>
      <c r="DZ166" s="142" t="s">
        <v>2960</v>
      </c>
      <c r="EA166" s="123">
        <v>2</v>
      </c>
      <c r="EB166" s="142"/>
      <c r="EC166" s="142"/>
      <c r="ED166" s="123">
        <v>1</v>
      </c>
      <c r="EE166" s="123">
        <v>1</v>
      </c>
      <c r="EF166" s="123">
        <v>1</v>
      </c>
      <c r="EG166" s="142"/>
      <c r="EH166" s="142"/>
      <c r="EI166" s="44">
        <v>18393</v>
      </c>
      <c r="EJ166" s="44">
        <v>188.35</v>
      </c>
      <c r="EK166" s="44">
        <v>14</v>
      </c>
    </row>
    <row r="167" spans="1:141" s="145" customFormat="1" ht="36" x14ac:dyDescent="0.2">
      <c r="A167" s="142" t="s">
        <v>280</v>
      </c>
      <c r="B167" s="142" t="s">
        <v>294</v>
      </c>
      <c r="C167" s="123">
        <v>1</v>
      </c>
      <c r="D167" s="142" t="s">
        <v>293</v>
      </c>
      <c r="E167" s="142" t="s">
        <v>2585</v>
      </c>
      <c r="F167" s="142">
        <v>583</v>
      </c>
      <c r="G167" s="142">
        <v>77911</v>
      </c>
      <c r="H167" s="142" t="s">
        <v>2961</v>
      </c>
      <c r="I167" s="142" t="s">
        <v>2962</v>
      </c>
      <c r="J167" s="142" t="s">
        <v>2963</v>
      </c>
      <c r="K167" s="142" t="s">
        <v>986</v>
      </c>
      <c r="L167" s="142" t="s">
        <v>941</v>
      </c>
      <c r="M167" s="142" t="s">
        <v>975</v>
      </c>
      <c r="N167" s="142" t="s">
        <v>2964</v>
      </c>
      <c r="O167" s="142" t="s">
        <v>973</v>
      </c>
      <c r="P167" s="142">
        <v>588488320</v>
      </c>
      <c r="Q167" s="142" t="s">
        <v>2965</v>
      </c>
      <c r="R167" s="142" t="s">
        <v>941</v>
      </c>
      <c r="S167" s="142" t="s">
        <v>975</v>
      </c>
      <c r="T167" s="142" t="s">
        <v>2964</v>
      </c>
      <c r="U167" s="142" t="s">
        <v>973</v>
      </c>
      <c r="V167" s="142">
        <v>588488320</v>
      </c>
      <c r="W167" s="142" t="s">
        <v>2965</v>
      </c>
      <c r="X167" s="123">
        <v>10</v>
      </c>
      <c r="Y167" s="123">
        <v>0</v>
      </c>
      <c r="Z167" s="123">
        <v>10</v>
      </c>
      <c r="AA167" s="143">
        <v>10</v>
      </c>
      <c r="AB167" s="143">
        <v>0</v>
      </c>
      <c r="AC167" s="143">
        <v>10</v>
      </c>
      <c r="AD167" s="144" t="s">
        <v>945</v>
      </c>
      <c r="AE167" s="123">
        <v>9</v>
      </c>
      <c r="AF167" s="144" t="s">
        <v>945</v>
      </c>
      <c r="AG167" s="123">
        <v>0</v>
      </c>
      <c r="AH167" s="123">
        <v>0</v>
      </c>
      <c r="AI167" s="123">
        <v>0</v>
      </c>
      <c r="AJ167" s="123">
        <v>10</v>
      </c>
      <c r="AK167" s="123">
        <v>10</v>
      </c>
      <c r="AL167" s="144" t="s">
        <v>945</v>
      </c>
      <c r="AM167" s="123">
        <v>0</v>
      </c>
      <c r="AN167" s="123">
        <v>1</v>
      </c>
      <c r="AO167" s="123">
        <v>9</v>
      </c>
      <c r="AP167" s="123">
        <v>10</v>
      </c>
      <c r="AQ167" s="144" t="s">
        <v>945</v>
      </c>
      <c r="AR167" s="123">
        <v>0</v>
      </c>
      <c r="AS167" s="123">
        <v>0</v>
      </c>
      <c r="AT167" s="123">
        <v>0</v>
      </c>
      <c r="AU167" s="123">
        <v>8</v>
      </c>
      <c r="AV167" s="123">
        <v>2</v>
      </c>
      <c r="AW167" s="123">
        <v>0</v>
      </c>
      <c r="AX167" s="123">
        <v>10</v>
      </c>
      <c r="AY167" s="144" t="s">
        <v>945</v>
      </c>
      <c r="AZ167" s="123">
        <v>0</v>
      </c>
      <c r="BA167" s="123">
        <v>1</v>
      </c>
      <c r="BB167" s="123">
        <v>1</v>
      </c>
      <c r="BC167" s="123">
        <v>1</v>
      </c>
      <c r="BD167" s="123">
        <v>16</v>
      </c>
      <c r="BE167" s="123">
        <v>233</v>
      </c>
      <c r="BF167" s="123">
        <v>0</v>
      </c>
      <c r="BG167" s="123">
        <v>0</v>
      </c>
      <c r="BH167" s="123">
        <v>16</v>
      </c>
      <c r="BI167" s="123">
        <v>0</v>
      </c>
      <c r="BJ167" s="123">
        <v>0</v>
      </c>
      <c r="BK167" s="123">
        <v>0</v>
      </c>
      <c r="BL167" s="123">
        <v>207</v>
      </c>
      <c r="BM167" s="123">
        <v>0</v>
      </c>
      <c r="BN167" s="123">
        <v>0</v>
      </c>
      <c r="BO167" s="123">
        <v>3</v>
      </c>
      <c r="BP167" s="123">
        <v>16</v>
      </c>
      <c r="BQ167" s="123">
        <v>0</v>
      </c>
      <c r="BR167" s="123">
        <v>8</v>
      </c>
      <c r="BS167" s="123">
        <v>0</v>
      </c>
      <c r="BT167" s="123">
        <v>13</v>
      </c>
      <c r="BU167" s="123">
        <v>0</v>
      </c>
      <c r="BV167" s="123">
        <v>0</v>
      </c>
      <c r="BW167" s="123">
        <v>0</v>
      </c>
      <c r="BX167" s="123">
        <v>0</v>
      </c>
      <c r="BY167" s="123">
        <v>0</v>
      </c>
      <c r="BZ167" s="123">
        <v>0</v>
      </c>
      <c r="CA167" s="123">
        <v>0</v>
      </c>
      <c r="CB167" s="123">
        <v>0</v>
      </c>
      <c r="CC167" s="123">
        <v>0</v>
      </c>
      <c r="CD167" s="123">
        <v>1</v>
      </c>
      <c r="CE167" s="123">
        <v>0</v>
      </c>
      <c r="CF167" s="123">
        <v>3</v>
      </c>
      <c r="CG167" s="123">
        <v>0</v>
      </c>
      <c r="CH167" s="123">
        <v>0</v>
      </c>
      <c r="CI167" s="123">
        <v>11</v>
      </c>
      <c r="CJ167" s="123">
        <v>13</v>
      </c>
      <c r="CK167" s="123">
        <v>0</v>
      </c>
      <c r="CL167" s="123">
        <v>0</v>
      </c>
      <c r="CM167" s="123">
        <v>0</v>
      </c>
      <c r="CN167" s="123">
        <v>0</v>
      </c>
      <c r="CO167" s="123">
        <v>0</v>
      </c>
      <c r="CP167" s="123">
        <v>0</v>
      </c>
      <c r="CQ167" s="123">
        <v>0</v>
      </c>
      <c r="CR167" s="123">
        <v>0</v>
      </c>
      <c r="CS167" s="123">
        <v>0</v>
      </c>
      <c r="CT167" s="123">
        <v>0</v>
      </c>
      <c r="CU167" s="123">
        <v>0</v>
      </c>
      <c r="CV167" s="123">
        <v>0</v>
      </c>
      <c r="CW167" s="123">
        <v>0</v>
      </c>
      <c r="CX167" s="123">
        <v>0</v>
      </c>
      <c r="CY167" s="123">
        <v>0</v>
      </c>
      <c r="CZ167" s="123">
        <v>0</v>
      </c>
      <c r="DA167" s="123">
        <v>0</v>
      </c>
      <c r="DB167" s="123">
        <v>0</v>
      </c>
      <c r="DC167" s="123">
        <v>0</v>
      </c>
      <c r="DD167" s="123">
        <v>0</v>
      </c>
      <c r="DE167" s="123">
        <v>0</v>
      </c>
      <c r="DF167" s="123">
        <v>0</v>
      </c>
      <c r="DG167" s="123">
        <v>0</v>
      </c>
      <c r="DH167" s="123">
        <v>0</v>
      </c>
      <c r="DI167" s="123">
        <v>0</v>
      </c>
      <c r="DJ167" s="123">
        <v>0</v>
      </c>
      <c r="DK167" s="123">
        <v>0</v>
      </c>
      <c r="DL167" s="123">
        <v>0</v>
      </c>
      <c r="DM167" s="123">
        <v>0</v>
      </c>
      <c r="DN167" s="123">
        <v>7</v>
      </c>
      <c r="DO167" s="123">
        <v>0</v>
      </c>
      <c r="DP167" s="123">
        <v>6</v>
      </c>
      <c r="DQ167" s="123">
        <v>584</v>
      </c>
      <c r="DR167" s="123">
        <v>11</v>
      </c>
      <c r="DS167" s="123">
        <v>1526</v>
      </c>
      <c r="DT167" s="123">
        <v>1</v>
      </c>
      <c r="DU167" s="123">
        <v>0</v>
      </c>
      <c r="DV167" s="123">
        <v>0</v>
      </c>
      <c r="DW167" s="123">
        <v>0</v>
      </c>
      <c r="DX167" s="123">
        <v>30</v>
      </c>
      <c r="DY167" s="123">
        <v>0</v>
      </c>
      <c r="DZ167" s="142" t="s">
        <v>973</v>
      </c>
      <c r="EA167" s="123">
        <v>2</v>
      </c>
      <c r="EB167" s="142" t="s">
        <v>2966</v>
      </c>
      <c r="EC167" s="142" t="s">
        <v>2967</v>
      </c>
      <c r="ED167" s="123">
        <v>1</v>
      </c>
      <c r="EE167" s="123">
        <v>1</v>
      </c>
      <c r="EF167" s="123">
        <v>1</v>
      </c>
      <c r="EG167" s="142" t="s">
        <v>973</v>
      </c>
      <c r="EH167" s="142" t="s">
        <v>2968</v>
      </c>
      <c r="EI167" s="44">
        <v>163157</v>
      </c>
      <c r="EJ167" s="44">
        <v>816.95</v>
      </c>
      <c r="EK167" s="44">
        <v>46</v>
      </c>
    </row>
    <row r="168" spans="1:141" s="145" customFormat="1" ht="36" x14ac:dyDescent="0.2">
      <c r="A168" s="142" t="s">
        <v>280</v>
      </c>
      <c r="B168" s="142" t="s">
        <v>295</v>
      </c>
      <c r="C168" s="123">
        <v>1</v>
      </c>
      <c r="D168" s="142" t="s">
        <v>603</v>
      </c>
      <c r="E168" s="142" t="s">
        <v>2218</v>
      </c>
      <c r="F168" s="142" t="s">
        <v>2969</v>
      </c>
      <c r="G168" s="142">
        <v>79601</v>
      </c>
      <c r="H168" s="142" t="s">
        <v>2970</v>
      </c>
      <c r="I168" s="142" t="s">
        <v>2971</v>
      </c>
      <c r="J168" s="142" t="s">
        <v>2972</v>
      </c>
      <c r="K168" s="142" t="s">
        <v>2973</v>
      </c>
      <c r="L168" s="142" t="s">
        <v>941</v>
      </c>
      <c r="M168" s="142" t="s">
        <v>1549</v>
      </c>
      <c r="N168" s="142" t="s">
        <v>2974</v>
      </c>
      <c r="O168" s="142" t="s">
        <v>973</v>
      </c>
      <c r="P168" s="142">
        <v>582329400</v>
      </c>
      <c r="Q168" s="142" t="s">
        <v>2975</v>
      </c>
      <c r="R168" s="142" t="s">
        <v>1001</v>
      </c>
      <c r="S168" s="142" t="s">
        <v>2019</v>
      </c>
      <c r="T168" s="142" t="s">
        <v>2976</v>
      </c>
      <c r="U168" s="142" t="s">
        <v>973</v>
      </c>
      <c r="V168" s="142">
        <v>582329482</v>
      </c>
      <c r="W168" s="142" t="s">
        <v>2977</v>
      </c>
      <c r="X168" s="123">
        <v>5</v>
      </c>
      <c r="Y168" s="123">
        <v>0</v>
      </c>
      <c r="Z168" s="123">
        <v>5</v>
      </c>
      <c r="AA168" s="143">
        <v>5</v>
      </c>
      <c r="AB168" s="143">
        <v>0</v>
      </c>
      <c r="AC168" s="143">
        <v>5</v>
      </c>
      <c r="AD168" s="144" t="s">
        <v>945</v>
      </c>
      <c r="AE168" s="123">
        <v>5</v>
      </c>
      <c r="AF168" s="144" t="s">
        <v>945</v>
      </c>
      <c r="AG168" s="123">
        <v>0</v>
      </c>
      <c r="AH168" s="123">
        <v>0</v>
      </c>
      <c r="AI168" s="123">
        <v>0</v>
      </c>
      <c r="AJ168" s="123">
        <v>5</v>
      </c>
      <c r="AK168" s="123">
        <v>5</v>
      </c>
      <c r="AL168" s="144" t="s">
        <v>945</v>
      </c>
      <c r="AM168" s="123">
        <v>1</v>
      </c>
      <c r="AN168" s="123">
        <v>1</v>
      </c>
      <c r="AO168" s="123">
        <v>3</v>
      </c>
      <c r="AP168" s="123">
        <v>5</v>
      </c>
      <c r="AQ168" s="144" t="s">
        <v>945</v>
      </c>
      <c r="AR168" s="123">
        <v>0</v>
      </c>
      <c r="AS168" s="123">
        <v>0</v>
      </c>
      <c r="AT168" s="123">
        <v>4</v>
      </c>
      <c r="AU168" s="123">
        <v>1</v>
      </c>
      <c r="AV168" s="123">
        <v>0</v>
      </c>
      <c r="AW168" s="123">
        <v>0</v>
      </c>
      <c r="AX168" s="123">
        <v>5</v>
      </c>
      <c r="AY168" s="144" t="s">
        <v>945</v>
      </c>
      <c r="AZ168" s="123">
        <v>1</v>
      </c>
      <c r="BA168" s="123">
        <v>1</v>
      </c>
      <c r="BB168" s="123">
        <v>0</v>
      </c>
      <c r="BC168" s="123">
        <v>1</v>
      </c>
      <c r="BD168" s="123">
        <v>6</v>
      </c>
      <c r="BE168" s="123">
        <v>135</v>
      </c>
      <c r="BF168" s="123">
        <v>2</v>
      </c>
      <c r="BG168" s="123">
        <v>0</v>
      </c>
      <c r="BH168" s="123">
        <v>16</v>
      </c>
      <c r="BI168" s="123">
        <v>0</v>
      </c>
      <c r="BJ168" s="123">
        <v>0</v>
      </c>
      <c r="BK168" s="123">
        <v>0</v>
      </c>
      <c r="BL168" s="123">
        <v>124</v>
      </c>
      <c r="BM168" s="123">
        <v>5</v>
      </c>
      <c r="BN168" s="123">
        <v>1</v>
      </c>
      <c r="BO168" s="123">
        <v>4</v>
      </c>
      <c r="BP168" s="123">
        <v>9</v>
      </c>
      <c r="BQ168" s="123">
        <v>0</v>
      </c>
      <c r="BR168" s="123">
        <v>4</v>
      </c>
      <c r="BS168" s="123">
        <v>0</v>
      </c>
      <c r="BT168" s="123">
        <v>5</v>
      </c>
      <c r="BU168" s="123">
        <v>0</v>
      </c>
      <c r="BV168" s="123">
        <v>0</v>
      </c>
      <c r="BW168" s="123">
        <v>0</v>
      </c>
      <c r="BX168" s="123">
        <v>0</v>
      </c>
      <c r="BY168" s="123">
        <v>0</v>
      </c>
      <c r="BZ168" s="123">
        <v>0</v>
      </c>
      <c r="CA168" s="123">
        <v>0</v>
      </c>
      <c r="CB168" s="123">
        <v>0</v>
      </c>
      <c r="CC168" s="123">
        <v>0</v>
      </c>
      <c r="CD168" s="123">
        <v>0</v>
      </c>
      <c r="CE168" s="123">
        <v>0</v>
      </c>
      <c r="CF168" s="123">
        <v>3</v>
      </c>
      <c r="CG168" s="123">
        <v>0</v>
      </c>
      <c r="CH168" s="123">
        <v>0</v>
      </c>
      <c r="CI168" s="123">
        <v>14</v>
      </c>
      <c r="CJ168" s="123">
        <v>2</v>
      </c>
      <c r="CK168" s="123">
        <v>2</v>
      </c>
      <c r="CL168" s="123">
        <v>0</v>
      </c>
      <c r="CM168" s="123">
        <v>0</v>
      </c>
      <c r="CN168" s="123">
        <v>0</v>
      </c>
      <c r="CO168" s="123">
        <v>0</v>
      </c>
      <c r="CP168" s="123">
        <v>1</v>
      </c>
      <c r="CQ168" s="123">
        <v>0</v>
      </c>
      <c r="CR168" s="123">
        <v>0</v>
      </c>
      <c r="CS168" s="123">
        <v>0</v>
      </c>
      <c r="CT168" s="123">
        <v>0</v>
      </c>
      <c r="CU168" s="123">
        <v>0</v>
      </c>
      <c r="CV168" s="123">
        <v>0</v>
      </c>
      <c r="CW168" s="123">
        <v>0</v>
      </c>
      <c r="CX168" s="123">
        <v>0</v>
      </c>
      <c r="CY168" s="123">
        <v>0</v>
      </c>
      <c r="CZ168" s="123">
        <v>9</v>
      </c>
      <c r="DA168" s="123">
        <v>0</v>
      </c>
      <c r="DB168" s="123">
        <v>0</v>
      </c>
      <c r="DC168" s="123">
        <v>0</v>
      </c>
      <c r="DD168" s="123">
        <v>0</v>
      </c>
      <c r="DE168" s="123">
        <v>0</v>
      </c>
      <c r="DF168" s="123">
        <v>1</v>
      </c>
      <c r="DG168" s="123">
        <v>0</v>
      </c>
      <c r="DH168" s="123">
        <v>1</v>
      </c>
      <c r="DI168" s="123">
        <v>0</v>
      </c>
      <c r="DJ168" s="123">
        <v>0</v>
      </c>
      <c r="DK168" s="123">
        <v>0</v>
      </c>
      <c r="DL168" s="123">
        <v>0</v>
      </c>
      <c r="DM168" s="123">
        <v>0</v>
      </c>
      <c r="DN168" s="123">
        <v>0</v>
      </c>
      <c r="DO168" s="123">
        <v>0</v>
      </c>
      <c r="DP168" s="123">
        <v>5</v>
      </c>
      <c r="DQ168" s="123">
        <v>279</v>
      </c>
      <c r="DR168" s="123">
        <v>9</v>
      </c>
      <c r="DS168" s="123">
        <v>577</v>
      </c>
      <c r="DT168" s="123">
        <v>0</v>
      </c>
      <c r="DU168" s="123">
        <v>0</v>
      </c>
      <c r="DV168" s="123">
        <v>0</v>
      </c>
      <c r="DW168" s="123">
        <v>0</v>
      </c>
      <c r="DX168" s="123">
        <v>40</v>
      </c>
      <c r="DY168" s="123">
        <v>0</v>
      </c>
      <c r="DZ168" s="142"/>
      <c r="EA168" s="123">
        <v>2</v>
      </c>
      <c r="EB168" s="142" t="s">
        <v>2978</v>
      </c>
      <c r="EC168" s="142" t="s">
        <v>2979</v>
      </c>
      <c r="ED168" s="123">
        <v>1</v>
      </c>
      <c r="EE168" s="123">
        <v>1</v>
      </c>
      <c r="EF168" s="123">
        <v>1</v>
      </c>
      <c r="EG168" s="142" t="s">
        <v>2980</v>
      </c>
      <c r="EH168" s="142" t="s">
        <v>2981</v>
      </c>
      <c r="EI168" s="44">
        <v>97971</v>
      </c>
      <c r="EJ168" s="44">
        <v>598.91999999999996</v>
      </c>
      <c r="EK168" s="44">
        <v>76</v>
      </c>
    </row>
    <row r="169" spans="1:141" s="145" customFormat="1" ht="36" x14ac:dyDescent="0.2">
      <c r="A169" s="142" t="s">
        <v>280</v>
      </c>
      <c r="B169" s="142" t="s">
        <v>297</v>
      </c>
      <c r="C169" s="123">
        <v>1</v>
      </c>
      <c r="D169" s="142" t="s">
        <v>296</v>
      </c>
      <c r="E169" s="142" t="s">
        <v>2982</v>
      </c>
      <c r="F169" s="142" t="s">
        <v>2983</v>
      </c>
      <c r="G169" s="142">
        <v>75011</v>
      </c>
      <c r="H169" s="142" t="s">
        <v>2984</v>
      </c>
      <c r="I169" s="142" t="s">
        <v>2985</v>
      </c>
      <c r="J169" s="142" t="s">
        <v>2986</v>
      </c>
      <c r="K169" s="142" t="s">
        <v>2987</v>
      </c>
      <c r="L169" s="142" t="s">
        <v>941</v>
      </c>
      <c r="M169" s="142" t="s">
        <v>1455</v>
      </c>
      <c r="N169" s="142" t="s">
        <v>2988</v>
      </c>
      <c r="O169" s="142"/>
      <c r="P169" s="142">
        <v>581268534</v>
      </c>
      <c r="Q169" s="142" t="s">
        <v>2989</v>
      </c>
      <c r="R169" s="142" t="s">
        <v>1001</v>
      </c>
      <c r="S169" s="142" t="s">
        <v>1360</v>
      </c>
      <c r="T169" s="142" t="s">
        <v>2990</v>
      </c>
      <c r="U169" s="142"/>
      <c r="V169" s="142">
        <v>581268541</v>
      </c>
      <c r="W169" s="142" t="s">
        <v>2991</v>
      </c>
      <c r="X169" s="123">
        <v>4</v>
      </c>
      <c r="Y169" s="123">
        <v>0</v>
      </c>
      <c r="Z169" s="123">
        <v>4</v>
      </c>
      <c r="AA169" s="143">
        <v>4</v>
      </c>
      <c r="AB169" s="143">
        <v>0</v>
      </c>
      <c r="AC169" s="143">
        <v>4</v>
      </c>
      <c r="AD169" s="144" t="s">
        <v>945</v>
      </c>
      <c r="AE169" s="123">
        <v>4</v>
      </c>
      <c r="AF169" s="144" t="s">
        <v>945</v>
      </c>
      <c r="AG169" s="123">
        <v>0</v>
      </c>
      <c r="AH169" s="123">
        <v>1</v>
      </c>
      <c r="AI169" s="123">
        <v>0</v>
      </c>
      <c r="AJ169" s="123">
        <v>3</v>
      </c>
      <c r="AK169" s="123">
        <v>4</v>
      </c>
      <c r="AL169" s="144" t="s">
        <v>945</v>
      </c>
      <c r="AM169" s="123">
        <v>1</v>
      </c>
      <c r="AN169" s="123">
        <v>1</v>
      </c>
      <c r="AO169" s="123">
        <v>2</v>
      </c>
      <c r="AP169" s="123">
        <v>4</v>
      </c>
      <c r="AQ169" s="144" t="s">
        <v>945</v>
      </c>
      <c r="AR169" s="123">
        <v>0</v>
      </c>
      <c r="AS169" s="123">
        <v>0</v>
      </c>
      <c r="AT169" s="123">
        <v>1</v>
      </c>
      <c r="AU169" s="123">
        <v>3</v>
      </c>
      <c r="AV169" s="123">
        <v>0</v>
      </c>
      <c r="AW169" s="123">
        <v>0</v>
      </c>
      <c r="AX169" s="123">
        <v>4</v>
      </c>
      <c r="AY169" s="144" t="s">
        <v>945</v>
      </c>
      <c r="AZ169" s="123">
        <v>1</v>
      </c>
      <c r="BA169" s="123">
        <v>1</v>
      </c>
      <c r="BB169" s="123">
        <v>1</v>
      </c>
      <c r="BC169" s="123">
        <v>1</v>
      </c>
      <c r="BD169" s="123">
        <v>2</v>
      </c>
      <c r="BE169" s="123">
        <v>71</v>
      </c>
      <c r="BF169" s="123">
        <v>0</v>
      </c>
      <c r="BG169" s="123">
        <v>0</v>
      </c>
      <c r="BH169" s="123">
        <v>3</v>
      </c>
      <c r="BI169" s="123">
        <v>0</v>
      </c>
      <c r="BJ169" s="123">
        <v>1</v>
      </c>
      <c r="BK169" s="123">
        <v>0</v>
      </c>
      <c r="BL169" s="123">
        <v>44</v>
      </c>
      <c r="BM169" s="123">
        <v>0</v>
      </c>
      <c r="BN169" s="123">
        <v>0</v>
      </c>
      <c r="BO169" s="123">
        <v>0</v>
      </c>
      <c r="BP169" s="123">
        <v>5</v>
      </c>
      <c r="BQ169" s="123">
        <v>0</v>
      </c>
      <c r="BR169" s="123">
        <v>0</v>
      </c>
      <c r="BS169" s="123">
        <v>0</v>
      </c>
      <c r="BT169" s="123">
        <v>5</v>
      </c>
      <c r="BU169" s="123">
        <v>0</v>
      </c>
      <c r="BV169" s="123">
        <v>0</v>
      </c>
      <c r="BW169" s="123">
        <v>0</v>
      </c>
      <c r="BX169" s="123">
        <v>0</v>
      </c>
      <c r="BY169" s="123">
        <v>0</v>
      </c>
      <c r="BZ169" s="123">
        <v>0</v>
      </c>
      <c r="CA169" s="123">
        <v>0</v>
      </c>
      <c r="CB169" s="123">
        <v>0</v>
      </c>
      <c r="CC169" s="123">
        <v>0</v>
      </c>
      <c r="CD169" s="123">
        <v>2</v>
      </c>
      <c r="CE169" s="123">
        <v>0</v>
      </c>
      <c r="CF169" s="123">
        <v>1</v>
      </c>
      <c r="CG169" s="123">
        <v>0</v>
      </c>
      <c r="CH169" s="123">
        <v>0</v>
      </c>
      <c r="CI169" s="123">
        <v>10</v>
      </c>
      <c r="CJ169" s="123">
        <v>0</v>
      </c>
      <c r="CK169" s="123">
        <v>4</v>
      </c>
      <c r="CL169" s="123">
        <v>1</v>
      </c>
      <c r="CM169" s="123">
        <v>0</v>
      </c>
      <c r="CN169" s="123">
        <v>0</v>
      </c>
      <c r="CO169" s="123">
        <v>0</v>
      </c>
      <c r="CP169" s="123">
        <v>0</v>
      </c>
      <c r="CQ169" s="123">
        <v>1</v>
      </c>
      <c r="CR169" s="123">
        <v>0</v>
      </c>
      <c r="CS169" s="123">
        <v>0</v>
      </c>
      <c r="CT169" s="123">
        <v>0</v>
      </c>
      <c r="CU169" s="123">
        <v>0</v>
      </c>
      <c r="CV169" s="123">
        <v>0</v>
      </c>
      <c r="CW169" s="123">
        <v>0</v>
      </c>
      <c r="CX169" s="123">
        <v>0</v>
      </c>
      <c r="CY169" s="123">
        <v>0</v>
      </c>
      <c r="CZ169" s="123">
        <v>3</v>
      </c>
      <c r="DA169" s="123">
        <v>0</v>
      </c>
      <c r="DB169" s="123">
        <v>0</v>
      </c>
      <c r="DC169" s="123">
        <v>0</v>
      </c>
      <c r="DD169" s="123">
        <v>2</v>
      </c>
      <c r="DE169" s="123">
        <v>0</v>
      </c>
      <c r="DF169" s="123">
        <v>2</v>
      </c>
      <c r="DG169" s="123">
        <v>0</v>
      </c>
      <c r="DH169" s="123">
        <v>1</v>
      </c>
      <c r="DI169" s="123">
        <v>0</v>
      </c>
      <c r="DJ169" s="123">
        <v>0</v>
      </c>
      <c r="DK169" s="123">
        <v>0</v>
      </c>
      <c r="DL169" s="123">
        <v>0</v>
      </c>
      <c r="DM169" s="123">
        <v>0</v>
      </c>
      <c r="DN169" s="123">
        <v>0</v>
      </c>
      <c r="DO169" s="123">
        <v>0</v>
      </c>
      <c r="DP169" s="123">
        <v>72</v>
      </c>
      <c r="DQ169" s="123">
        <v>0</v>
      </c>
      <c r="DR169" s="123">
        <v>10</v>
      </c>
      <c r="DS169" s="123">
        <v>478</v>
      </c>
      <c r="DT169" s="123"/>
      <c r="DU169" s="123"/>
      <c r="DV169" s="123">
        <v>0</v>
      </c>
      <c r="DW169" s="123">
        <v>0</v>
      </c>
      <c r="DX169" s="123">
        <v>27</v>
      </c>
      <c r="DY169" s="123">
        <v>1</v>
      </c>
      <c r="DZ169" s="142" t="s">
        <v>2992</v>
      </c>
      <c r="EA169" s="123">
        <v>2</v>
      </c>
      <c r="EB169" s="142" t="s">
        <v>2993</v>
      </c>
      <c r="EC169" s="142"/>
      <c r="ED169" s="123">
        <v>1</v>
      </c>
      <c r="EE169" s="123">
        <v>1</v>
      </c>
      <c r="EF169" s="123">
        <v>1</v>
      </c>
      <c r="EG169" s="142"/>
      <c r="EH169" s="142"/>
      <c r="EI169" s="44">
        <v>81500</v>
      </c>
      <c r="EJ169" s="44">
        <v>400.76</v>
      </c>
      <c r="EK169" s="44">
        <v>59</v>
      </c>
    </row>
    <row r="170" spans="1:141" s="145" customFormat="1" ht="84" x14ac:dyDescent="0.2">
      <c r="A170" s="142" t="s">
        <v>280</v>
      </c>
      <c r="B170" s="142" t="s">
        <v>299</v>
      </c>
      <c r="C170" s="123">
        <v>1</v>
      </c>
      <c r="D170" s="142" t="s">
        <v>298</v>
      </c>
      <c r="E170" s="142" t="s">
        <v>2585</v>
      </c>
      <c r="F170" s="142" t="s">
        <v>2994</v>
      </c>
      <c r="G170" s="142">
        <v>78501</v>
      </c>
      <c r="H170" s="142" t="s">
        <v>299</v>
      </c>
      <c r="I170" s="142" t="s">
        <v>2995</v>
      </c>
      <c r="J170" s="142" t="s">
        <v>2996</v>
      </c>
      <c r="K170" s="142" t="s">
        <v>1411</v>
      </c>
      <c r="L170" s="142" t="s">
        <v>1001</v>
      </c>
      <c r="M170" s="142" t="s">
        <v>1215</v>
      </c>
      <c r="N170" s="142" t="s">
        <v>2997</v>
      </c>
      <c r="O170" s="142" t="s">
        <v>973</v>
      </c>
      <c r="P170" s="142">
        <v>585086572</v>
      </c>
      <c r="Q170" s="142" t="s">
        <v>2998</v>
      </c>
      <c r="R170" s="142" t="s">
        <v>973</v>
      </c>
      <c r="S170" s="142" t="s">
        <v>2541</v>
      </c>
      <c r="T170" s="142" t="s">
        <v>2999</v>
      </c>
      <c r="U170" s="142" t="s">
        <v>973</v>
      </c>
      <c r="V170" s="142">
        <v>585086569</v>
      </c>
      <c r="W170" s="142" t="s">
        <v>3000</v>
      </c>
      <c r="X170" s="123">
        <v>3</v>
      </c>
      <c r="Y170" s="123">
        <v>0</v>
      </c>
      <c r="Z170" s="123">
        <v>3</v>
      </c>
      <c r="AA170" s="143">
        <v>2</v>
      </c>
      <c r="AB170" s="143">
        <v>0</v>
      </c>
      <c r="AC170" s="143">
        <v>2</v>
      </c>
      <c r="AD170" s="144" t="s">
        <v>945</v>
      </c>
      <c r="AE170" s="123">
        <v>3</v>
      </c>
      <c r="AF170" s="144" t="s">
        <v>945</v>
      </c>
      <c r="AG170" s="123">
        <v>0</v>
      </c>
      <c r="AH170" s="123">
        <v>3</v>
      </c>
      <c r="AI170" s="123">
        <v>0</v>
      </c>
      <c r="AJ170" s="123">
        <v>0</v>
      </c>
      <c r="AK170" s="123">
        <v>3</v>
      </c>
      <c r="AL170" s="144" t="s">
        <v>945</v>
      </c>
      <c r="AM170" s="123">
        <v>1</v>
      </c>
      <c r="AN170" s="123">
        <v>0</v>
      </c>
      <c r="AO170" s="123">
        <v>2</v>
      </c>
      <c r="AP170" s="123">
        <v>3</v>
      </c>
      <c r="AQ170" s="144" t="s">
        <v>945</v>
      </c>
      <c r="AR170" s="123">
        <v>0</v>
      </c>
      <c r="AS170" s="123">
        <v>0</v>
      </c>
      <c r="AT170" s="123">
        <v>0</v>
      </c>
      <c r="AU170" s="123">
        <v>3</v>
      </c>
      <c r="AV170" s="123">
        <v>0</v>
      </c>
      <c r="AW170" s="123">
        <v>0</v>
      </c>
      <c r="AX170" s="123">
        <v>3</v>
      </c>
      <c r="AY170" s="144" t="s">
        <v>945</v>
      </c>
      <c r="AZ170" s="123">
        <v>1</v>
      </c>
      <c r="BA170" s="123">
        <v>1</v>
      </c>
      <c r="BB170" s="123">
        <v>1</v>
      </c>
      <c r="BC170" s="123">
        <v>1</v>
      </c>
      <c r="BD170" s="123">
        <v>0</v>
      </c>
      <c r="BE170" s="123">
        <v>59</v>
      </c>
      <c r="BF170" s="123">
        <v>3</v>
      </c>
      <c r="BG170" s="123">
        <v>0</v>
      </c>
      <c r="BH170" s="123">
        <v>1</v>
      </c>
      <c r="BI170" s="123">
        <v>0</v>
      </c>
      <c r="BJ170" s="123">
        <v>0</v>
      </c>
      <c r="BK170" s="123">
        <v>0</v>
      </c>
      <c r="BL170" s="123">
        <v>52</v>
      </c>
      <c r="BM170" s="123">
        <v>0</v>
      </c>
      <c r="BN170" s="123">
        <v>1</v>
      </c>
      <c r="BO170" s="123">
        <v>1</v>
      </c>
      <c r="BP170" s="123">
        <v>54</v>
      </c>
      <c r="BQ170" s="123">
        <v>0</v>
      </c>
      <c r="BR170" s="123">
        <v>1</v>
      </c>
      <c r="BS170" s="123">
        <v>0</v>
      </c>
      <c r="BT170" s="123">
        <v>1</v>
      </c>
      <c r="BU170" s="123">
        <v>0</v>
      </c>
      <c r="BV170" s="123">
        <v>0</v>
      </c>
      <c r="BW170" s="123">
        <v>0</v>
      </c>
      <c r="BX170" s="123">
        <v>0</v>
      </c>
      <c r="BY170" s="123">
        <v>0</v>
      </c>
      <c r="BZ170" s="123">
        <v>0</v>
      </c>
      <c r="CA170" s="123">
        <v>0</v>
      </c>
      <c r="CB170" s="123">
        <v>0</v>
      </c>
      <c r="CC170" s="123">
        <v>0</v>
      </c>
      <c r="CD170" s="123">
        <v>0</v>
      </c>
      <c r="CE170" s="123">
        <v>0</v>
      </c>
      <c r="CF170" s="123">
        <v>0</v>
      </c>
      <c r="CG170" s="123">
        <v>0</v>
      </c>
      <c r="CH170" s="123">
        <v>0</v>
      </c>
      <c r="CI170" s="123">
        <v>10</v>
      </c>
      <c r="CJ170" s="123">
        <v>0</v>
      </c>
      <c r="CK170" s="123">
        <v>0</v>
      </c>
      <c r="CL170" s="123">
        <v>0</v>
      </c>
      <c r="CM170" s="123">
        <v>0</v>
      </c>
      <c r="CN170" s="123">
        <v>0</v>
      </c>
      <c r="CO170" s="123">
        <v>0</v>
      </c>
      <c r="CP170" s="123">
        <v>0</v>
      </c>
      <c r="CQ170" s="123">
        <v>0</v>
      </c>
      <c r="CR170" s="123">
        <v>0</v>
      </c>
      <c r="CS170" s="123">
        <v>0</v>
      </c>
      <c r="CT170" s="123">
        <v>0</v>
      </c>
      <c r="CU170" s="123">
        <v>0</v>
      </c>
      <c r="CV170" s="123">
        <v>0</v>
      </c>
      <c r="CW170" s="123">
        <v>0</v>
      </c>
      <c r="CX170" s="123">
        <v>0</v>
      </c>
      <c r="CY170" s="123">
        <v>0</v>
      </c>
      <c r="CZ170" s="123">
        <v>0</v>
      </c>
      <c r="DA170" s="123">
        <v>0</v>
      </c>
      <c r="DB170" s="123">
        <v>0</v>
      </c>
      <c r="DC170" s="123">
        <v>0</v>
      </c>
      <c r="DD170" s="123">
        <v>0</v>
      </c>
      <c r="DE170" s="123">
        <v>0</v>
      </c>
      <c r="DF170" s="123">
        <v>0</v>
      </c>
      <c r="DG170" s="123">
        <v>0</v>
      </c>
      <c r="DH170" s="123">
        <v>0</v>
      </c>
      <c r="DI170" s="123">
        <v>0</v>
      </c>
      <c r="DJ170" s="123">
        <v>0</v>
      </c>
      <c r="DK170" s="123">
        <v>0</v>
      </c>
      <c r="DL170" s="123">
        <v>0</v>
      </c>
      <c r="DM170" s="123">
        <v>0</v>
      </c>
      <c r="DN170" s="123">
        <v>1</v>
      </c>
      <c r="DO170" s="123">
        <v>0</v>
      </c>
      <c r="DP170" s="123">
        <v>0</v>
      </c>
      <c r="DQ170" s="123">
        <v>102</v>
      </c>
      <c r="DR170" s="123">
        <v>7</v>
      </c>
      <c r="DS170" s="123">
        <v>434</v>
      </c>
      <c r="DT170" s="123">
        <v>0</v>
      </c>
      <c r="DU170" s="123"/>
      <c r="DV170" s="123">
        <v>0</v>
      </c>
      <c r="DW170" s="123">
        <v>0</v>
      </c>
      <c r="DX170" s="123">
        <v>50</v>
      </c>
      <c r="DY170" s="123">
        <v>1</v>
      </c>
      <c r="DZ170" s="142" t="s">
        <v>3001</v>
      </c>
      <c r="EA170" s="123">
        <v>1</v>
      </c>
      <c r="EB170" s="142" t="s">
        <v>3002</v>
      </c>
      <c r="EC170" s="142" t="s">
        <v>973</v>
      </c>
      <c r="ED170" s="123">
        <v>1</v>
      </c>
      <c r="EE170" s="123">
        <v>1</v>
      </c>
      <c r="EF170" s="123">
        <v>1</v>
      </c>
      <c r="EG170" s="142" t="s">
        <v>973</v>
      </c>
      <c r="EH170" s="142" t="s">
        <v>973</v>
      </c>
      <c r="EI170" s="44">
        <v>24191</v>
      </c>
      <c r="EJ170" s="44">
        <v>336.1</v>
      </c>
      <c r="EK170" s="44">
        <v>22</v>
      </c>
    </row>
    <row r="171" spans="1:141" s="145" customFormat="1" ht="60" x14ac:dyDescent="0.2">
      <c r="A171" s="142" t="s">
        <v>280</v>
      </c>
      <c r="B171" s="142" t="s">
        <v>301</v>
      </c>
      <c r="C171" s="123">
        <v>1</v>
      </c>
      <c r="D171" s="142" t="s">
        <v>300</v>
      </c>
      <c r="E171" s="142" t="s">
        <v>2254</v>
      </c>
      <c r="F171" s="142" t="s">
        <v>3003</v>
      </c>
      <c r="G171" s="142">
        <v>78701</v>
      </c>
      <c r="H171" s="142" t="s">
        <v>301</v>
      </c>
      <c r="I171" s="142" t="s">
        <v>3004</v>
      </c>
      <c r="J171" s="142" t="s">
        <v>3005</v>
      </c>
      <c r="K171" s="142" t="s">
        <v>3006</v>
      </c>
      <c r="L171" s="142" t="s">
        <v>941</v>
      </c>
      <c r="M171" s="142" t="s">
        <v>1112</v>
      </c>
      <c r="N171" s="142" t="s">
        <v>3007</v>
      </c>
      <c r="O171" s="142" t="s">
        <v>973</v>
      </c>
      <c r="P171" s="142" t="s">
        <v>3008</v>
      </c>
      <c r="Q171" s="142" t="s">
        <v>3009</v>
      </c>
      <c r="R171" s="142" t="s">
        <v>941</v>
      </c>
      <c r="S171" s="142" t="s">
        <v>1464</v>
      </c>
      <c r="T171" s="142" t="s">
        <v>3010</v>
      </c>
      <c r="U171" s="142" t="s">
        <v>973</v>
      </c>
      <c r="V171" s="142" t="s">
        <v>3011</v>
      </c>
      <c r="W171" s="142" t="s">
        <v>3012</v>
      </c>
      <c r="X171" s="123">
        <v>5</v>
      </c>
      <c r="Y171" s="123">
        <v>1</v>
      </c>
      <c r="Z171" s="123">
        <v>6</v>
      </c>
      <c r="AA171" s="143">
        <v>5</v>
      </c>
      <c r="AB171" s="143">
        <v>0.1</v>
      </c>
      <c r="AC171" s="143">
        <v>5.0999999999999996</v>
      </c>
      <c r="AD171" s="144" t="s">
        <v>945</v>
      </c>
      <c r="AE171" s="123">
        <v>5</v>
      </c>
      <c r="AF171" s="144" t="s">
        <v>945</v>
      </c>
      <c r="AG171" s="123">
        <v>0</v>
      </c>
      <c r="AH171" s="123">
        <v>0</v>
      </c>
      <c r="AI171" s="123">
        <v>0</v>
      </c>
      <c r="AJ171" s="123">
        <v>5</v>
      </c>
      <c r="AK171" s="123">
        <v>5</v>
      </c>
      <c r="AL171" s="144" t="s">
        <v>945</v>
      </c>
      <c r="AM171" s="123">
        <v>0</v>
      </c>
      <c r="AN171" s="123">
        <v>1</v>
      </c>
      <c r="AO171" s="123">
        <v>4</v>
      </c>
      <c r="AP171" s="123">
        <v>5</v>
      </c>
      <c r="AQ171" s="144" t="s">
        <v>945</v>
      </c>
      <c r="AR171" s="123">
        <v>0</v>
      </c>
      <c r="AS171" s="123">
        <v>0</v>
      </c>
      <c r="AT171" s="123">
        <v>4</v>
      </c>
      <c r="AU171" s="123">
        <v>1</v>
      </c>
      <c r="AV171" s="123">
        <v>0</v>
      </c>
      <c r="AW171" s="123">
        <v>0</v>
      </c>
      <c r="AX171" s="123">
        <v>5</v>
      </c>
      <c r="AY171" s="144" t="s">
        <v>945</v>
      </c>
      <c r="AZ171" s="123">
        <v>0</v>
      </c>
      <c r="BA171" s="123">
        <v>1</v>
      </c>
      <c r="BB171" s="123">
        <v>0</v>
      </c>
      <c r="BC171" s="123">
        <v>1</v>
      </c>
      <c r="BD171" s="123">
        <v>10</v>
      </c>
      <c r="BE171" s="123">
        <v>77</v>
      </c>
      <c r="BF171" s="123">
        <v>0</v>
      </c>
      <c r="BG171" s="123">
        <v>0</v>
      </c>
      <c r="BH171" s="123">
        <v>1</v>
      </c>
      <c r="BI171" s="123">
        <v>0</v>
      </c>
      <c r="BJ171" s="123">
        <v>0</v>
      </c>
      <c r="BK171" s="123">
        <v>4</v>
      </c>
      <c r="BL171" s="123">
        <v>83</v>
      </c>
      <c r="BM171" s="123">
        <v>0</v>
      </c>
      <c r="BN171" s="123">
        <v>0</v>
      </c>
      <c r="BO171" s="123">
        <v>0</v>
      </c>
      <c r="BP171" s="123">
        <v>11</v>
      </c>
      <c r="BQ171" s="123">
        <v>0</v>
      </c>
      <c r="BR171" s="123">
        <v>3</v>
      </c>
      <c r="BS171" s="123">
        <v>0</v>
      </c>
      <c r="BT171" s="123">
        <v>5</v>
      </c>
      <c r="BU171" s="123">
        <v>0</v>
      </c>
      <c r="BV171" s="123">
        <v>0</v>
      </c>
      <c r="BW171" s="123">
        <v>0</v>
      </c>
      <c r="BX171" s="123">
        <v>0</v>
      </c>
      <c r="BY171" s="123">
        <v>0</v>
      </c>
      <c r="BZ171" s="123">
        <v>0</v>
      </c>
      <c r="CA171" s="123">
        <v>0</v>
      </c>
      <c r="CB171" s="123">
        <v>0</v>
      </c>
      <c r="CC171" s="123">
        <v>0</v>
      </c>
      <c r="CD171" s="123">
        <v>0</v>
      </c>
      <c r="CE171" s="123">
        <v>0</v>
      </c>
      <c r="CF171" s="123">
        <v>2</v>
      </c>
      <c r="CG171" s="123">
        <v>0</v>
      </c>
      <c r="CH171" s="123">
        <v>0</v>
      </c>
      <c r="CI171" s="123">
        <v>7</v>
      </c>
      <c r="CJ171" s="123">
        <v>2</v>
      </c>
      <c r="CK171" s="123">
        <v>0</v>
      </c>
      <c r="CL171" s="123">
        <v>0</v>
      </c>
      <c r="CM171" s="123">
        <v>0</v>
      </c>
      <c r="CN171" s="123">
        <v>0</v>
      </c>
      <c r="CO171" s="123">
        <v>0</v>
      </c>
      <c r="CP171" s="123">
        <v>0</v>
      </c>
      <c r="CQ171" s="123">
        <v>0</v>
      </c>
      <c r="CR171" s="123">
        <v>0</v>
      </c>
      <c r="CS171" s="123">
        <v>0</v>
      </c>
      <c r="CT171" s="123">
        <v>0</v>
      </c>
      <c r="CU171" s="123">
        <v>0</v>
      </c>
      <c r="CV171" s="123">
        <v>0</v>
      </c>
      <c r="CW171" s="123">
        <v>0</v>
      </c>
      <c r="CX171" s="123">
        <v>0</v>
      </c>
      <c r="CY171" s="123">
        <v>1</v>
      </c>
      <c r="CZ171" s="123">
        <v>0</v>
      </c>
      <c r="DA171" s="123">
        <v>0</v>
      </c>
      <c r="DB171" s="123">
        <v>0</v>
      </c>
      <c r="DC171" s="123">
        <v>0</v>
      </c>
      <c r="DD171" s="123">
        <v>0</v>
      </c>
      <c r="DE171" s="123">
        <v>0</v>
      </c>
      <c r="DF171" s="123">
        <v>0</v>
      </c>
      <c r="DG171" s="123">
        <v>0</v>
      </c>
      <c r="DH171" s="123">
        <v>0</v>
      </c>
      <c r="DI171" s="123">
        <v>0</v>
      </c>
      <c r="DJ171" s="123">
        <v>0</v>
      </c>
      <c r="DK171" s="123">
        <v>0</v>
      </c>
      <c r="DL171" s="123">
        <v>0</v>
      </c>
      <c r="DM171" s="123">
        <v>0</v>
      </c>
      <c r="DN171" s="123">
        <v>0</v>
      </c>
      <c r="DO171" s="123">
        <v>0</v>
      </c>
      <c r="DP171" s="123">
        <v>2</v>
      </c>
      <c r="DQ171" s="123">
        <v>148</v>
      </c>
      <c r="DR171" s="123">
        <v>1</v>
      </c>
      <c r="DS171" s="123">
        <v>819</v>
      </c>
      <c r="DT171" s="123">
        <v>0</v>
      </c>
      <c r="DU171" s="123">
        <v>0</v>
      </c>
      <c r="DV171" s="123">
        <v>0</v>
      </c>
      <c r="DW171" s="123">
        <v>0</v>
      </c>
      <c r="DX171" s="123">
        <v>30</v>
      </c>
      <c r="DY171" s="123">
        <v>0</v>
      </c>
      <c r="DZ171" s="142" t="s">
        <v>973</v>
      </c>
      <c r="EA171" s="123">
        <v>2</v>
      </c>
      <c r="EB171" s="142" t="s">
        <v>3013</v>
      </c>
      <c r="EC171" s="142" t="s">
        <v>3014</v>
      </c>
      <c r="ED171" s="123">
        <v>1</v>
      </c>
      <c r="EE171" s="123">
        <v>1</v>
      </c>
      <c r="EF171" s="123">
        <v>1</v>
      </c>
      <c r="EG171" s="142" t="s">
        <v>3015</v>
      </c>
      <c r="EH171" s="142" t="s">
        <v>973</v>
      </c>
      <c r="EI171" s="44">
        <v>69940</v>
      </c>
      <c r="EJ171" s="44">
        <v>857.46</v>
      </c>
      <c r="EK171" s="44">
        <v>36</v>
      </c>
    </row>
    <row r="172" spans="1:141" s="145" customFormat="1" ht="24" x14ac:dyDescent="0.2">
      <c r="A172" s="142" t="s">
        <v>280</v>
      </c>
      <c r="B172" s="142" t="s">
        <v>303</v>
      </c>
      <c r="C172" s="123">
        <v>1</v>
      </c>
      <c r="D172" s="142" t="s">
        <v>302</v>
      </c>
      <c r="E172" s="142" t="s">
        <v>1888</v>
      </c>
      <c r="F172" s="142">
        <v>1</v>
      </c>
      <c r="G172" s="142">
        <v>78391</v>
      </c>
      <c r="H172" s="142" t="s">
        <v>303</v>
      </c>
      <c r="I172" s="142" t="s">
        <v>3016</v>
      </c>
      <c r="J172" s="142" t="s">
        <v>3017</v>
      </c>
      <c r="K172" s="142" t="s">
        <v>1411</v>
      </c>
      <c r="L172" s="142" t="s">
        <v>941</v>
      </c>
      <c r="M172" s="142" t="s">
        <v>1412</v>
      </c>
      <c r="N172" s="142" t="s">
        <v>3018</v>
      </c>
      <c r="O172" s="142"/>
      <c r="P172" s="142">
        <v>585088325</v>
      </c>
      <c r="Q172" s="142" t="s">
        <v>3019</v>
      </c>
      <c r="R172" s="142" t="s">
        <v>941</v>
      </c>
      <c r="S172" s="142" t="s">
        <v>1098</v>
      </c>
      <c r="T172" s="142" t="s">
        <v>3020</v>
      </c>
      <c r="U172" s="142"/>
      <c r="V172" s="142">
        <v>585088352</v>
      </c>
      <c r="W172" s="142" t="s">
        <v>3021</v>
      </c>
      <c r="X172" s="123">
        <v>2</v>
      </c>
      <c r="Y172" s="123">
        <v>0</v>
      </c>
      <c r="Z172" s="123">
        <v>2</v>
      </c>
      <c r="AA172" s="143">
        <v>2</v>
      </c>
      <c r="AB172" s="143">
        <v>0</v>
      </c>
      <c r="AC172" s="143">
        <v>2</v>
      </c>
      <c r="AD172" s="144" t="s">
        <v>945</v>
      </c>
      <c r="AE172" s="123">
        <v>2</v>
      </c>
      <c r="AF172" s="144" t="s">
        <v>945</v>
      </c>
      <c r="AG172" s="123">
        <v>0</v>
      </c>
      <c r="AH172" s="123">
        <v>0</v>
      </c>
      <c r="AI172" s="123">
        <v>1</v>
      </c>
      <c r="AJ172" s="123">
        <v>1</v>
      </c>
      <c r="AK172" s="123">
        <v>2</v>
      </c>
      <c r="AL172" s="144" t="s">
        <v>945</v>
      </c>
      <c r="AM172" s="123">
        <v>0</v>
      </c>
      <c r="AN172" s="123">
        <v>2</v>
      </c>
      <c r="AO172" s="123">
        <v>0</v>
      </c>
      <c r="AP172" s="123">
        <v>2</v>
      </c>
      <c r="AQ172" s="144" t="s">
        <v>945</v>
      </c>
      <c r="AR172" s="123">
        <v>0</v>
      </c>
      <c r="AS172" s="123">
        <v>0</v>
      </c>
      <c r="AT172" s="123">
        <v>0</v>
      </c>
      <c r="AU172" s="123">
        <v>2</v>
      </c>
      <c r="AV172" s="123">
        <v>0</v>
      </c>
      <c r="AW172" s="123">
        <v>0</v>
      </c>
      <c r="AX172" s="123">
        <v>2</v>
      </c>
      <c r="AY172" s="144" t="s">
        <v>945</v>
      </c>
      <c r="AZ172" s="123">
        <v>0</v>
      </c>
      <c r="BA172" s="123">
        <v>1</v>
      </c>
      <c r="BB172" s="123">
        <v>1</v>
      </c>
      <c r="BC172" s="123">
        <v>1</v>
      </c>
      <c r="BD172" s="123">
        <v>0</v>
      </c>
      <c r="BE172" s="123">
        <v>22</v>
      </c>
      <c r="BF172" s="123">
        <v>0</v>
      </c>
      <c r="BG172" s="123">
        <v>0</v>
      </c>
      <c r="BH172" s="123">
        <v>3</v>
      </c>
      <c r="BI172" s="123">
        <v>0</v>
      </c>
      <c r="BJ172" s="123">
        <v>0</v>
      </c>
      <c r="BK172" s="123">
        <v>0</v>
      </c>
      <c r="BL172" s="123">
        <v>21</v>
      </c>
      <c r="BM172" s="123">
        <v>0</v>
      </c>
      <c r="BN172" s="123">
        <v>0</v>
      </c>
      <c r="BO172" s="123">
        <v>0</v>
      </c>
      <c r="BP172" s="123">
        <v>2</v>
      </c>
      <c r="BQ172" s="123">
        <v>0</v>
      </c>
      <c r="BR172" s="123">
        <v>1</v>
      </c>
      <c r="BS172" s="123">
        <v>0</v>
      </c>
      <c r="BT172" s="123">
        <v>1</v>
      </c>
      <c r="BU172" s="123">
        <v>0</v>
      </c>
      <c r="BV172" s="123">
        <v>0</v>
      </c>
      <c r="BW172" s="123">
        <v>0</v>
      </c>
      <c r="BX172" s="123">
        <v>0</v>
      </c>
      <c r="BY172" s="123">
        <v>0</v>
      </c>
      <c r="BZ172" s="123">
        <v>0</v>
      </c>
      <c r="CA172" s="123">
        <v>0</v>
      </c>
      <c r="CB172" s="123">
        <v>0</v>
      </c>
      <c r="CC172" s="123">
        <v>0</v>
      </c>
      <c r="CD172" s="123">
        <v>0</v>
      </c>
      <c r="CE172" s="123">
        <v>0</v>
      </c>
      <c r="CF172" s="123">
        <v>0</v>
      </c>
      <c r="CG172" s="123">
        <v>0</v>
      </c>
      <c r="CH172" s="123">
        <v>0</v>
      </c>
      <c r="CI172" s="123">
        <v>1</v>
      </c>
      <c r="CJ172" s="123">
        <v>1</v>
      </c>
      <c r="CK172" s="123">
        <v>0</v>
      </c>
      <c r="CL172" s="123">
        <v>0</v>
      </c>
      <c r="CM172" s="123">
        <v>0</v>
      </c>
      <c r="CN172" s="123">
        <v>0</v>
      </c>
      <c r="CO172" s="123">
        <v>0</v>
      </c>
      <c r="CP172" s="123">
        <v>0</v>
      </c>
      <c r="CQ172" s="123">
        <v>0</v>
      </c>
      <c r="CR172" s="123">
        <v>0</v>
      </c>
      <c r="CS172" s="123">
        <v>0</v>
      </c>
      <c r="CT172" s="123">
        <v>0</v>
      </c>
      <c r="CU172" s="123">
        <v>0</v>
      </c>
      <c r="CV172" s="123">
        <v>0</v>
      </c>
      <c r="CW172" s="123">
        <v>0</v>
      </c>
      <c r="CX172" s="123">
        <v>0</v>
      </c>
      <c r="CY172" s="123">
        <v>0</v>
      </c>
      <c r="CZ172" s="123">
        <v>0</v>
      </c>
      <c r="DA172" s="123">
        <v>0</v>
      </c>
      <c r="DB172" s="123">
        <v>0</v>
      </c>
      <c r="DC172" s="123">
        <v>0</v>
      </c>
      <c r="DD172" s="123">
        <v>0</v>
      </c>
      <c r="DE172" s="123">
        <v>0</v>
      </c>
      <c r="DF172" s="123">
        <v>0</v>
      </c>
      <c r="DG172" s="123">
        <v>0</v>
      </c>
      <c r="DH172" s="123">
        <v>0</v>
      </c>
      <c r="DI172" s="123">
        <v>0</v>
      </c>
      <c r="DJ172" s="123">
        <v>0</v>
      </c>
      <c r="DK172" s="123">
        <v>0</v>
      </c>
      <c r="DL172" s="123">
        <v>0</v>
      </c>
      <c r="DM172" s="123">
        <v>0</v>
      </c>
      <c r="DN172" s="123">
        <v>0</v>
      </c>
      <c r="DO172" s="123">
        <v>0</v>
      </c>
      <c r="DP172" s="123">
        <v>2</v>
      </c>
      <c r="DQ172" s="123">
        <v>48</v>
      </c>
      <c r="DR172" s="123">
        <v>1</v>
      </c>
      <c r="DS172" s="123">
        <v>472</v>
      </c>
      <c r="DT172" s="123">
        <v>0</v>
      </c>
      <c r="DU172" s="123">
        <v>0</v>
      </c>
      <c r="DV172" s="123">
        <v>2</v>
      </c>
      <c r="DW172" s="123">
        <v>2</v>
      </c>
      <c r="DX172" s="123">
        <v>50</v>
      </c>
      <c r="DY172" s="123">
        <v>1</v>
      </c>
      <c r="DZ172" s="142" t="s">
        <v>3022</v>
      </c>
      <c r="EA172" s="123">
        <v>2</v>
      </c>
      <c r="EB172" s="142"/>
      <c r="EC172" s="142"/>
      <c r="ED172" s="123">
        <v>1</v>
      </c>
      <c r="EE172" s="123">
        <v>1</v>
      </c>
      <c r="EF172" s="123">
        <v>1</v>
      </c>
      <c r="EG172" s="142"/>
      <c r="EH172" s="142"/>
      <c r="EI172" s="44">
        <v>22532</v>
      </c>
      <c r="EJ172" s="44">
        <v>207.45</v>
      </c>
      <c r="EK172" s="44">
        <v>10</v>
      </c>
    </row>
    <row r="173" spans="1:141" s="145" customFormat="1" ht="48" x14ac:dyDescent="0.2">
      <c r="A173" s="142" t="s">
        <v>280</v>
      </c>
      <c r="B173" s="142" t="s">
        <v>305</v>
      </c>
      <c r="C173" s="123">
        <v>1</v>
      </c>
      <c r="D173" s="142" t="s">
        <v>304</v>
      </c>
      <c r="E173" s="142" t="s">
        <v>1398</v>
      </c>
      <c r="F173" s="142" t="s">
        <v>3023</v>
      </c>
      <c r="G173" s="142">
        <v>78901</v>
      </c>
      <c r="H173" s="142" t="s">
        <v>305</v>
      </c>
      <c r="I173" s="142" t="s">
        <v>3024</v>
      </c>
      <c r="J173" s="142" t="s">
        <v>3025</v>
      </c>
      <c r="K173" s="142" t="s">
        <v>3026</v>
      </c>
      <c r="L173" s="142" t="s">
        <v>1122</v>
      </c>
      <c r="M173" s="142" t="s">
        <v>3027</v>
      </c>
      <c r="N173" s="142" t="s">
        <v>3028</v>
      </c>
      <c r="O173" s="142"/>
      <c r="P173" s="142"/>
      <c r="Q173" s="142"/>
      <c r="R173" s="142" t="s">
        <v>941</v>
      </c>
      <c r="S173" s="142" t="s">
        <v>1452</v>
      </c>
      <c r="T173" s="142" t="s">
        <v>3029</v>
      </c>
      <c r="U173" s="142"/>
      <c r="V173" s="142">
        <v>583468240</v>
      </c>
      <c r="W173" s="142" t="s">
        <v>3030</v>
      </c>
      <c r="X173" s="123">
        <v>3</v>
      </c>
      <c r="Y173" s="123">
        <v>0</v>
      </c>
      <c r="Z173" s="123">
        <v>3</v>
      </c>
      <c r="AA173" s="143">
        <v>2</v>
      </c>
      <c r="AB173" s="143">
        <v>0</v>
      </c>
      <c r="AC173" s="143">
        <v>2</v>
      </c>
      <c r="AD173" s="144" t="s">
        <v>945</v>
      </c>
      <c r="AE173" s="123">
        <v>2</v>
      </c>
      <c r="AF173" s="144" t="s">
        <v>945</v>
      </c>
      <c r="AG173" s="123">
        <v>0</v>
      </c>
      <c r="AH173" s="123">
        <v>0</v>
      </c>
      <c r="AI173" s="123">
        <v>0</v>
      </c>
      <c r="AJ173" s="123">
        <v>3</v>
      </c>
      <c r="AK173" s="123">
        <v>3</v>
      </c>
      <c r="AL173" s="144" t="s">
        <v>945</v>
      </c>
      <c r="AM173" s="123">
        <v>1</v>
      </c>
      <c r="AN173" s="123">
        <v>2</v>
      </c>
      <c r="AO173" s="123">
        <v>0</v>
      </c>
      <c r="AP173" s="123">
        <v>3</v>
      </c>
      <c r="AQ173" s="144" t="s">
        <v>945</v>
      </c>
      <c r="AR173" s="123">
        <v>0</v>
      </c>
      <c r="AS173" s="123">
        <v>0</v>
      </c>
      <c r="AT173" s="123">
        <v>3</v>
      </c>
      <c r="AU173" s="123">
        <v>0</v>
      </c>
      <c r="AV173" s="123">
        <v>0</v>
      </c>
      <c r="AW173" s="123">
        <v>0</v>
      </c>
      <c r="AX173" s="123">
        <v>3</v>
      </c>
      <c r="AY173" s="144" t="s">
        <v>945</v>
      </c>
      <c r="AZ173" s="123">
        <v>1</v>
      </c>
      <c r="BA173" s="123">
        <v>1</v>
      </c>
      <c r="BB173" s="123">
        <v>1</v>
      </c>
      <c r="BC173" s="123">
        <v>1</v>
      </c>
      <c r="BD173" s="123">
        <v>4</v>
      </c>
      <c r="BE173" s="123">
        <v>12</v>
      </c>
      <c r="BF173" s="123">
        <v>0</v>
      </c>
      <c r="BG173" s="123">
        <v>0</v>
      </c>
      <c r="BH173" s="123">
        <v>2</v>
      </c>
      <c r="BI173" s="123">
        <v>0</v>
      </c>
      <c r="BJ173" s="123">
        <v>0</v>
      </c>
      <c r="BK173" s="123">
        <v>0</v>
      </c>
      <c r="BL173" s="123">
        <v>22</v>
      </c>
      <c r="BM173" s="123">
        <v>0</v>
      </c>
      <c r="BN173" s="123">
        <v>2</v>
      </c>
      <c r="BO173" s="123">
        <v>1</v>
      </c>
      <c r="BP173" s="123">
        <v>0</v>
      </c>
      <c r="BQ173" s="123">
        <v>0</v>
      </c>
      <c r="BR173" s="123">
        <v>0</v>
      </c>
      <c r="BS173" s="123">
        <v>0</v>
      </c>
      <c r="BT173" s="123">
        <v>0</v>
      </c>
      <c r="BU173" s="123">
        <v>0</v>
      </c>
      <c r="BV173" s="123">
        <v>0</v>
      </c>
      <c r="BW173" s="123">
        <v>0</v>
      </c>
      <c r="BX173" s="123">
        <v>0</v>
      </c>
      <c r="BY173" s="123">
        <v>0</v>
      </c>
      <c r="BZ173" s="123">
        <v>0</v>
      </c>
      <c r="CA173" s="123">
        <v>0</v>
      </c>
      <c r="CB173" s="123">
        <v>0</v>
      </c>
      <c r="CC173" s="123">
        <v>0</v>
      </c>
      <c r="CD173" s="123">
        <v>0</v>
      </c>
      <c r="CE173" s="123">
        <v>0</v>
      </c>
      <c r="CF173" s="123">
        <v>1</v>
      </c>
      <c r="CG173" s="123">
        <v>0</v>
      </c>
      <c r="CH173" s="123">
        <v>0</v>
      </c>
      <c r="CI173" s="123">
        <v>1</v>
      </c>
      <c r="CJ173" s="123">
        <v>0</v>
      </c>
      <c r="CK173" s="123">
        <v>0</v>
      </c>
      <c r="CL173" s="123">
        <v>0</v>
      </c>
      <c r="CM173" s="123">
        <v>0</v>
      </c>
      <c r="CN173" s="123">
        <v>0</v>
      </c>
      <c r="CO173" s="123">
        <v>0</v>
      </c>
      <c r="CP173" s="123">
        <v>0</v>
      </c>
      <c r="CQ173" s="123">
        <v>1</v>
      </c>
      <c r="CR173" s="123">
        <v>0</v>
      </c>
      <c r="CS173" s="123">
        <v>0</v>
      </c>
      <c r="CT173" s="123">
        <v>0</v>
      </c>
      <c r="CU173" s="123">
        <v>0</v>
      </c>
      <c r="CV173" s="123">
        <v>0</v>
      </c>
      <c r="CW173" s="123">
        <v>0</v>
      </c>
      <c r="CX173" s="123">
        <v>0</v>
      </c>
      <c r="CY173" s="123">
        <v>0</v>
      </c>
      <c r="CZ173" s="123">
        <v>0</v>
      </c>
      <c r="DA173" s="123">
        <v>0</v>
      </c>
      <c r="DB173" s="123">
        <v>0</v>
      </c>
      <c r="DC173" s="123">
        <v>0</v>
      </c>
      <c r="DD173" s="123">
        <v>0</v>
      </c>
      <c r="DE173" s="123">
        <v>0</v>
      </c>
      <c r="DF173" s="123">
        <v>0</v>
      </c>
      <c r="DG173" s="123">
        <v>2</v>
      </c>
      <c r="DH173" s="123">
        <v>0</v>
      </c>
      <c r="DI173" s="123">
        <v>0</v>
      </c>
      <c r="DJ173" s="123">
        <v>0</v>
      </c>
      <c r="DK173" s="123">
        <v>0</v>
      </c>
      <c r="DL173" s="123">
        <v>0</v>
      </c>
      <c r="DM173" s="123">
        <v>0</v>
      </c>
      <c r="DN173" s="123">
        <v>1</v>
      </c>
      <c r="DO173" s="123">
        <v>0</v>
      </c>
      <c r="DP173" s="123">
        <v>0</v>
      </c>
      <c r="DQ173" s="123">
        <v>40</v>
      </c>
      <c r="DR173" s="123">
        <v>0</v>
      </c>
      <c r="DS173" s="123">
        <v>256</v>
      </c>
      <c r="DT173" s="123"/>
      <c r="DU173" s="123"/>
      <c r="DV173" s="123">
        <v>0</v>
      </c>
      <c r="DW173" s="123">
        <v>0</v>
      </c>
      <c r="DX173" s="123">
        <v>50</v>
      </c>
      <c r="DY173" s="123">
        <v>1</v>
      </c>
      <c r="DZ173" s="142" t="s">
        <v>3031</v>
      </c>
      <c r="EA173" s="123">
        <v>3</v>
      </c>
      <c r="EB173" s="142"/>
      <c r="EC173" s="142"/>
      <c r="ED173" s="123">
        <v>1</v>
      </c>
      <c r="EE173" s="123">
        <v>1</v>
      </c>
      <c r="EF173" s="123">
        <v>1</v>
      </c>
      <c r="EG173" s="142"/>
      <c r="EH173" s="142"/>
      <c r="EI173" s="44">
        <v>33452</v>
      </c>
      <c r="EJ173" s="44">
        <v>267.26</v>
      </c>
      <c r="EK173" s="44">
        <v>28</v>
      </c>
    </row>
    <row r="174" spans="1:141" s="145" customFormat="1" ht="24" x14ac:dyDescent="0.2">
      <c r="A174" s="142" t="s">
        <v>499</v>
      </c>
      <c r="B174" s="142" t="s">
        <v>501</v>
      </c>
      <c r="C174" s="123">
        <v>1</v>
      </c>
      <c r="D174" s="142" t="s">
        <v>500</v>
      </c>
      <c r="E174" s="142" t="s">
        <v>1888</v>
      </c>
      <c r="F174" s="142">
        <v>137</v>
      </c>
      <c r="G174" s="142">
        <v>76861</v>
      </c>
      <c r="H174" s="142" t="s">
        <v>3032</v>
      </c>
      <c r="I174" s="142" t="s">
        <v>3033</v>
      </c>
      <c r="J174" s="142" t="s">
        <v>3034</v>
      </c>
      <c r="K174" s="142" t="s">
        <v>1411</v>
      </c>
      <c r="L174" s="142" t="s">
        <v>1857</v>
      </c>
      <c r="M174" s="142" t="s">
        <v>975</v>
      </c>
      <c r="N174" s="142" t="s">
        <v>3035</v>
      </c>
      <c r="O174" s="142" t="s">
        <v>973</v>
      </c>
      <c r="P174" s="142">
        <v>573501946</v>
      </c>
      <c r="Q174" s="142" t="s">
        <v>3036</v>
      </c>
      <c r="R174" s="142" t="s">
        <v>941</v>
      </c>
      <c r="S174" s="142" t="s">
        <v>990</v>
      </c>
      <c r="T174" s="142" t="s">
        <v>3037</v>
      </c>
      <c r="U174" s="142" t="s">
        <v>973</v>
      </c>
      <c r="V174" s="142">
        <v>573501943</v>
      </c>
      <c r="W174" s="142" t="s">
        <v>3038</v>
      </c>
      <c r="X174" s="123">
        <v>3</v>
      </c>
      <c r="Y174" s="123">
        <v>6</v>
      </c>
      <c r="Z174" s="123">
        <v>9</v>
      </c>
      <c r="AA174" s="143">
        <v>2</v>
      </c>
      <c r="AB174" s="143">
        <v>6</v>
      </c>
      <c r="AC174" s="143">
        <v>8</v>
      </c>
      <c r="AD174" s="144" t="s">
        <v>945</v>
      </c>
      <c r="AE174" s="123">
        <v>2</v>
      </c>
      <c r="AF174" s="144" t="s">
        <v>945</v>
      </c>
      <c r="AG174" s="123">
        <v>0</v>
      </c>
      <c r="AH174" s="123">
        <v>0</v>
      </c>
      <c r="AI174" s="123">
        <v>0</v>
      </c>
      <c r="AJ174" s="123">
        <v>3</v>
      </c>
      <c r="AK174" s="123">
        <v>3</v>
      </c>
      <c r="AL174" s="144" t="s">
        <v>945</v>
      </c>
      <c r="AM174" s="123">
        <v>3</v>
      </c>
      <c r="AN174" s="123">
        <v>0</v>
      </c>
      <c r="AO174" s="123">
        <v>0</v>
      </c>
      <c r="AP174" s="123">
        <v>3</v>
      </c>
      <c r="AQ174" s="144" t="s">
        <v>945</v>
      </c>
      <c r="AR174" s="123">
        <v>0</v>
      </c>
      <c r="AS174" s="123">
        <v>0</v>
      </c>
      <c r="AT174" s="123">
        <v>0</v>
      </c>
      <c r="AU174" s="123">
        <v>3</v>
      </c>
      <c r="AV174" s="123">
        <v>0</v>
      </c>
      <c r="AW174" s="123">
        <v>0</v>
      </c>
      <c r="AX174" s="123">
        <v>3</v>
      </c>
      <c r="AY174" s="144" t="s">
        <v>945</v>
      </c>
      <c r="AZ174" s="123">
        <v>0</v>
      </c>
      <c r="BA174" s="123">
        <v>1</v>
      </c>
      <c r="BB174" s="123">
        <v>1</v>
      </c>
      <c r="BC174" s="123">
        <v>1</v>
      </c>
      <c r="BD174" s="123">
        <v>7</v>
      </c>
      <c r="BE174" s="123">
        <v>26</v>
      </c>
      <c r="BF174" s="123">
        <v>0</v>
      </c>
      <c r="BG174" s="123">
        <v>0</v>
      </c>
      <c r="BH174" s="123">
        <v>0</v>
      </c>
      <c r="BI174" s="123">
        <v>0</v>
      </c>
      <c r="BJ174" s="123">
        <v>0</v>
      </c>
      <c r="BK174" s="123">
        <v>0</v>
      </c>
      <c r="BL174" s="123">
        <v>24</v>
      </c>
      <c r="BM174" s="123">
        <v>0</v>
      </c>
      <c r="BN174" s="123">
        <v>0</v>
      </c>
      <c r="BO174" s="123">
        <v>0</v>
      </c>
      <c r="BP174" s="123">
        <v>52</v>
      </c>
      <c r="BQ174" s="123">
        <v>0</v>
      </c>
      <c r="BR174" s="123">
        <v>0</v>
      </c>
      <c r="BS174" s="123">
        <v>0</v>
      </c>
      <c r="BT174" s="123">
        <v>2</v>
      </c>
      <c r="BU174" s="123">
        <v>0</v>
      </c>
      <c r="BV174" s="123">
        <v>0</v>
      </c>
      <c r="BW174" s="123">
        <v>0</v>
      </c>
      <c r="BX174" s="123">
        <v>0</v>
      </c>
      <c r="BY174" s="123">
        <v>0</v>
      </c>
      <c r="BZ174" s="123">
        <v>0</v>
      </c>
      <c r="CA174" s="123">
        <v>0</v>
      </c>
      <c r="CB174" s="123">
        <v>0</v>
      </c>
      <c r="CC174" s="123">
        <v>0</v>
      </c>
      <c r="CD174" s="123">
        <v>0</v>
      </c>
      <c r="CE174" s="123">
        <v>0</v>
      </c>
      <c r="CF174" s="123">
        <v>0</v>
      </c>
      <c r="CG174" s="123">
        <v>0</v>
      </c>
      <c r="CH174" s="123">
        <v>0</v>
      </c>
      <c r="CI174" s="123">
        <v>5</v>
      </c>
      <c r="CJ174" s="123">
        <v>0</v>
      </c>
      <c r="CK174" s="123">
        <v>2</v>
      </c>
      <c r="CL174" s="123">
        <v>0</v>
      </c>
      <c r="CM174" s="123">
        <v>0</v>
      </c>
      <c r="CN174" s="123">
        <v>0</v>
      </c>
      <c r="CO174" s="123">
        <v>0</v>
      </c>
      <c r="CP174" s="123">
        <v>0</v>
      </c>
      <c r="CQ174" s="123">
        <v>0</v>
      </c>
      <c r="CR174" s="123">
        <v>0</v>
      </c>
      <c r="CS174" s="123">
        <v>0</v>
      </c>
      <c r="CT174" s="123">
        <v>0</v>
      </c>
      <c r="CU174" s="123">
        <v>0</v>
      </c>
      <c r="CV174" s="123">
        <v>0</v>
      </c>
      <c r="CW174" s="123">
        <v>0</v>
      </c>
      <c r="CX174" s="123">
        <v>0</v>
      </c>
      <c r="CY174" s="123">
        <v>0</v>
      </c>
      <c r="CZ174" s="123">
        <v>0</v>
      </c>
      <c r="DA174" s="123">
        <v>0</v>
      </c>
      <c r="DB174" s="123">
        <v>0</v>
      </c>
      <c r="DC174" s="123">
        <v>0</v>
      </c>
      <c r="DD174" s="123">
        <v>0</v>
      </c>
      <c r="DE174" s="123">
        <v>0</v>
      </c>
      <c r="DF174" s="123">
        <v>2</v>
      </c>
      <c r="DG174" s="123">
        <v>0</v>
      </c>
      <c r="DH174" s="123">
        <v>0</v>
      </c>
      <c r="DI174" s="123">
        <v>0</v>
      </c>
      <c r="DJ174" s="123">
        <v>0</v>
      </c>
      <c r="DK174" s="123">
        <v>0</v>
      </c>
      <c r="DL174" s="123">
        <v>0</v>
      </c>
      <c r="DM174" s="123">
        <v>0</v>
      </c>
      <c r="DN174" s="123">
        <v>1</v>
      </c>
      <c r="DO174" s="123">
        <v>1</v>
      </c>
      <c r="DP174" s="123">
        <v>0</v>
      </c>
      <c r="DQ174" s="123">
        <v>47</v>
      </c>
      <c r="DR174" s="123">
        <v>5</v>
      </c>
      <c r="DS174" s="123">
        <v>201</v>
      </c>
      <c r="DT174" s="123">
        <v>0</v>
      </c>
      <c r="DU174" s="123">
        <v>0</v>
      </c>
      <c r="DV174" s="123">
        <v>0</v>
      </c>
      <c r="DW174" s="123">
        <v>0</v>
      </c>
      <c r="DX174" s="123">
        <v>30</v>
      </c>
      <c r="DY174" s="123">
        <v>0</v>
      </c>
      <c r="DZ174" s="142"/>
      <c r="EA174" s="123">
        <v>2</v>
      </c>
      <c r="EB174" s="142" t="s">
        <v>3039</v>
      </c>
      <c r="EC174" s="142"/>
      <c r="ED174" s="123">
        <v>1</v>
      </c>
      <c r="EE174" s="123">
        <v>1</v>
      </c>
      <c r="EF174" s="123">
        <v>1</v>
      </c>
      <c r="EG174" s="142"/>
      <c r="EH174" s="142"/>
      <c r="EI174" s="44">
        <v>15578</v>
      </c>
      <c r="EJ174" s="44">
        <v>163.94</v>
      </c>
      <c r="EK174" s="44">
        <v>14</v>
      </c>
    </row>
    <row r="175" spans="1:141" s="145" customFormat="1" ht="24" x14ac:dyDescent="0.2">
      <c r="A175" s="142" t="s">
        <v>499</v>
      </c>
      <c r="B175" s="142" t="s">
        <v>503</v>
      </c>
      <c r="C175" s="123">
        <v>1</v>
      </c>
      <c r="D175" s="142" t="s">
        <v>502</v>
      </c>
      <c r="E175" s="142" t="s">
        <v>2870</v>
      </c>
      <c r="F175" s="142">
        <v>628</v>
      </c>
      <c r="G175" s="142">
        <v>76917</v>
      </c>
      <c r="H175" s="142" t="s">
        <v>503</v>
      </c>
      <c r="I175" s="142" t="s">
        <v>3040</v>
      </c>
      <c r="J175" s="142" t="s">
        <v>3041</v>
      </c>
      <c r="K175" s="142" t="s">
        <v>3042</v>
      </c>
      <c r="L175" s="142" t="s">
        <v>941</v>
      </c>
      <c r="M175" s="142" t="s">
        <v>975</v>
      </c>
      <c r="N175" s="142" t="s">
        <v>3043</v>
      </c>
      <c r="O175" s="142"/>
      <c r="P175" s="142">
        <v>573521400</v>
      </c>
      <c r="Q175" s="142" t="s">
        <v>3044</v>
      </c>
      <c r="R175" s="142" t="s">
        <v>941</v>
      </c>
      <c r="S175" s="142" t="s">
        <v>975</v>
      </c>
      <c r="T175" s="142" t="s">
        <v>3043</v>
      </c>
      <c r="U175" s="142"/>
      <c r="V175" s="142">
        <v>573521400</v>
      </c>
      <c r="W175" s="142" t="s">
        <v>3044</v>
      </c>
      <c r="X175" s="123">
        <v>2</v>
      </c>
      <c r="Y175" s="123">
        <v>0</v>
      </c>
      <c r="Z175" s="123">
        <v>2</v>
      </c>
      <c r="AA175" s="143">
        <v>2</v>
      </c>
      <c r="AB175" s="143">
        <v>0</v>
      </c>
      <c r="AC175" s="143">
        <v>2</v>
      </c>
      <c r="AD175" s="144" t="s">
        <v>945</v>
      </c>
      <c r="AE175" s="123">
        <v>1</v>
      </c>
      <c r="AF175" s="144" t="s">
        <v>945</v>
      </c>
      <c r="AG175" s="123">
        <v>0</v>
      </c>
      <c r="AH175" s="123">
        <v>0</v>
      </c>
      <c r="AI175" s="123">
        <v>0</v>
      </c>
      <c r="AJ175" s="123">
        <v>2</v>
      </c>
      <c r="AK175" s="123">
        <v>2</v>
      </c>
      <c r="AL175" s="144" t="s">
        <v>945</v>
      </c>
      <c r="AM175" s="123">
        <v>1</v>
      </c>
      <c r="AN175" s="123">
        <v>0</v>
      </c>
      <c r="AO175" s="123">
        <v>1</v>
      </c>
      <c r="AP175" s="123">
        <v>2</v>
      </c>
      <c r="AQ175" s="144" t="s">
        <v>945</v>
      </c>
      <c r="AR175" s="123">
        <v>0</v>
      </c>
      <c r="AS175" s="123">
        <v>0</v>
      </c>
      <c r="AT175" s="123">
        <v>1</v>
      </c>
      <c r="AU175" s="123">
        <v>1</v>
      </c>
      <c r="AV175" s="123">
        <v>0</v>
      </c>
      <c r="AW175" s="123">
        <v>0</v>
      </c>
      <c r="AX175" s="123">
        <v>2</v>
      </c>
      <c r="AY175" s="144" t="s">
        <v>945</v>
      </c>
      <c r="AZ175" s="123">
        <v>0</v>
      </c>
      <c r="BA175" s="123">
        <v>1</v>
      </c>
      <c r="BB175" s="123">
        <v>1</v>
      </c>
      <c r="BC175" s="123">
        <v>1</v>
      </c>
      <c r="BD175" s="123">
        <v>2</v>
      </c>
      <c r="BE175" s="123">
        <v>34</v>
      </c>
      <c r="BF175" s="123">
        <v>0</v>
      </c>
      <c r="BG175" s="123">
        <v>0</v>
      </c>
      <c r="BH175" s="123">
        <v>2</v>
      </c>
      <c r="BI175" s="123">
        <v>0</v>
      </c>
      <c r="BJ175" s="123">
        <v>0</v>
      </c>
      <c r="BK175" s="123">
        <v>0</v>
      </c>
      <c r="BL175" s="123">
        <v>43</v>
      </c>
      <c r="BM175" s="123">
        <v>0</v>
      </c>
      <c r="BN175" s="123">
        <v>0</v>
      </c>
      <c r="BO175" s="123">
        <v>0</v>
      </c>
      <c r="BP175" s="123">
        <v>1</v>
      </c>
      <c r="BQ175" s="123">
        <v>1</v>
      </c>
      <c r="BR175" s="123">
        <v>0</v>
      </c>
      <c r="BS175" s="123">
        <v>0</v>
      </c>
      <c r="BT175" s="123">
        <v>1</v>
      </c>
      <c r="BU175" s="123">
        <v>0</v>
      </c>
      <c r="BV175" s="123">
        <v>0</v>
      </c>
      <c r="BW175" s="123">
        <v>0</v>
      </c>
      <c r="BX175" s="123">
        <v>0</v>
      </c>
      <c r="BY175" s="123">
        <v>0</v>
      </c>
      <c r="BZ175" s="123">
        <v>0</v>
      </c>
      <c r="CA175" s="123">
        <v>0</v>
      </c>
      <c r="CB175" s="123">
        <v>0</v>
      </c>
      <c r="CC175" s="123">
        <v>0</v>
      </c>
      <c r="CD175" s="123">
        <v>0</v>
      </c>
      <c r="CE175" s="123">
        <v>0</v>
      </c>
      <c r="CF175" s="123">
        <v>0</v>
      </c>
      <c r="CG175" s="123">
        <v>0</v>
      </c>
      <c r="CH175" s="123">
        <v>0</v>
      </c>
      <c r="CI175" s="123">
        <v>0</v>
      </c>
      <c r="CJ175" s="123">
        <v>1</v>
      </c>
      <c r="CK175" s="123">
        <v>1</v>
      </c>
      <c r="CL175" s="123">
        <v>0</v>
      </c>
      <c r="CM175" s="123">
        <v>0</v>
      </c>
      <c r="CN175" s="123">
        <v>0</v>
      </c>
      <c r="CO175" s="123">
        <v>0</v>
      </c>
      <c r="CP175" s="123">
        <v>0</v>
      </c>
      <c r="CQ175" s="123">
        <v>0</v>
      </c>
      <c r="CR175" s="123">
        <v>0</v>
      </c>
      <c r="CS175" s="123">
        <v>0</v>
      </c>
      <c r="CT175" s="123">
        <v>0</v>
      </c>
      <c r="CU175" s="123">
        <v>0</v>
      </c>
      <c r="CV175" s="123">
        <v>0</v>
      </c>
      <c r="CW175" s="123">
        <v>0</v>
      </c>
      <c r="CX175" s="123">
        <v>0</v>
      </c>
      <c r="CY175" s="123">
        <v>0</v>
      </c>
      <c r="CZ175" s="123">
        <v>0</v>
      </c>
      <c r="DA175" s="123">
        <v>0</v>
      </c>
      <c r="DB175" s="123">
        <v>0</v>
      </c>
      <c r="DC175" s="123">
        <v>0</v>
      </c>
      <c r="DD175" s="123">
        <v>0</v>
      </c>
      <c r="DE175" s="123">
        <v>0</v>
      </c>
      <c r="DF175" s="123">
        <v>0</v>
      </c>
      <c r="DG175" s="123">
        <v>0</v>
      </c>
      <c r="DH175" s="123">
        <v>0</v>
      </c>
      <c r="DI175" s="123">
        <v>0</v>
      </c>
      <c r="DJ175" s="123">
        <v>0</v>
      </c>
      <c r="DK175" s="123">
        <v>0</v>
      </c>
      <c r="DL175" s="123">
        <v>0</v>
      </c>
      <c r="DM175" s="123">
        <v>0</v>
      </c>
      <c r="DN175" s="123">
        <v>1</v>
      </c>
      <c r="DO175" s="123">
        <v>2</v>
      </c>
      <c r="DP175" s="123">
        <v>0</v>
      </c>
      <c r="DQ175" s="123">
        <v>25</v>
      </c>
      <c r="DR175" s="123">
        <v>2</v>
      </c>
      <c r="DS175" s="123">
        <v>82</v>
      </c>
      <c r="DT175" s="123">
        <v>0</v>
      </c>
      <c r="DU175" s="123">
        <v>0</v>
      </c>
      <c r="DV175" s="123">
        <v>0</v>
      </c>
      <c r="DW175" s="123">
        <v>0</v>
      </c>
      <c r="DX175" s="123">
        <v>50</v>
      </c>
      <c r="DY175" s="123">
        <v>1</v>
      </c>
      <c r="DZ175" s="142" t="s">
        <v>3045</v>
      </c>
      <c r="EA175" s="123">
        <v>3</v>
      </c>
      <c r="EB175" s="142"/>
      <c r="EC175" s="142"/>
      <c r="ED175" s="123">
        <v>1</v>
      </c>
      <c r="EE175" s="123">
        <v>1</v>
      </c>
      <c r="EF175" s="123">
        <v>1</v>
      </c>
      <c r="EG175" s="142"/>
      <c r="EH175" s="142"/>
      <c r="EI175" s="44">
        <v>21381</v>
      </c>
      <c r="EJ175" s="44">
        <v>132.6</v>
      </c>
      <c r="EK175" s="44">
        <v>19</v>
      </c>
    </row>
    <row r="176" spans="1:141" s="145" customFormat="1" ht="60" x14ac:dyDescent="0.2">
      <c r="A176" s="142" t="s">
        <v>499</v>
      </c>
      <c r="B176" s="142" t="s">
        <v>505</v>
      </c>
      <c r="C176" s="123">
        <v>1</v>
      </c>
      <c r="D176" s="142" t="s">
        <v>504</v>
      </c>
      <c r="E176" s="142" t="s">
        <v>1709</v>
      </c>
      <c r="F176" s="142" t="s">
        <v>3046</v>
      </c>
      <c r="G176" s="142">
        <v>76701</v>
      </c>
      <c r="H176" s="142" t="s">
        <v>505</v>
      </c>
      <c r="I176" s="142" t="s">
        <v>3047</v>
      </c>
      <c r="J176" s="142" t="s">
        <v>3048</v>
      </c>
      <c r="K176" s="142" t="s">
        <v>3049</v>
      </c>
      <c r="L176" s="142" t="s">
        <v>937</v>
      </c>
      <c r="M176" s="142" t="s">
        <v>2456</v>
      </c>
      <c r="N176" s="142" t="s">
        <v>3050</v>
      </c>
      <c r="O176" s="142" t="s">
        <v>973</v>
      </c>
      <c r="P176" s="142">
        <v>573321326</v>
      </c>
      <c r="Q176" s="142" t="s">
        <v>3051</v>
      </c>
      <c r="R176" s="142" t="s">
        <v>941</v>
      </c>
      <c r="S176" s="142" t="s">
        <v>1201</v>
      </c>
      <c r="T176" s="142" t="s">
        <v>3052</v>
      </c>
      <c r="U176" s="142" t="s">
        <v>973</v>
      </c>
      <c r="V176" s="142">
        <v>573321334</v>
      </c>
      <c r="W176" s="142" t="s">
        <v>3053</v>
      </c>
      <c r="X176" s="123">
        <v>5</v>
      </c>
      <c r="Y176" s="123">
        <v>0</v>
      </c>
      <c r="Z176" s="123">
        <v>5</v>
      </c>
      <c r="AA176" s="143">
        <v>4.5</v>
      </c>
      <c r="AB176" s="143">
        <v>0</v>
      </c>
      <c r="AC176" s="143">
        <v>4.5</v>
      </c>
      <c r="AD176" s="144" t="s">
        <v>945</v>
      </c>
      <c r="AE176" s="123">
        <v>5</v>
      </c>
      <c r="AF176" s="144" t="s">
        <v>945</v>
      </c>
      <c r="AG176" s="123">
        <v>0</v>
      </c>
      <c r="AH176" s="123">
        <v>2</v>
      </c>
      <c r="AI176" s="123">
        <v>0</v>
      </c>
      <c r="AJ176" s="123">
        <v>3</v>
      </c>
      <c r="AK176" s="123">
        <v>5</v>
      </c>
      <c r="AL176" s="144" t="s">
        <v>945</v>
      </c>
      <c r="AM176" s="123">
        <v>0</v>
      </c>
      <c r="AN176" s="123">
        <v>0</v>
      </c>
      <c r="AO176" s="123">
        <v>5</v>
      </c>
      <c r="AP176" s="123">
        <v>5</v>
      </c>
      <c r="AQ176" s="144" t="s">
        <v>945</v>
      </c>
      <c r="AR176" s="123">
        <v>0</v>
      </c>
      <c r="AS176" s="123">
        <v>0</v>
      </c>
      <c r="AT176" s="123">
        <v>2</v>
      </c>
      <c r="AU176" s="123">
        <v>2</v>
      </c>
      <c r="AV176" s="123">
        <v>1</v>
      </c>
      <c r="AW176" s="123">
        <v>0</v>
      </c>
      <c r="AX176" s="123">
        <v>5</v>
      </c>
      <c r="AY176" s="144" t="s">
        <v>945</v>
      </c>
      <c r="AZ176" s="123">
        <v>1</v>
      </c>
      <c r="BA176" s="123">
        <v>1</v>
      </c>
      <c r="BB176" s="123">
        <v>1</v>
      </c>
      <c r="BC176" s="123">
        <v>1</v>
      </c>
      <c r="BD176" s="123">
        <v>8</v>
      </c>
      <c r="BE176" s="123">
        <v>44</v>
      </c>
      <c r="BF176" s="123">
        <v>0</v>
      </c>
      <c r="BG176" s="123">
        <v>0</v>
      </c>
      <c r="BH176" s="123">
        <v>1</v>
      </c>
      <c r="BI176" s="123">
        <v>0</v>
      </c>
      <c r="BJ176" s="123">
        <v>0</v>
      </c>
      <c r="BK176" s="123">
        <v>0</v>
      </c>
      <c r="BL176" s="123">
        <v>41</v>
      </c>
      <c r="BM176" s="123">
        <v>0</v>
      </c>
      <c r="BN176" s="123">
        <v>0</v>
      </c>
      <c r="BO176" s="123">
        <v>0</v>
      </c>
      <c r="BP176" s="123">
        <v>0</v>
      </c>
      <c r="BQ176" s="123">
        <v>0</v>
      </c>
      <c r="BR176" s="123">
        <v>1</v>
      </c>
      <c r="BS176" s="123">
        <v>0</v>
      </c>
      <c r="BT176" s="123">
        <v>1</v>
      </c>
      <c r="BU176" s="123">
        <v>0</v>
      </c>
      <c r="BV176" s="123">
        <v>0</v>
      </c>
      <c r="BW176" s="123">
        <v>0</v>
      </c>
      <c r="BX176" s="123">
        <v>0</v>
      </c>
      <c r="BY176" s="123">
        <v>0</v>
      </c>
      <c r="BZ176" s="123">
        <v>0</v>
      </c>
      <c r="CA176" s="123">
        <v>0</v>
      </c>
      <c r="CB176" s="123">
        <v>0</v>
      </c>
      <c r="CC176" s="123">
        <v>0</v>
      </c>
      <c r="CD176" s="123">
        <v>0</v>
      </c>
      <c r="CE176" s="123">
        <v>0</v>
      </c>
      <c r="CF176" s="123">
        <v>0</v>
      </c>
      <c r="CG176" s="123">
        <v>0</v>
      </c>
      <c r="CH176" s="123">
        <v>0</v>
      </c>
      <c r="CI176" s="123">
        <v>5</v>
      </c>
      <c r="CJ176" s="123">
        <v>0</v>
      </c>
      <c r="CK176" s="123">
        <v>0</v>
      </c>
      <c r="CL176" s="123">
        <v>0</v>
      </c>
      <c r="CM176" s="123">
        <v>0</v>
      </c>
      <c r="CN176" s="123">
        <v>0</v>
      </c>
      <c r="CO176" s="123">
        <v>0</v>
      </c>
      <c r="CP176" s="123">
        <v>0</v>
      </c>
      <c r="CQ176" s="123">
        <v>0</v>
      </c>
      <c r="CR176" s="123">
        <v>0</v>
      </c>
      <c r="CS176" s="123">
        <v>0</v>
      </c>
      <c r="CT176" s="123">
        <v>0</v>
      </c>
      <c r="CU176" s="123">
        <v>0</v>
      </c>
      <c r="CV176" s="123">
        <v>0</v>
      </c>
      <c r="CW176" s="123">
        <v>0</v>
      </c>
      <c r="CX176" s="123">
        <v>0</v>
      </c>
      <c r="CY176" s="123">
        <v>0</v>
      </c>
      <c r="CZ176" s="123">
        <v>3</v>
      </c>
      <c r="DA176" s="123">
        <v>0</v>
      </c>
      <c r="DB176" s="123">
        <v>0</v>
      </c>
      <c r="DC176" s="123">
        <v>0</v>
      </c>
      <c r="DD176" s="123">
        <v>0</v>
      </c>
      <c r="DE176" s="123">
        <v>0</v>
      </c>
      <c r="DF176" s="123">
        <v>0</v>
      </c>
      <c r="DG176" s="123">
        <v>0</v>
      </c>
      <c r="DH176" s="123">
        <v>0</v>
      </c>
      <c r="DI176" s="123">
        <v>0</v>
      </c>
      <c r="DJ176" s="123">
        <v>0</v>
      </c>
      <c r="DK176" s="123">
        <v>0</v>
      </c>
      <c r="DL176" s="123">
        <v>0</v>
      </c>
      <c r="DM176" s="123">
        <v>0</v>
      </c>
      <c r="DN176" s="123">
        <v>0</v>
      </c>
      <c r="DO176" s="123">
        <v>0</v>
      </c>
      <c r="DP176" s="123">
        <v>0</v>
      </c>
      <c r="DQ176" s="123">
        <v>57</v>
      </c>
      <c r="DR176" s="123">
        <v>32</v>
      </c>
      <c r="DS176" s="123">
        <v>905</v>
      </c>
      <c r="DT176" s="123">
        <v>0</v>
      </c>
      <c r="DU176" s="123">
        <v>0</v>
      </c>
      <c r="DV176" s="123">
        <v>0</v>
      </c>
      <c r="DW176" s="123">
        <v>0</v>
      </c>
      <c r="DX176" s="123">
        <v>30</v>
      </c>
      <c r="DY176" s="123">
        <v>1</v>
      </c>
      <c r="DZ176" s="142" t="s">
        <v>3054</v>
      </c>
      <c r="EA176" s="123">
        <v>2</v>
      </c>
      <c r="EB176" s="142" t="s">
        <v>3055</v>
      </c>
      <c r="EC176" s="142" t="s">
        <v>3056</v>
      </c>
      <c r="ED176" s="123">
        <v>1</v>
      </c>
      <c r="EE176" s="123">
        <v>1</v>
      </c>
      <c r="EF176" s="123">
        <v>1</v>
      </c>
      <c r="EG176" s="142"/>
      <c r="EH176" s="142" t="s">
        <v>3057</v>
      </c>
      <c r="EI176" s="44">
        <v>69335</v>
      </c>
      <c r="EJ176" s="44">
        <v>499.02</v>
      </c>
      <c r="EK176" s="44">
        <v>46</v>
      </c>
    </row>
    <row r="177" spans="1:141" s="145" customFormat="1" ht="24" x14ac:dyDescent="0.2">
      <c r="A177" s="142" t="s">
        <v>499</v>
      </c>
      <c r="B177" s="142" t="s">
        <v>507</v>
      </c>
      <c r="C177" s="123">
        <v>1</v>
      </c>
      <c r="D177" s="142" t="s">
        <v>506</v>
      </c>
      <c r="E177" s="142" t="s">
        <v>1989</v>
      </c>
      <c r="F177" s="142">
        <v>543</v>
      </c>
      <c r="G177" s="142">
        <v>76326</v>
      </c>
      <c r="H177" s="142" t="s">
        <v>507</v>
      </c>
      <c r="I177" s="142" t="s">
        <v>3058</v>
      </c>
      <c r="J177" s="142" t="s">
        <v>3059</v>
      </c>
      <c r="K177" s="142" t="s">
        <v>1411</v>
      </c>
      <c r="L177" s="142" t="s">
        <v>941</v>
      </c>
      <c r="M177" s="142" t="s">
        <v>1201</v>
      </c>
      <c r="N177" s="142" t="s">
        <v>3060</v>
      </c>
      <c r="O177" s="142" t="s">
        <v>973</v>
      </c>
      <c r="P177" s="142">
        <v>577197459</v>
      </c>
      <c r="Q177" s="142" t="s">
        <v>3061</v>
      </c>
      <c r="R177" s="142" t="s">
        <v>941</v>
      </c>
      <c r="S177" s="142" t="s">
        <v>1201</v>
      </c>
      <c r="T177" s="142" t="s">
        <v>3060</v>
      </c>
      <c r="U177" s="142" t="s">
        <v>973</v>
      </c>
      <c r="V177" s="142">
        <v>577197459</v>
      </c>
      <c r="W177" s="142" t="s">
        <v>3061</v>
      </c>
      <c r="X177" s="123">
        <v>2</v>
      </c>
      <c r="Y177" s="123">
        <v>0</v>
      </c>
      <c r="Z177" s="123">
        <v>2</v>
      </c>
      <c r="AA177" s="143">
        <v>2</v>
      </c>
      <c r="AB177" s="143">
        <v>0</v>
      </c>
      <c r="AC177" s="143">
        <v>2</v>
      </c>
      <c r="AD177" s="144" t="s">
        <v>945</v>
      </c>
      <c r="AE177" s="123">
        <v>2</v>
      </c>
      <c r="AF177" s="144" t="s">
        <v>945</v>
      </c>
      <c r="AG177" s="123">
        <v>0</v>
      </c>
      <c r="AH177" s="123">
        <v>1</v>
      </c>
      <c r="AI177" s="123">
        <v>0</v>
      </c>
      <c r="AJ177" s="123">
        <v>1</v>
      </c>
      <c r="AK177" s="123">
        <v>2</v>
      </c>
      <c r="AL177" s="144" t="s">
        <v>945</v>
      </c>
      <c r="AM177" s="123">
        <v>0</v>
      </c>
      <c r="AN177" s="123">
        <v>1</v>
      </c>
      <c r="AO177" s="123">
        <v>1</v>
      </c>
      <c r="AP177" s="123">
        <v>2</v>
      </c>
      <c r="AQ177" s="144" t="s">
        <v>945</v>
      </c>
      <c r="AR177" s="123">
        <v>0</v>
      </c>
      <c r="AS177" s="123">
        <v>0</v>
      </c>
      <c r="AT177" s="123">
        <v>2</v>
      </c>
      <c r="AU177" s="123">
        <v>0</v>
      </c>
      <c r="AV177" s="123">
        <v>0</v>
      </c>
      <c r="AW177" s="123">
        <v>0</v>
      </c>
      <c r="AX177" s="123">
        <v>2</v>
      </c>
      <c r="AY177" s="144" t="s">
        <v>945</v>
      </c>
      <c r="AZ177" s="123">
        <v>1</v>
      </c>
      <c r="BA177" s="123">
        <v>1</v>
      </c>
      <c r="BB177" s="123">
        <v>0</v>
      </c>
      <c r="BC177" s="123">
        <v>1</v>
      </c>
      <c r="BD177" s="123">
        <v>4</v>
      </c>
      <c r="BE177" s="123">
        <v>30</v>
      </c>
      <c r="BF177" s="123">
        <v>0</v>
      </c>
      <c r="BG177" s="123">
        <v>0</v>
      </c>
      <c r="BH177" s="123">
        <v>2</v>
      </c>
      <c r="BI177" s="123">
        <v>0</v>
      </c>
      <c r="BJ177" s="123">
        <v>0</v>
      </c>
      <c r="BK177" s="123">
        <v>10</v>
      </c>
      <c r="BL177" s="123">
        <v>9</v>
      </c>
      <c r="BM177" s="123">
        <v>0</v>
      </c>
      <c r="BN177" s="123">
        <v>0</v>
      </c>
      <c r="BO177" s="123">
        <v>1</v>
      </c>
      <c r="BP177" s="123">
        <v>0</v>
      </c>
      <c r="BQ177" s="123">
        <v>0</v>
      </c>
      <c r="BR177" s="123">
        <v>0</v>
      </c>
      <c r="BS177" s="123">
        <v>0</v>
      </c>
      <c r="BT177" s="123">
        <v>2</v>
      </c>
      <c r="BU177" s="123">
        <v>0</v>
      </c>
      <c r="BV177" s="123">
        <v>0</v>
      </c>
      <c r="BW177" s="123">
        <v>0</v>
      </c>
      <c r="BX177" s="123">
        <v>0</v>
      </c>
      <c r="BY177" s="123">
        <v>0</v>
      </c>
      <c r="BZ177" s="123">
        <v>0</v>
      </c>
      <c r="CA177" s="123">
        <v>0</v>
      </c>
      <c r="CB177" s="123">
        <v>0</v>
      </c>
      <c r="CC177" s="123">
        <v>0</v>
      </c>
      <c r="CD177" s="123">
        <v>0</v>
      </c>
      <c r="CE177" s="123">
        <v>0</v>
      </c>
      <c r="CF177" s="123">
        <v>0</v>
      </c>
      <c r="CG177" s="123">
        <v>0</v>
      </c>
      <c r="CH177" s="123">
        <v>0</v>
      </c>
      <c r="CI177" s="123">
        <v>1</v>
      </c>
      <c r="CJ177" s="123">
        <v>0</v>
      </c>
      <c r="CK177" s="123">
        <v>0</v>
      </c>
      <c r="CL177" s="123">
        <v>0</v>
      </c>
      <c r="CM177" s="123">
        <v>0</v>
      </c>
      <c r="CN177" s="123">
        <v>0</v>
      </c>
      <c r="CO177" s="123">
        <v>0</v>
      </c>
      <c r="CP177" s="123">
        <v>0</v>
      </c>
      <c r="CQ177" s="123">
        <v>0</v>
      </c>
      <c r="CR177" s="123">
        <v>0</v>
      </c>
      <c r="CS177" s="123">
        <v>0</v>
      </c>
      <c r="CT177" s="123">
        <v>0</v>
      </c>
      <c r="CU177" s="123">
        <v>0</v>
      </c>
      <c r="CV177" s="123">
        <v>0</v>
      </c>
      <c r="CW177" s="123">
        <v>0</v>
      </c>
      <c r="CX177" s="123">
        <v>0</v>
      </c>
      <c r="CY177" s="123">
        <v>0</v>
      </c>
      <c r="CZ177" s="123">
        <v>1</v>
      </c>
      <c r="DA177" s="123">
        <v>0</v>
      </c>
      <c r="DB177" s="123">
        <v>0</v>
      </c>
      <c r="DC177" s="123">
        <v>0</v>
      </c>
      <c r="DD177" s="123">
        <v>0</v>
      </c>
      <c r="DE177" s="123">
        <v>0</v>
      </c>
      <c r="DF177" s="123">
        <v>0</v>
      </c>
      <c r="DG177" s="123">
        <v>0</v>
      </c>
      <c r="DH177" s="123">
        <v>0</v>
      </c>
      <c r="DI177" s="123">
        <v>0</v>
      </c>
      <c r="DJ177" s="123">
        <v>0</v>
      </c>
      <c r="DK177" s="123">
        <v>2</v>
      </c>
      <c r="DL177" s="123">
        <v>0</v>
      </c>
      <c r="DM177" s="123">
        <v>0</v>
      </c>
      <c r="DN177" s="123">
        <v>0</v>
      </c>
      <c r="DO177" s="123">
        <v>0</v>
      </c>
      <c r="DP177" s="123">
        <v>0</v>
      </c>
      <c r="DQ177" s="123">
        <v>33</v>
      </c>
      <c r="DR177" s="123">
        <v>2</v>
      </c>
      <c r="DS177" s="123">
        <v>232</v>
      </c>
      <c r="DT177" s="123">
        <v>0</v>
      </c>
      <c r="DU177" s="123">
        <v>0</v>
      </c>
      <c r="DV177" s="123">
        <v>1</v>
      </c>
      <c r="DW177" s="123">
        <v>1</v>
      </c>
      <c r="DX177" s="123">
        <v>40</v>
      </c>
      <c r="DY177" s="123">
        <v>0</v>
      </c>
      <c r="DZ177" s="142" t="s">
        <v>973</v>
      </c>
      <c r="EA177" s="123">
        <v>1</v>
      </c>
      <c r="EB177" s="142" t="s">
        <v>3062</v>
      </c>
      <c r="EC177" s="142" t="s">
        <v>3063</v>
      </c>
      <c r="ED177" s="123">
        <v>1</v>
      </c>
      <c r="EE177" s="123">
        <v>1</v>
      </c>
      <c r="EF177" s="123">
        <v>1</v>
      </c>
      <c r="EG177" s="142" t="s">
        <v>973</v>
      </c>
      <c r="EH177" s="142" t="s">
        <v>973</v>
      </c>
      <c r="EI177" s="44">
        <v>18818</v>
      </c>
      <c r="EJ177" s="44">
        <v>178.37</v>
      </c>
      <c r="EK177" s="44">
        <v>15</v>
      </c>
    </row>
    <row r="178" spans="1:141" s="145" customFormat="1" ht="96" x14ac:dyDescent="0.2">
      <c r="A178" s="142" t="s">
        <v>499</v>
      </c>
      <c r="B178" s="142" t="s">
        <v>509</v>
      </c>
      <c r="C178" s="123">
        <v>1</v>
      </c>
      <c r="D178" s="142" t="s">
        <v>508</v>
      </c>
      <c r="E178" s="142" t="s">
        <v>2292</v>
      </c>
      <c r="F178" s="142">
        <v>1340</v>
      </c>
      <c r="G178" s="142">
        <v>76523</v>
      </c>
      <c r="H178" s="142" t="s">
        <v>3064</v>
      </c>
      <c r="I178" s="142" t="s">
        <v>3065</v>
      </c>
      <c r="J178" s="142" t="s">
        <v>3066</v>
      </c>
      <c r="K178" s="142" t="s">
        <v>986</v>
      </c>
      <c r="L178" s="142" t="s">
        <v>941</v>
      </c>
      <c r="M178" s="142" t="s">
        <v>1201</v>
      </c>
      <c r="N178" s="142" t="s">
        <v>3067</v>
      </c>
      <c r="O178" s="142" t="s">
        <v>973</v>
      </c>
      <c r="P178" s="142">
        <v>577680443</v>
      </c>
      <c r="Q178" s="142" t="s">
        <v>3068</v>
      </c>
      <c r="R178" s="142" t="s">
        <v>941</v>
      </c>
      <c r="S178" s="142" t="s">
        <v>1002</v>
      </c>
      <c r="T178" s="142" t="s">
        <v>3069</v>
      </c>
      <c r="U178" s="142" t="s">
        <v>973</v>
      </c>
      <c r="V178" s="142">
        <v>577680285</v>
      </c>
      <c r="W178" s="142" t="s">
        <v>3070</v>
      </c>
      <c r="X178" s="123">
        <v>3</v>
      </c>
      <c r="Y178" s="123">
        <v>0</v>
      </c>
      <c r="Z178" s="123">
        <v>3</v>
      </c>
      <c r="AA178" s="143">
        <v>2.2999999999999998</v>
      </c>
      <c r="AB178" s="143">
        <v>0</v>
      </c>
      <c r="AC178" s="143">
        <v>2.2999999999999998</v>
      </c>
      <c r="AD178" s="144" t="s">
        <v>945</v>
      </c>
      <c r="AE178" s="123">
        <v>3</v>
      </c>
      <c r="AF178" s="144" t="s">
        <v>945</v>
      </c>
      <c r="AG178" s="123">
        <v>0</v>
      </c>
      <c r="AH178" s="123">
        <v>0</v>
      </c>
      <c r="AI178" s="123">
        <v>0</v>
      </c>
      <c r="AJ178" s="123">
        <v>3</v>
      </c>
      <c r="AK178" s="123">
        <v>3</v>
      </c>
      <c r="AL178" s="144" t="s">
        <v>945</v>
      </c>
      <c r="AM178" s="123">
        <v>0</v>
      </c>
      <c r="AN178" s="123">
        <v>0</v>
      </c>
      <c r="AO178" s="123">
        <v>3</v>
      </c>
      <c r="AP178" s="123">
        <v>3</v>
      </c>
      <c r="AQ178" s="144" t="s">
        <v>945</v>
      </c>
      <c r="AR178" s="123">
        <v>0</v>
      </c>
      <c r="AS178" s="123">
        <v>0</v>
      </c>
      <c r="AT178" s="123">
        <v>2</v>
      </c>
      <c r="AU178" s="123">
        <v>1</v>
      </c>
      <c r="AV178" s="123">
        <v>0</v>
      </c>
      <c r="AW178" s="123">
        <v>0</v>
      </c>
      <c r="AX178" s="123">
        <v>3</v>
      </c>
      <c r="AY178" s="144" t="s">
        <v>945</v>
      </c>
      <c r="AZ178" s="123">
        <v>0</v>
      </c>
      <c r="BA178" s="123">
        <v>1</v>
      </c>
      <c r="BB178" s="123">
        <v>0</v>
      </c>
      <c r="BC178" s="123">
        <v>1</v>
      </c>
      <c r="BD178" s="123">
        <v>0</v>
      </c>
      <c r="BE178" s="123">
        <v>30</v>
      </c>
      <c r="BF178" s="123">
        <v>0</v>
      </c>
      <c r="BG178" s="123">
        <v>0</v>
      </c>
      <c r="BH178" s="123">
        <v>2</v>
      </c>
      <c r="BI178" s="123">
        <v>0</v>
      </c>
      <c r="BJ178" s="123">
        <v>0</v>
      </c>
      <c r="BK178" s="123">
        <v>0</v>
      </c>
      <c r="BL178" s="123">
        <v>21</v>
      </c>
      <c r="BM178" s="123">
        <v>0</v>
      </c>
      <c r="BN178" s="123">
        <v>0</v>
      </c>
      <c r="BO178" s="123">
        <v>0</v>
      </c>
      <c r="BP178" s="123">
        <v>4</v>
      </c>
      <c r="BQ178" s="123">
        <v>3</v>
      </c>
      <c r="BR178" s="123">
        <v>3</v>
      </c>
      <c r="BS178" s="123">
        <v>1</v>
      </c>
      <c r="BT178" s="123">
        <v>11</v>
      </c>
      <c r="BU178" s="123">
        <v>0</v>
      </c>
      <c r="BV178" s="123">
        <v>0</v>
      </c>
      <c r="BW178" s="123">
        <v>0</v>
      </c>
      <c r="BX178" s="123">
        <v>0</v>
      </c>
      <c r="BY178" s="123">
        <v>0</v>
      </c>
      <c r="BZ178" s="123">
        <v>0</v>
      </c>
      <c r="CA178" s="123">
        <v>0</v>
      </c>
      <c r="CB178" s="123">
        <v>0</v>
      </c>
      <c r="CC178" s="123">
        <v>0</v>
      </c>
      <c r="CD178" s="123">
        <v>0</v>
      </c>
      <c r="CE178" s="123">
        <v>0</v>
      </c>
      <c r="CF178" s="123">
        <v>1</v>
      </c>
      <c r="CG178" s="123">
        <v>0</v>
      </c>
      <c r="CH178" s="123">
        <v>0</v>
      </c>
      <c r="CI178" s="123">
        <v>0</v>
      </c>
      <c r="CJ178" s="123">
        <v>18</v>
      </c>
      <c r="CK178" s="123">
        <v>1</v>
      </c>
      <c r="CL178" s="123">
        <v>0</v>
      </c>
      <c r="CM178" s="123">
        <v>0</v>
      </c>
      <c r="CN178" s="123">
        <v>0</v>
      </c>
      <c r="CO178" s="123">
        <v>0</v>
      </c>
      <c r="CP178" s="123">
        <v>0</v>
      </c>
      <c r="CQ178" s="123">
        <v>0</v>
      </c>
      <c r="CR178" s="123">
        <v>0</v>
      </c>
      <c r="CS178" s="123">
        <v>0</v>
      </c>
      <c r="CT178" s="123">
        <v>0</v>
      </c>
      <c r="CU178" s="123">
        <v>0</v>
      </c>
      <c r="CV178" s="123">
        <v>0</v>
      </c>
      <c r="CW178" s="123">
        <v>0</v>
      </c>
      <c r="CX178" s="123">
        <v>0</v>
      </c>
      <c r="CY178" s="123">
        <v>0</v>
      </c>
      <c r="CZ178" s="123">
        <v>0</v>
      </c>
      <c r="DA178" s="123">
        <v>0</v>
      </c>
      <c r="DB178" s="123">
        <v>0</v>
      </c>
      <c r="DC178" s="123">
        <v>0</v>
      </c>
      <c r="DD178" s="123">
        <v>0</v>
      </c>
      <c r="DE178" s="123">
        <v>0</v>
      </c>
      <c r="DF178" s="123">
        <v>1</v>
      </c>
      <c r="DG178" s="123">
        <v>0</v>
      </c>
      <c r="DH178" s="123">
        <v>0</v>
      </c>
      <c r="DI178" s="123">
        <v>0</v>
      </c>
      <c r="DJ178" s="123">
        <v>0</v>
      </c>
      <c r="DK178" s="123">
        <v>0</v>
      </c>
      <c r="DL178" s="123">
        <v>0</v>
      </c>
      <c r="DM178" s="123">
        <v>0</v>
      </c>
      <c r="DN178" s="123">
        <v>0</v>
      </c>
      <c r="DO178" s="123">
        <v>0</v>
      </c>
      <c r="DP178" s="123">
        <v>0</v>
      </c>
      <c r="DQ178" s="123">
        <v>92</v>
      </c>
      <c r="DR178" s="123">
        <v>3</v>
      </c>
      <c r="DS178" s="123">
        <v>426</v>
      </c>
      <c r="DT178" s="123">
        <v>1</v>
      </c>
      <c r="DU178" s="123"/>
      <c r="DV178" s="123">
        <v>0</v>
      </c>
      <c r="DW178" s="123">
        <v>0</v>
      </c>
      <c r="DX178" s="123"/>
      <c r="DY178" s="123">
        <v>1</v>
      </c>
      <c r="DZ178" s="142" t="s">
        <v>3071</v>
      </c>
      <c r="EA178" s="123">
        <v>0</v>
      </c>
      <c r="EB178" s="142"/>
      <c r="EC178" s="142"/>
      <c r="ED178" s="123"/>
      <c r="EE178" s="123"/>
      <c r="EF178" s="123"/>
      <c r="EG178" s="142"/>
      <c r="EH178" s="142"/>
      <c r="EI178" s="44">
        <v>34482</v>
      </c>
      <c r="EJ178" s="44">
        <v>111.73</v>
      </c>
      <c r="EK178" s="44">
        <v>10</v>
      </c>
    </row>
    <row r="179" spans="1:141" s="145" customFormat="1" ht="96" x14ac:dyDescent="0.2">
      <c r="A179" s="142" t="s">
        <v>499</v>
      </c>
      <c r="B179" s="142" t="s">
        <v>511</v>
      </c>
      <c r="C179" s="123">
        <v>1</v>
      </c>
      <c r="D179" s="142" t="s">
        <v>510</v>
      </c>
      <c r="E179" s="142" t="s">
        <v>1398</v>
      </c>
      <c r="F179" s="142">
        <v>128</v>
      </c>
      <c r="G179" s="142">
        <v>75661</v>
      </c>
      <c r="H179" s="142" t="s">
        <v>511</v>
      </c>
      <c r="I179" s="142" t="s">
        <v>3072</v>
      </c>
      <c r="J179" s="142" t="s">
        <v>3073</v>
      </c>
      <c r="K179" s="142" t="s">
        <v>1411</v>
      </c>
      <c r="L179" s="142" t="s">
        <v>941</v>
      </c>
      <c r="M179" s="142" t="s">
        <v>1046</v>
      </c>
      <c r="N179" s="142" t="s">
        <v>3074</v>
      </c>
      <c r="O179" s="142"/>
      <c r="P179" s="142">
        <v>571661257</v>
      </c>
      <c r="Q179" s="142" t="s">
        <v>3075</v>
      </c>
      <c r="R179" s="142" t="s">
        <v>941</v>
      </c>
      <c r="S179" s="142" t="s">
        <v>1046</v>
      </c>
      <c r="T179" s="142" t="s">
        <v>3074</v>
      </c>
      <c r="U179" s="142"/>
      <c r="V179" s="142">
        <v>571661257</v>
      </c>
      <c r="W179" s="142" t="s">
        <v>3075</v>
      </c>
      <c r="X179" s="123">
        <v>4</v>
      </c>
      <c r="Y179" s="123">
        <v>4</v>
      </c>
      <c r="Z179" s="123">
        <v>8</v>
      </c>
      <c r="AA179" s="143">
        <v>3</v>
      </c>
      <c r="AB179" s="143">
        <v>5</v>
      </c>
      <c r="AC179" s="143">
        <v>8</v>
      </c>
      <c r="AD179" s="144" t="s">
        <v>945</v>
      </c>
      <c r="AE179" s="123">
        <v>4</v>
      </c>
      <c r="AF179" s="144" t="s">
        <v>945</v>
      </c>
      <c r="AG179" s="123">
        <v>0</v>
      </c>
      <c r="AH179" s="123">
        <v>1</v>
      </c>
      <c r="AI179" s="123">
        <v>0</v>
      </c>
      <c r="AJ179" s="123">
        <v>3</v>
      </c>
      <c r="AK179" s="123">
        <v>4</v>
      </c>
      <c r="AL179" s="144" t="s">
        <v>945</v>
      </c>
      <c r="AM179" s="123">
        <v>0</v>
      </c>
      <c r="AN179" s="123">
        <v>0</v>
      </c>
      <c r="AO179" s="123">
        <v>4</v>
      </c>
      <c r="AP179" s="123">
        <v>4</v>
      </c>
      <c r="AQ179" s="144" t="s">
        <v>945</v>
      </c>
      <c r="AR179" s="123">
        <v>0</v>
      </c>
      <c r="AS179" s="123">
        <v>0</v>
      </c>
      <c r="AT179" s="123">
        <v>0</v>
      </c>
      <c r="AU179" s="123">
        <v>3</v>
      </c>
      <c r="AV179" s="123">
        <v>1</v>
      </c>
      <c r="AW179" s="123">
        <v>0</v>
      </c>
      <c r="AX179" s="123">
        <v>4</v>
      </c>
      <c r="AY179" s="144" t="s">
        <v>945</v>
      </c>
      <c r="AZ179" s="123">
        <v>1</v>
      </c>
      <c r="BA179" s="123">
        <v>1</v>
      </c>
      <c r="BB179" s="123">
        <v>0</v>
      </c>
      <c r="BC179" s="123">
        <v>0</v>
      </c>
      <c r="BD179" s="123">
        <v>1</v>
      </c>
      <c r="BE179" s="123">
        <v>95</v>
      </c>
      <c r="BF179" s="123">
        <v>0</v>
      </c>
      <c r="BG179" s="123">
        <v>0</v>
      </c>
      <c r="BH179" s="123">
        <v>0</v>
      </c>
      <c r="BI179" s="123">
        <v>0</v>
      </c>
      <c r="BJ179" s="123">
        <v>0</v>
      </c>
      <c r="BK179" s="123">
        <v>0</v>
      </c>
      <c r="BL179" s="123">
        <v>74</v>
      </c>
      <c r="BM179" s="123">
        <v>0</v>
      </c>
      <c r="BN179" s="123">
        <v>0</v>
      </c>
      <c r="BO179" s="123">
        <v>0</v>
      </c>
      <c r="BP179" s="123">
        <v>3</v>
      </c>
      <c r="BQ179" s="123">
        <v>0</v>
      </c>
      <c r="BR179" s="123">
        <v>0</v>
      </c>
      <c r="BS179" s="123">
        <v>0</v>
      </c>
      <c r="BT179" s="123">
        <v>16</v>
      </c>
      <c r="BU179" s="123">
        <v>0</v>
      </c>
      <c r="BV179" s="123">
        <v>0</v>
      </c>
      <c r="BW179" s="123">
        <v>0</v>
      </c>
      <c r="BX179" s="123">
        <v>0</v>
      </c>
      <c r="BY179" s="123">
        <v>0</v>
      </c>
      <c r="BZ179" s="123">
        <v>0</v>
      </c>
      <c r="CA179" s="123">
        <v>0</v>
      </c>
      <c r="CB179" s="123">
        <v>0</v>
      </c>
      <c r="CC179" s="123">
        <v>0</v>
      </c>
      <c r="CD179" s="123">
        <v>0</v>
      </c>
      <c r="CE179" s="123">
        <v>0</v>
      </c>
      <c r="CF179" s="123">
        <v>0</v>
      </c>
      <c r="CG179" s="123">
        <v>0</v>
      </c>
      <c r="CH179" s="123">
        <v>0</v>
      </c>
      <c r="CI179" s="123">
        <v>1</v>
      </c>
      <c r="CJ179" s="123">
        <v>0</v>
      </c>
      <c r="CK179" s="123">
        <v>2</v>
      </c>
      <c r="CL179" s="123">
        <v>0</v>
      </c>
      <c r="CM179" s="123">
        <v>0</v>
      </c>
      <c r="CN179" s="123">
        <v>0</v>
      </c>
      <c r="CO179" s="123">
        <v>0</v>
      </c>
      <c r="CP179" s="123">
        <v>0</v>
      </c>
      <c r="CQ179" s="123">
        <v>0</v>
      </c>
      <c r="CR179" s="123">
        <v>0</v>
      </c>
      <c r="CS179" s="123">
        <v>0</v>
      </c>
      <c r="CT179" s="123">
        <v>0</v>
      </c>
      <c r="CU179" s="123">
        <v>0</v>
      </c>
      <c r="CV179" s="123">
        <v>0</v>
      </c>
      <c r="CW179" s="123">
        <v>0</v>
      </c>
      <c r="CX179" s="123">
        <v>0</v>
      </c>
      <c r="CY179" s="123">
        <v>0</v>
      </c>
      <c r="CZ179" s="123">
        <v>1</v>
      </c>
      <c r="DA179" s="123">
        <v>0</v>
      </c>
      <c r="DB179" s="123">
        <v>0</v>
      </c>
      <c r="DC179" s="123">
        <v>0</v>
      </c>
      <c r="DD179" s="123">
        <v>0</v>
      </c>
      <c r="DE179" s="123">
        <v>0</v>
      </c>
      <c r="DF179" s="123">
        <v>0</v>
      </c>
      <c r="DG179" s="123">
        <v>0</v>
      </c>
      <c r="DH179" s="123">
        <v>0</v>
      </c>
      <c r="DI179" s="123">
        <v>0</v>
      </c>
      <c r="DJ179" s="123">
        <v>0</v>
      </c>
      <c r="DK179" s="123">
        <v>0</v>
      </c>
      <c r="DL179" s="123">
        <v>0</v>
      </c>
      <c r="DM179" s="123">
        <v>0</v>
      </c>
      <c r="DN179" s="123">
        <v>0</v>
      </c>
      <c r="DO179" s="123">
        <v>0</v>
      </c>
      <c r="DP179" s="123">
        <v>0</v>
      </c>
      <c r="DQ179" s="123">
        <v>432</v>
      </c>
      <c r="DR179" s="123">
        <v>6</v>
      </c>
      <c r="DS179" s="123">
        <v>779</v>
      </c>
      <c r="DT179" s="123">
        <v>1</v>
      </c>
      <c r="DU179" s="123"/>
      <c r="DV179" s="123">
        <v>0</v>
      </c>
      <c r="DW179" s="123">
        <v>0</v>
      </c>
      <c r="DX179" s="123">
        <v>50</v>
      </c>
      <c r="DY179" s="123">
        <v>1</v>
      </c>
      <c r="DZ179" s="142" t="s">
        <v>3076</v>
      </c>
      <c r="EA179" s="123">
        <v>2</v>
      </c>
      <c r="EB179" s="142" t="s">
        <v>3077</v>
      </c>
      <c r="EC179" s="142" t="s">
        <v>3078</v>
      </c>
      <c r="ED179" s="123">
        <v>1</v>
      </c>
      <c r="EE179" s="123">
        <v>1</v>
      </c>
      <c r="EF179" s="123">
        <v>1</v>
      </c>
      <c r="EG179" s="142" t="s">
        <v>3079</v>
      </c>
      <c r="EH179" s="142" t="s">
        <v>3080</v>
      </c>
      <c r="EI179" s="44">
        <v>35227</v>
      </c>
      <c r="EJ179" s="44">
        <v>239.04</v>
      </c>
      <c r="EK179" s="44">
        <v>9</v>
      </c>
    </row>
    <row r="180" spans="1:141" s="145" customFormat="1" ht="60" x14ac:dyDescent="0.2">
      <c r="A180" s="142" t="s">
        <v>499</v>
      </c>
      <c r="B180" s="142" t="s">
        <v>513</v>
      </c>
      <c r="C180" s="123">
        <v>1</v>
      </c>
      <c r="D180" s="142" t="s">
        <v>512</v>
      </c>
      <c r="E180" s="142" t="s">
        <v>1398</v>
      </c>
      <c r="F180" s="142">
        <v>19</v>
      </c>
      <c r="G180" s="142">
        <v>68601</v>
      </c>
      <c r="H180" s="142" t="s">
        <v>513</v>
      </c>
      <c r="I180" s="142" t="s">
        <v>3081</v>
      </c>
      <c r="J180" s="142" t="s">
        <v>3082</v>
      </c>
      <c r="K180" s="142" t="s">
        <v>3083</v>
      </c>
      <c r="L180" s="142" t="s">
        <v>941</v>
      </c>
      <c r="M180" s="142" t="s">
        <v>1452</v>
      </c>
      <c r="N180" s="142" t="s">
        <v>3084</v>
      </c>
      <c r="O180" s="142"/>
      <c r="P180" s="142">
        <v>572525150</v>
      </c>
      <c r="Q180" s="142" t="s">
        <v>3085</v>
      </c>
      <c r="R180" s="142" t="s">
        <v>1001</v>
      </c>
      <c r="S180" s="142" t="s">
        <v>1177</v>
      </c>
      <c r="T180" s="142" t="s">
        <v>3086</v>
      </c>
      <c r="U180" s="142" t="s">
        <v>973</v>
      </c>
      <c r="V180" s="142">
        <v>572525857</v>
      </c>
      <c r="W180" s="142" t="s">
        <v>3087</v>
      </c>
      <c r="X180" s="123">
        <v>4</v>
      </c>
      <c r="Y180" s="123">
        <v>0</v>
      </c>
      <c r="Z180" s="123">
        <v>4</v>
      </c>
      <c r="AA180" s="143">
        <v>4</v>
      </c>
      <c r="AB180" s="143">
        <v>0</v>
      </c>
      <c r="AC180" s="143">
        <v>4</v>
      </c>
      <c r="AD180" s="144" t="s">
        <v>945</v>
      </c>
      <c r="AE180" s="123">
        <v>3</v>
      </c>
      <c r="AF180" s="144" t="s">
        <v>945</v>
      </c>
      <c r="AG180" s="123">
        <v>0</v>
      </c>
      <c r="AH180" s="123">
        <v>0</v>
      </c>
      <c r="AI180" s="123">
        <v>0</v>
      </c>
      <c r="AJ180" s="123">
        <v>4</v>
      </c>
      <c r="AK180" s="123">
        <v>4</v>
      </c>
      <c r="AL180" s="144" t="s">
        <v>945</v>
      </c>
      <c r="AM180" s="123">
        <v>1</v>
      </c>
      <c r="AN180" s="123">
        <v>0</v>
      </c>
      <c r="AO180" s="123">
        <v>3</v>
      </c>
      <c r="AP180" s="123">
        <v>4</v>
      </c>
      <c r="AQ180" s="144" t="s">
        <v>945</v>
      </c>
      <c r="AR180" s="123">
        <v>0</v>
      </c>
      <c r="AS180" s="123">
        <v>0</v>
      </c>
      <c r="AT180" s="123">
        <v>0</v>
      </c>
      <c r="AU180" s="123">
        <v>4</v>
      </c>
      <c r="AV180" s="123">
        <v>0</v>
      </c>
      <c r="AW180" s="123">
        <v>0</v>
      </c>
      <c r="AX180" s="123">
        <v>4</v>
      </c>
      <c r="AY180" s="144" t="s">
        <v>945</v>
      </c>
      <c r="AZ180" s="123">
        <v>1</v>
      </c>
      <c r="BA180" s="123">
        <v>1</v>
      </c>
      <c r="BB180" s="123">
        <v>0</v>
      </c>
      <c r="BC180" s="123">
        <v>1</v>
      </c>
      <c r="BD180" s="123">
        <v>6</v>
      </c>
      <c r="BE180" s="123">
        <v>67</v>
      </c>
      <c r="BF180" s="123">
        <v>0</v>
      </c>
      <c r="BG180" s="123">
        <v>0</v>
      </c>
      <c r="BH180" s="123">
        <v>11</v>
      </c>
      <c r="BI180" s="123">
        <v>0</v>
      </c>
      <c r="BJ180" s="123">
        <v>0</v>
      </c>
      <c r="BK180" s="123">
        <v>0</v>
      </c>
      <c r="BL180" s="123">
        <v>89</v>
      </c>
      <c r="BM180" s="123">
        <v>2</v>
      </c>
      <c r="BN180" s="123">
        <v>0</v>
      </c>
      <c r="BO180" s="123">
        <v>0</v>
      </c>
      <c r="BP180" s="123">
        <v>3</v>
      </c>
      <c r="BQ180" s="123">
        <v>1</v>
      </c>
      <c r="BR180" s="123">
        <v>1</v>
      </c>
      <c r="BS180" s="123">
        <v>0</v>
      </c>
      <c r="BT180" s="123">
        <v>3</v>
      </c>
      <c r="BU180" s="123">
        <v>0</v>
      </c>
      <c r="BV180" s="123">
        <v>0</v>
      </c>
      <c r="BW180" s="123">
        <v>0</v>
      </c>
      <c r="BX180" s="123">
        <v>0</v>
      </c>
      <c r="BY180" s="123">
        <v>0</v>
      </c>
      <c r="BZ180" s="123">
        <v>0</v>
      </c>
      <c r="CA180" s="123">
        <v>0</v>
      </c>
      <c r="CB180" s="123">
        <v>0</v>
      </c>
      <c r="CC180" s="123">
        <v>0</v>
      </c>
      <c r="CD180" s="123">
        <v>0</v>
      </c>
      <c r="CE180" s="123">
        <v>0</v>
      </c>
      <c r="CF180" s="123">
        <v>1</v>
      </c>
      <c r="CG180" s="123">
        <v>0</v>
      </c>
      <c r="CH180" s="123">
        <v>0</v>
      </c>
      <c r="CI180" s="123">
        <v>4</v>
      </c>
      <c r="CJ180" s="123">
        <v>0</v>
      </c>
      <c r="CK180" s="123">
        <v>2</v>
      </c>
      <c r="CL180" s="123">
        <v>0</v>
      </c>
      <c r="CM180" s="123">
        <v>0</v>
      </c>
      <c r="CN180" s="123">
        <v>0</v>
      </c>
      <c r="CO180" s="123">
        <v>0</v>
      </c>
      <c r="CP180" s="123">
        <v>0</v>
      </c>
      <c r="CQ180" s="123">
        <v>0</v>
      </c>
      <c r="CR180" s="123">
        <v>0</v>
      </c>
      <c r="CS180" s="123">
        <v>0</v>
      </c>
      <c r="CT180" s="123">
        <v>0</v>
      </c>
      <c r="CU180" s="123">
        <v>0</v>
      </c>
      <c r="CV180" s="123">
        <v>0</v>
      </c>
      <c r="CW180" s="123">
        <v>0</v>
      </c>
      <c r="CX180" s="123">
        <v>0</v>
      </c>
      <c r="CY180" s="123">
        <v>0</v>
      </c>
      <c r="CZ180" s="123">
        <v>0</v>
      </c>
      <c r="DA180" s="123">
        <v>0</v>
      </c>
      <c r="DB180" s="123">
        <v>0</v>
      </c>
      <c r="DC180" s="123">
        <v>0</v>
      </c>
      <c r="DD180" s="123">
        <v>0</v>
      </c>
      <c r="DE180" s="123">
        <v>0</v>
      </c>
      <c r="DF180" s="123">
        <v>1</v>
      </c>
      <c r="DG180" s="123">
        <v>0</v>
      </c>
      <c r="DH180" s="123">
        <v>1</v>
      </c>
      <c r="DI180" s="123">
        <v>0</v>
      </c>
      <c r="DJ180" s="123">
        <v>0</v>
      </c>
      <c r="DK180" s="123">
        <v>0</v>
      </c>
      <c r="DL180" s="123">
        <v>0</v>
      </c>
      <c r="DM180" s="123">
        <v>0</v>
      </c>
      <c r="DN180" s="123">
        <v>1</v>
      </c>
      <c r="DO180" s="123">
        <v>0</v>
      </c>
      <c r="DP180" s="123">
        <v>0</v>
      </c>
      <c r="DQ180" s="123">
        <v>264</v>
      </c>
      <c r="DR180" s="123">
        <v>2</v>
      </c>
      <c r="DS180" s="123">
        <v>1135</v>
      </c>
      <c r="DT180" s="123">
        <v>1</v>
      </c>
      <c r="DU180" s="123">
        <v>1</v>
      </c>
      <c r="DV180" s="123">
        <v>0</v>
      </c>
      <c r="DW180" s="123">
        <v>0</v>
      </c>
      <c r="DX180" s="123">
        <v>25</v>
      </c>
      <c r="DY180" s="123">
        <v>1</v>
      </c>
      <c r="DZ180" s="142" t="s">
        <v>3088</v>
      </c>
      <c r="EA180" s="123">
        <v>2</v>
      </c>
      <c r="EB180" s="142"/>
      <c r="EC180" s="142" t="s">
        <v>3089</v>
      </c>
      <c r="ED180" s="123">
        <v>1</v>
      </c>
      <c r="EE180" s="123">
        <v>1</v>
      </c>
      <c r="EF180" s="123">
        <v>1</v>
      </c>
      <c r="EG180" s="142"/>
      <c r="EH180" s="142" t="s">
        <v>3090</v>
      </c>
      <c r="EI180" s="44">
        <v>90289</v>
      </c>
      <c r="EJ180" s="44">
        <v>517.80999999999995</v>
      </c>
      <c r="EK180" s="44">
        <v>48</v>
      </c>
    </row>
    <row r="181" spans="1:141" s="145" customFormat="1" ht="60" x14ac:dyDescent="0.2">
      <c r="A181" s="142" t="s">
        <v>499</v>
      </c>
      <c r="B181" s="142" t="s">
        <v>515</v>
      </c>
      <c r="C181" s="123">
        <v>1</v>
      </c>
      <c r="D181" s="142" t="s">
        <v>514</v>
      </c>
      <c r="E181" s="142" t="s">
        <v>1398</v>
      </c>
      <c r="F181" s="142">
        <v>100</v>
      </c>
      <c r="G181" s="142">
        <v>68817</v>
      </c>
      <c r="H181" s="142" t="s">
        <v>515</v>
      </c>
      <c r="I181" s="142" t="s">
        <v>3091</v>
      </c>
      <c r="J181" s="142" t="s">
        <v>3092</v>
      </c>
      <c r="K181" s="142" t="s">
        <v>1411</v>
      </c>
      <c r="L181" s="142" t="s">
        <v>941</v>
      </c>
      <c r="M181" s="142" t="s">
        <v>1201</v>
      </c>
      <c r="N181" s="142" t="s">
        <v>3093</v>
      </c>
      <c r="O181" s="142" t="s">
        <v>973</v>
      </c>
      <c r="P181" s="142">
        <v>572805260</v>
      </c>
      <c r="Q181" s="142" t="s">
        <v>3094</v>
      </c>
      <c r="R181" s="142" t="s">
        <v>1180</v>
      </c>
      <c r="S181" s="142" t="s">
        <v>3095</v>
      </c>
      <c r="T181" s="142" t="s">
        <v>3096</v>
      </c>
      <c r="U181" s="142" t="s">
        <v>973</v>
      </c>
      <c r="V181" s="142">
        <v>572805268</v>
      </c>
      <c r="W181" s="142" t="s">
        <v>3097</v>
      </c>
      <c r="X181" s="123">
        <v>2</v>
      </c>
      <c r="Y181" s="123">
        <v>1</v>
      </c>
      <c r="Z181" s="123">
        <v>3</v>
      </c>
      <c r="AA181" s="143">
        <v>2</v>
      </c>
      <c r="AB181" s="143">
        <v>0.15</v>
      </c>
      <c r="AC181" s="143">
        <v>2.15</v>
      </c>
      <c r="AD181" s="144" t="s">
        <v>945</v>
      </c>
      <c r="AE181" s="123">
        <v>2</v>
      </c>
      <c r="AF181" s="144" t="s">
        <v>945</v>
      </c>
      <c r="AG181" s="123">
        <v>0</v>
      </c>
      <c r="AH181" s="123">
        <v>0</v>
      </c>
      <c r="AI181" s="123">
        <v>1</v>
      </c>
      <c r="AJ181" s="123">
        <v>1</v>
      </c>
      <c r="AK181" s="123">
        <v>2</v>
      </c>
      <c r="AL181" s="144" t="s">
        <v>945</v>
      </c>
      <c r="AM181" s="123">
        <v>0</v>
      </c>
      <c r="AN181" s="123">
        <v>0</v>
      </c>
      <c r="AO181" s="123">
        <v>2</v>
      </c>
      <c r="AP181" s="123">
        <v>2</v>
      </c>
      <c r="AQ181" s="144" t="s">
        <v>945</v>
      </c>
      <c r="AR181" s="123">
        <v>0</v>
      </c>
      <c r="AS181" s="123">
        <v>0</v>
      </c>
      <c r="AT181" s="123">
        <v>2</v>
      </c>
      <c r="AU181" s="123">
        <v>0</v>
      </c>
      <c r="AV181" s="123">
        <v>0</v>
      </c>
      <c r="AW181" s="123">
        <v>0</v>
      </c>
      <c r="AX181" s="123">
        <v>2</v>
      </c>
      <c r="AY181" s="144" t="s">
        <v>945</v>
      </c>
      <c r="AZ181" s="123">
        <v>1</v>
      </c>
      <c r="BA181" s="123">
        <v>1</v>
      </c>
      <c r="BB181" s="123">
        <v>1</v>
      </c>
      <c r="BC181" s="123">
        <v>1</v>
      </c>
      <c r="BD181" s="123">
        <v>13</v>
      </c>
      <c r="BE181" s="123">
        <v>51</v>
      </c>
      <c r="BF181" s="123">
        <v>0</v>
      </c>
      <c r="BG181" s="123">
        <v>0</v>
      </c>
      <c r="BH181" s="123">
        <v>4</v>
      </c>
      <c r="BI181" s="123">
        <v>0</v>
      </c>
      <c r="BJ181" s="123">
        <v>0</v>
      </c>
      <c r="BK181" s="123">
        <v>0</v>
      </c>
      <c r="BL181" s="123">
        <v>47</v>
      </c>
      <c r="BM181" s="123">
        <v>0</v>
      </c>
      <c r="BN181" s="123">
        <v>0</v>
      </c>
      <c r="BO181" s="123">
        <v>1</v>
      </c>
      <c r="BP181" s="123">
        <v>51</v>
      </c>
      <c r="BQ181" s="123">
        <v>0</v>
      </c>
      <c r="BR181" s="123">
        <v>1</v>
      </c>
      <c r="BS181" s="123">
        <v>0</v>
      </c>
      <c r="BT181" s="123">
        <v>4</v>
      </c>
      <c r="BU181" s="123">
        <v>0</v>
      </c>
      <c r="BV181" s="123">
        <v>0</v>
      </c>
      <c r="BW181" s="123">
        <v>0</v>
      </c>
      <c r="BX181" s="123">
        <v>0</v>
      </c>
      <c r="BY181" s="123">
        <v>0</v>
      </c>
      <c r="BZ181" s="123">
        <v>0</v>
      </c>
      <c r="CA181" s="123">
        <v>0</v>
      </c>
      <c r="CB181" s="123">
        <v>0</v>
      </c>
      <c r="CC181" s="123">
        <v>0</v>
      </c>
      <c r="CD181" s="123">
        <v>1</v>
      </c>
      <c r="CE181" s="123">
        <v>0</v>
      </c>
      <c r="CF181" s="123">
        <v>1</v>
      </c>
      <c r="CG181" s="123">
        <v>0</v>
      </c>
      <c r="CH181" s="123">
        <v>0</v>
      </c>
      <c r="CI181" s="123">
        <v>0</v>
      </c>
      <c r="CJ181" s="123">
        <v>0</v>
      </c>
      <c r="CK181" s="123">
        <v>0</v>
      </c>
      <c r="CL181" s="123">
        <v>0</v>
      </c>
      <c r="CM181" s="123">
        <v>0</v>
      </c>
      <c r="CN181" s="123">
        <v>0</v>
      </c>
      <c r="CO181" s="123">
        <v>0</v>
      </c>
      <c r="CP181" s="123">
        <v>0</v>
      </c>
      <c r="CQ181" s="123">
        <v>0</v>
      </c>
      <c r="CR181" s="123">
        <v>0</v>
      </c>
      <c r="CS181" s="123">
        <v>0</v>
      </c>
      <c r="CT181" s="123">
        <v>0</v>
      </c>
      <c r="CU181" s="123">
        <v>0</v>
      </c>
      <c r="CV181" s="123">
        <v>0</v>
      </c>
      <c r="CW181" s="123">
        <v>0</v>
      </c>
      <c r="CX181" s="123">
        <v>0</v>
      </c>
      <c r="CY181" s="123">
        <v>0</v>
      </c>
      <c r="CZ181" s="123">
        <v>0</v>
      </c>
      <c r="DA181" s="123">
        <v>0</v>
      </c>
      <c r="DB181" s="123">
        <v>0</v>
      </c>
      <c r="DC181" s="123">
        <v>0</v>
      </c>
      <c r="DD181" s="123">
        <v>0</v>
      </c>
      <c r="DE181" s="123">
        <v>0</v>
      </c>
      <c r="DF181" s="123">
        <v>0</v>
      </c>
      <c r="DG181" s="123">
        <v>0</v>
      </c>
      <c r="DH181" s="123">
        <v>0</v>
      </c>
      <c r="DI181" s="123">
        <v>0</v>
      </c>
      <c r="DJ181" s="123">
        <v>0</v>
      </c>
      <c r="DK181" s="123">
        <v>0</v>
      </c>
      <c r="DL181" s="123">
        <v>0</v>
      </c>
      <c r="DM181" s="123">
        <v>0</v>
      </c>
      <c r="DN181" s="123">
        <v>0</v>
      </c>
      <c r="DO181" s="123">
        <v>2</v>
      </c>
      <c r="DP181" s="123">
        <v>1</v>
      </c>
      <c r="DQ181" s="123">
        <v>123</v>
      </c>
      <c r="DR181" s="123">
        <v>14</v>
      </c>
      <c r="DS181" s="123">
        <v>628</v>
      </c>
      <c r="DT181" s="123">
        <v>0</v>
      </c>
      <c r="DU181" s="123">
        <v>0</v>
      </c>
      <c r="DV181" s="123">
        <v>0</v>
      </c>
      <c r="DW181" s="123">
        <v>0</v>
      </c>
      <c r="DX181" s="123">
        <v>24</v>
      </c>
      <c r="DY181" s="123">
        <v>1</v>
      </c>
      <c r="DZ181" s="142" t="s">
        <v>3098</v>
      </c>
      <c r="EA181" s="123">
        <v>2</v>
      </c>
      <c r="EB181" s="142" t="s">
        <v>973</v>
      </c>
      <c r="EC181" s="142" t="s">
        <v>973</v>
      </c>
      <c r="ED181" s="123">
        <v>1</v>
      </c>
      <c r="EE181" s="123">
        <v>1</v>
      </c>
      <c r="EF181" s="123">
        <v>1</v>
      </c>
      <c r="EG181" s="142" t="s">
        <v>973</v>
      </c>
      <c r="EH181" s="142" t="s">
        <v>3099</v>
      </c>
      <c r="EI181" s="44">
        <v>52541</v>
      </c>
      <c r="EJ181" s="44">
        <v>473.29</v>
      </c>
      <c r="EK181" s="44">
        <v>30</v>
      </c>
    </row>
    <row r="182" spans="1:141" s="145" customFormat="1" ht="24" x14ac:dyDescent="0.2">
      <c r="A182" s="142" t="s">
        <v>499</v>
      </c>
      <c r="B182" s="142" t="s">
        <v>517</v>
      </c>
      <c r="C182" s="123">
        <v>1</v>
      </c>
      <c r="D182" s="142" t="s">
        <v>516</v>
      </c>
      <c r="E182" s="142" t="s">
        <v>1398</v>
      </c>
      <c r="F182" s="142">
        <v>189</v>
      </c>
      <c r="G182" s="142"/>
      <c r="H182" s="142" t="s">
        <v>517</v>
      </c>
      <c r="I182" s="142" t="s">
        <v>3100</v>
      </c>
      <c r="J182" s="142" t="s">
        <v>3101</v>
      </c>
      <c r="K182" s="142" t="s">
        <v>3102</v>
      </c>
      <c r="L182" s="142" t="s">
        <v>941</v>
      </c>
      <c r="M182" s="142" t="s">
        <v>1058</v>
      </c>
      <c r="N182" s="142" t="s">
        <v>3103</v>
      </c>
      <c r="O182" s="142" t="s">
        <v>1920</v>
      </c>
      <c r="P182" s="142">
        <v>577311100</v>
      </c>
      <c r="Q182" s="142" t="s">
        <v>3104</v>
      </c>
      <c r="R182" s="142" t="s">
        <v>941</v>
      </c>
      <c r="S182" s="142" t="s">
        <v>1390</v>
      </c>
      <c r="T182" s="142" t="s">
        <v>3105</v>
      </c>
      <c r="U182" s="142" t="s">
        <v>973</v>
      </c>
      <c r="V182" s="142">
        <v>577311101</v>
      </c>
      <c r="W182" s="142" t="s">
        <v>3106</v>
      </c>
      <c r="X182" s="123">
        <v>1</v>
      </c>
      <c r="Y182" s="123">
        <v>0</v>
      </c>
      <c r="Z182" s="123">
        <v>1</v>
      </c>
      <c r="AA182" s="143">
        <v>1</v>
      </c>
      <c r="AB182" s="143">
        <v>0</v>
      </c>
      <c r="AC182" s="143">
        <v>1</v>
      </c>
      <c r="AD182" s="144" t="s">
        <v>945</v>
      </c>
      <c r="AE182" s="123">
        <v>1</v>
      </c>
      <c r="AF182" s="144" t="s">
        <v>945</v>
      </c>
      <c r="AG182" s="123">
        <v>0</v>
      </c>
      <c r="AH182" s="123">
        <v>0</v>
      </c>
      <c r="AI182" s="123">
        <v>0</v>
      </c>
      <c r="AJ182" s="123">
        <v>1</v>
      </c>
      <c r="AK182" s="123">
        <v>1</v>
      </c>
      <c r="AL182" s="144" t="s">
        <v>945</v>
      </c>
      <c r="AM182" s="123">
        <v>0</v>
      </c>
      <c r="AN182" s="123">
        <v>0</v>
      </c>
      <c r="AO182" s="123">
        <v>1</v>
      </c>
      <c r="AP182" s="123">
        <v>1</v>
      </c>
      <c r="AQ182" s="144" t="s">
        <v>945</v>
      </c>
      <c r="AR182" s="123">
        <v>0</v>
      </c>
      <c r="AS182" s="123">
        <v>0</v>
      </c>
      <c r="AT182" s="123">
        <v>0</v>
      </c>
      <c r="AU182" s="123">
        <v>1</v>
      </c>
      <c r="AV182" s="123">
        <v>0</v>
      </c>
      <c r="AW182" s="123">
        <v>0</v>
      </c>
      <c r="AX182" s="123">
        <v>1</v>
      </c>
      <c r="AY182" s="144" t="s">
        <v>945</v>
      </c>
      <c r="AZ182" s="123">
        <v>0</v>
      </c>
      <c r="BA182" s="123">
        <v>1</v>
      </c>
      <c r="BB182" s="123">
        <v>0</v>
      </c>
      <c r="BC182" s="123">
        <v>1</v>
      </c>
      <c r="BD182" s="123">
        <v>0</v>
      </c>
      <c r="BE182" s="123">
        <v>23</v>
      </c>
      <c r="BF182" s="123">
        <v>0</v>
      </c>
      <c r="BG182" s="123">
        <v>0</v>
      </c>
      <c r="BH182" s="123">
        <v>1</v>
      </c>
      <c r="BI182" s="123">
        <v>0</v>
      </c>
      <c r="BJ182" s="123">
        <v>0</v>
      </c>
      <c r="BK182" s="123">
        <v>4</v>
      </c>
      <c r="BL182" s="123">
        <v>16</v>
      </c>
      <c r="BM182" s="123">
        <v>1</v>
      </c>
      <c r="BN182" s="123">
        <v>0</v>
      </c>
      <c r="BO182" s="123">
        <v>0</v>
      </c>
      <c r="BP182" s="123">
        <v>0</v>
      </c>
      <c r="BQ182" s="123">
        <v>1</v>
      </c>
      <c r="BR182" s="123">
        <v>0</v>
      </c>
      <c r="BS182" s="123">
        <v>1</v>
      </c>
      <c r="BT182" s="123">
        <v>3</v>
      </c>
      <c r="BU182" s="123">
        <v>0</v>
      </c>
      <c r="BV182" s="123">
        <v>0</v>
      </c>
      <c r="BW182" s="123">
        <v>0</v>
      </c>
      <c r="BX182" s="123">
        <v>0</v>
      </c>
      <c r="BY182" s="123">
        <v>0</v>
      </c>
      <c r="BZ182" s="123">
        <v>0</v>
      </c>
      <c r="CA182" s="123">
        <v>0</v>
      </c>
      <c r="CB182" s="123">
        <v>0</v>
      </c>
      <c r="CC182" s="123">
        <v>0</v>
      </c>
      <c r="CD182" s="123">
        <v>0</v>
      </c>
      <c r="CE182" s="123">
        <v>0</v>
      </c>
      <c r="CF182" s="123">
        <v>1</v>
      </c>
      <c r="CG182" s="123">
        <v>0</v>
      </c>
      <c r="CH182" s="123">
        <v>0</v>
      </c>
      <c r="CI182" s="123">
        <v>0</v>
      </c>
      <c r="CJ182" s="123">
        <v>4</v>
      </c>
      <c r="CK182" s="123">
        <v>0</v>
      </c>
      <c r="CL182" s="123">
        <v>0</v>
      </c>
      <c r="CM182" s="123">
        <v>0</v>
      </c>
      <c r="CN182" s="123">
        <v>0</v>
      </c>
      <c r="CO182" s="123">
        <v>0</v>
      </c>
      <c r="CP182" s="123">
        <v>0</v>
      </c>
      <c r="CQ182" s="123">
        <v>0</v>
      </c>
      <c r="CR182" s="123">
        <v>0</v>
      </c>
      <c r="CS182" s="123">
        <v>0</v>
      </c>
      <c r="CT182" s="123">
        <v>0</v>
      </c>
      <c r="CU182" s="123">
        <v>0</v>
      </c>
      <c r="CV182" s="123">
        <v>0</v>
      </c>
      <c r="CW182" s="123">
        <v>0</v>
      </c>
      <c r="CX182" s="123">
        <v>0</v>
      </c>
      <c r="CY182" s="123">
        <v>0</v>
      </c>
      <c r="CZ182" s="123">
        <v>3</v>
      </c>
      <c r="DA182" s="123">
        <v>0</v>
      </c>
      <c r="DB182" s="123">
        <v>0</v>
      </c>
      <c r="DC182" s="123">
        <v>0</v>
      </c>
      <c r="DD182" s="123">
        <v>0</v>
      </c>
      <c r="DE182" s="123">
        <v>0</v>
      </c>
      <c r="DF182" s="123">
        <v>0</v>
      </c>
      <c r="DG182" s="123">
        <v>0</v>
      </c>
      <c r="DH182" s="123">
        <v>0</v>
      </c>
      <c r="DI182" s="123">
        <v>0</v>
      </c>
      <c r="DJ182" s="123">
        <v>0</v>
      </c>
      <c r="DK182" s="123">
        <v>0</v>
      </c>
      <c r="DL182" s="123">
        <v>0</v>
      </c>
      <c r="DM182" s="123">
        <v>0</v>
      </c>
      <c r="DN182" s="123">
        <v>0</v>
      </c>
      <c r="DO182" s="123">
        <v>0</v>
      </c>
      <c r="DP182" s="123">
        <v>0</v>
      </c>
      <c r="DQ182" s="123">
        <v>71</v>
      </c>
      <c r="DR182" s="123">
        <v>6</v>
      </c>
      <c r="DS182" s="123">
        <v>291</v>
      </c>
      <c r="DT182" s="123">
        <v>0</v>
      </c>
      <c r="DU182" s="123"/>
      <c r="DV182" s="123">
        <v>0</v>
      </c>
      <c r="DW182" s="123">
        <v>0</v>
      </c>
      <c r="DX182" s="123">
        <v>50</v>
      </c>
      <c r="DY182" s="123">
        <v>0</v>
      </c>
      <c r="DZ182" s="142" t="s">
        <v>973</v>
      </c>
      <c r="EA182" s="123">
        <v>1</v>
      </c>
      <c r="EB182" s="142" t="s">
        <v>973</v>
      </c>
      <c r="EC182" s="142" t="s">
        <v>973</v>
      </c>
      <c r="ED182" s="123">
        <v>1</v>
      </c>
      <c r="EE182" s="123">
        <v>1</v>
      </c>
      <c r="EF182" s="123">
        <v>1</v>
      </c>
      <c r="EG182" s="142" t="s">
        <v>973</v>
      </c>
      <c r="EH182" s="142" t="s">
        <v>973</v>
      </c>
      <c r="EI182" s="44">
        <v>23341</v>
      </c>
      <c r="EJ182" s="44">
        <v>258.75</v>
      </c>
      <c r="EK182" s="44">
        <v>20</v>
      </c>
    </row>
    <row r="183" spans="1:141" s="145" customFormat="1" ht="36" x14ac:dyDescent="0.2">
      <c r="A183" s="142" t="s">
        <v>499</v>
      </c>
      <c r="B183" s="142" t="s">
        <v>519</v>
      </c>
      <c r="C183" s="123">
        <v>1</v>
      </c>
      <c r="D183" s="142" t="s">
        <v>518</v>
      </c>
      <c r="E183" s="142" t="s">
        <v>3107</v>
      </c>
      <c r="F183" s="142">
        <v>1221</v>
      </c>
      <c r="G183" s="142">
        <v>75701</v>
      </c>
      <c r="H183" s="142" t="s">
        <v>519</v>
      </c>
      <c r="I183" s="142" t="s">
        <v>3108</v>
      </c>
      <c r="J183" s="142" t="s">
        <v>3109</v>
      </c>
      <c r="K183" s="142" t="s">
        <v>1411</v>
      </c>
      <c r="L183" s="142" t="s">
        <v>941</v>
      </c>
      <c r="M183" s="142" t="s">
        <v>1452</v>
      </c>
      <c r="N183" s="142" t="s">
        <v>3110</v>
      </c>
      <c r="O183" s="142" t="s">
        <v>973</v>
      </c>
      <c r="P183" s="142">
        <v>571674206</v>
      </c>
      <c r="Q183" s="142" t="s">
        <v>3111</v>
      </c>
      <c r="R183" s="142" t="s">
        <v>941</v>
      </c>
      <c r="S183" s="142" t="s">
        <v>1452</v>
      </c>
      <c r="T183" s="142" t="s">
        <v>3110</v>
      </c>
      <c r="U183" s="142" t="s">
        <v>3112</v>
      </c>
      <c r="V183" s="142">
        <v>574674206</v>
      </c>
      <c r="W183" s="142" t="s">
        <v>3111</v>
      </c>
      <c r="X183" s="123">
        <v>3</v>
      </c>
      <c r="Y183" s="123">
        <v>0</v>
      </c>
      <c r="Z183" s="123">
        <v>3</v>
      </c>
      <c r="AA183" s="143">
        <v>3</v>
      </c>
      <c r="AB183" s="143">
        <v>0</v>
      </c>
      <c r="AC183" s="143">
        <v>3</v>
      </c>
      <c r="AD183" s="144" t="s">
        <v>945</v>
      </c>
      <c r="AE183" s="123">
        <v>3</v>
      </c>
      <c r="AF183" s="144" t="s">
        <v>945</v>
      </c>
      <c r="AG183" s="123">
        <v>0</v>
      </c>
      <c r="AH183" s="123">
        <v>0</v>
      </c>
      <c r="AI183" s="123">
        <v>0</v>
      </c>
      <c r="AJ183" s="123">
        <v>3</v>
      </c>
      <c r="AK183" s="123">
        <v>3</v>
      </c>
      <c r="AL183" s="144" t="s">
        <v>945</v>
      </c>
      <c r="AM183" s="123">
        <v>2</v>
      </c>
      <c r="AN183" s="123">
        <v>0</v>
      </c>
      <c r="AO183" s="123">
        <v>1</v>
      </c>
      <c r="AP183" s="123">
        <v>3</v>
      </c>
      <c r="AQ183" s="144" t="s">
        <v>945</v>
      </c>
      <c r="AR183" s="123">
        <v>0</v>
      </c>
      <c r="AS183" s="123">
        <v>0</v>
      </c>
      <c r="AT183" s="123">
        <v>0</v>
      </c>
      <c r="AU183" s="123">
        <v>3</v>
      </c>
      <c r="AV183" s="123">
        <v>0</v>
      </c>
      <c r="AW183" s="123">
        <v>0</v>
      </c>
      <c r="AX183" s="123">
        <v>3</v>
      </c>
      <c r="AY183" s="144" t="s">
        <v>945</v>
      </c>
      <c r="AZ183" s="123">
        <v>1</v>
      </c>
      <c r="BA183" s="123">
        <v>1</v>
      </c>
      <c r="BB183" s="123">
        <v>0</v>
      </c>
      <c r="BC183" s="123">
        <v>1</v>
      </c>
      <c r="BD183" s="123">
        <v>13</v>
      </c>
      <c r="BE183" s="123">
        <v>73</v>
      </c>
      <c r="BF183" s="123">
        <v>0</v>
      </c>
      <c r="BG183" s="123">
        <v>0</v>
      </c>
      <c r="BH183" s="123">
        <v>2</v>
      </c>
      <c r="BI183" s="123">
        <v>0</v>
      </c>
      <c r="BJ183" s="123">
        <v>0</v>
      </c>
      <c r="BK183" s="123">
        <v>0</v>
      </c>
      <c r="BL183" s="123">
        <v>53</v>
      </c>
      <c r="BM183" s="123">
        <v>0</v>
      </c>
      <c r="BN183" s="123">
        <v>0</v>
      </c>
      <c r="BO183" s="123">
        <v>0</v>
      </c>
      <c r="BP183" s="123">
        <v>73</v>
      </c>
      <c r="BQ183" s="123">
        <v>0</v>
      </c>
      <c r="BR183" s="123">
        <v>0</v>
      </c>
      <c r="BS183" s="123">
        <v>0</v>
      </c>
      <c r="BT183" s="123">
        <v>5</v>
      </c>
      <c r="BU183" s="123">
        <v>0</v>
      </c>
      <c r="BV183" s="123">
        <v>0</v>
      </c>
      <c r="BW183" s="123">
        <v>0</v>
      </c>
      <c r="BX183" s="123">
        <v>0</v>
      </c>
      <c r="BY183" s="123">
        <v>0</v>
      </c>
      <c r="BZ183" s="123">
        <v>0</v>
      </c>
      <c r="CA183" s="123">
        <v>0</v>
      </c>
      <c r="CB183" s="123">
        <v>0</v>
      </c>
      <c r="CC183" s="123">
        <v>0</v>
      </c>
      <c r="CD183" s="123">
        <v>0</v>
      </c>
      <c r="CE183" s="123">
        <v>0</v>
      </c>
      <c r="CF183" s="123">
        <v>0</v>
      </c>
      <c r="CG183" s="123">
        <v>0</v>
      </c>
      <c r="CH183" s="123">
        <v>0</v>
      </c>
      <c r="CI183" s="123">
        <v>4</v>
      </c>
      <c r="CJ183" s="123">
        <v>0</v>
      </c>
      <c r="CK183" s="123">
        <v>2</v>
      </c>
      <c r="CL183" s="123">
        <v>0</v>
      </c>
      <c r="CM183" s="123">
        <v>0</v>
      </c>
      <c r="CN183" s="123">
        <v>0</v>
      </c>
      <c r="CO183" s="123">
        <v>0</v>
      </c>
      <c r="CP183" s="123">
        <v>0</v>
      </c>
      <c r="CQ183" s="123">
        <v>0</v>
      </c>
      <c r="CR183" s="123">
        <v>0</v>
      </c>
      <c r="CS183" s="123">
        <v>0</v>
      </c>
      <c r="CT183" s="123">
        <v>0</v>
      </c>
      <c r="CU183" s="123">
        <v>0</v>
      </c>
      <c r="CV183" s="123">
        <v>0</v>
      </c>
      <c r="CW183" s="123">
        <v>0</v>
      </c>
      <c r="CX183" s="123">
        <v>0</v>
      </c>
      <c r="CY183" s="123">
        <v>0</v>
      </c>
      <c r="CZ183" s="123">
        <v>0</v>
      </c>
      <c r="DA183" s="123">
        <v>0</v>
      </c>
      <c r="DB183" s="123">
        <v>0</v>
      </c>
      <c r="DC183" s="123">
        <v>0</v>
      </c>
      <c r="DD183" s="123">
        <v>0</v>
      </c>
      <c r="DE183" s="123">
        <v>0</v>
      </c>
      <c r="DF183" s="123">
        <v>1</v>
      </c>
      <c r="DG183" s="123">
        <v>0</v>
      </c>
      <c r="DH183" s="123">
        <v>0</v>
      </c>
      <c r="DI183" s="123">
        <v>1</v>
      </c>
      <c r="DJ183" s="123">
        <v>0</v>
      </c>
      <c r="DK183" s="123">
        <v>0</v>
      </c>
      <c r="DL183" s="123">
        <v>0</v>
      </c>
      <c r="DM183" s="123">
        <v>0</v>
      </c>
      <c r="DN183" s="123">
        <v>1</v>
      </c>
      <c r="DO183" s="123">
        <v>0</v>
      </c>
      <c r="DP183" s="123">
        <v>1</v>
      </c>
      <c r="DQ183" s="123">
        <v>172</v>
      </c>
      <c r="DR183" s="123">
        <v>3</v>
      </c>
      <c r="DS183" s="123">
        <v>245</v>
      </c>
      <c r="DT183" s="123">
        <v>1</v>
      </c>
      <c r="DU183" s="123">
        <v>0</v>
      </c>
      <c r="DV183" s="123">
        <v>0</v>
      </c>
      <c r="DW183" s="123">
        <v>0</v>
      </c>
      <c r="DX183" s="123">
        <v>40</v>
      </c>
      <c r="DY183" s="123">
        <v>0</v>
      </c>
      <c r="DZ183" s="142" t="s">
        <v>973</v>
      </c>
      <c r="EA183" s="123">
        <v>3</v>
      </c>
      <c r="EB183" s="142" t="s">
        <v>3113</v>
      </c>
      <c r="EC183" s="142" t="s">
        <v>3114</v>
      </c>
      <c r="ED183" s="123">
        <v>1</v>
      </c>
      <c r="EE183" s="123">
        <v>1</v>
      </c>
      <c r="EF183" s="123">
        <v>1</v>
      </c>
      <c r="EG183" s="142" t="s">
        <v>3115</v>
      </c>
      <c r="EH183" s="142" t="s">
        <v>3116</v>
      </c>
      <c r="EI183" s="44">
        <v>41531</v>
      </c>
      <c r="EJ183" s="44">
        <v>229.67</v>
      </c>
      <c r="EK183" s="44">
        <v>18</v>
      </c>
    </row>
    <row r="184" spans="1:141" s="145" customFormat="1" ht="24" x14ac:dyDescent="0.2">
      <c r="A184" s="142" t="s">
        <v>499</v>
      </c>
      <c r="B184" s="142" t="s">
        <v>521</v>
      </c>
      <c r="C184" s="123">
        <v>1</v>
      </c>
      <c r="D184" s="142" t="s">
        <v>520</v>
      </c>
      <c r="E184" s="142" t="s">
        <v>1888</v>
      </c>
      <c r="F184" s="142">
        <v>1007</v>
      </c>
      <c r="G184" s="142">
        <v>76312</v>
      </c>
      <c r="H184" s="142" t="s">
        <v>521</v>
      </c>
      <c r="I184" s="142" t="s">
        <v>3117</v>
      </c>
      <c r="J184" s="142" t="s">
        <v>3118</v>
      </c>
      <c r="K184" s="142" t="s">
        <v>1411</v>
      </c>
      <c r="L184" s="142" t="s">
        <v>941</v>
      </c>
      <c r="M184" s="142" t="s">
        <v>1151</v>
      </c>
      <c r="N184" s="142" t="s">
        <v>3119</v>
      </c>
      <c r="O184" s="142"/>
      <c r="P184" s="142">
        <v>777471190</v>
      </c>
      <c r="Q184" s="142" t="s">
        <v>3120</v>
      </c>
      <c r="R184" s="142" t="s">
        <v>941</v>
      </c>
      <c r="S184" s="142" t="s">
        <v>1177</v>
      </c>
      <c r="T184" s="142" t="s">
        <v>2835</v>
      </c>
      <c r="U184" s="142"/>
      <c r="V184" s="142">
        <v>777471179</v>
      </c>
      <c r="W184" s="142" t="s">
        <v>3121</v>
      </c>
      <c r="X184" s="123">
        <v>2</v>
      </c>
      <c r="Y184" s="123">
        <v>0</v>
      </c>
      <c r="Z184" s="123">
        <v>2</v>
      </c>
      <c r="AA184" s="143">
        <v>2</v>
      </c>
      <c r="AB184" s="143">
        <v>0</v>
      </c>
      <c r="AC184" s="143">
        <v>2</v>
      </c>
      <c r="AD184" s="144" t="s">
        <v>945</v>
      </c>
      <c r="AE184" s="123">
        <v>2</v>
      </c>
      <c r="AF184" s="144" t="s">
        <v>945</v>
      </c>
      <c r="AG184" s="123">
        <v>0</v>
      </c>
      <c r="AH184" s="123">
        <v>1</v>
      </c>
      <c r="AI184" s="123">
        <v>0</v>
      </c>
      <c r="AJ184" s="123">
        <v>1</v>
      </c>
      <c r="AK184" s="123">
        <v>2</v>
      </c>
      <c r="AL184" s="144" t="s">
        <v>945</v>
      </c>
      <c r="AM184" s="123">
        <v>0</v>
      </c>
      <c r="AN184" s="123">
        <v>0</v>
      </c>
      <c r="AO184" s="123">
        <v>2</v>
      </c>
      <c r="AP184" s="123">
        <v>2</v>
      </c>
      <c r="AQ184" s="144" t="s">
        <v>945</v>
      </c>
      <c r="AR184" s="123">
        <v>0</v>
      </c>
      <c r="AS184" s="123">
        <v>0</v>
      </c>
      <c r="AT184" s="123">
        <v>0</v>
      </c>
      <c r="AU184" s="123">
        <v>2</v>
      </c>
      <c r="AV184" s="123">
        <v>0</v>
      </c>
      <c r="AW184" s="123">
        <v>0</v>
      </c>
      <c r="AX184" s="123">
        <v>2</v>
      </c>
      <c r="AY184" s="144" t="s">
        <v>945</v>
      </c>
      <c r="AZ184" s="123">
        <v>1</v>
      </c>
      <c r="BA184" s="123">
        <v>1</v>
      </c>
      <c r="BB184" s="123">
        <v>0</v>
      </c>
      <c r="BC184" s="123">
        <v>1</v>
      </c>
      <c r="BD184" s="123">
        <v>2</v>
      </c>
      <c r="BE184" s="123">
        <v>43</v>
      </c>
      <c r="BF184" s="123">
        <v>0</v>
      </c>
      <c r="BG184" s="123">
        <v>0</v>
      </c>
      <c r="BH184" s="123">
        <v>6</v>
      </c>
      <c r="BI184" s="123">
        <v>0</v>
      </c>
      <c r="BJ184" s="123">
        <v>0</v>
      </c>
      <c r="BK184" s="123">
        <v>24</v>
      </c>
      <c r="BL184" s="123">
        <v>13</v>
      </c>
      <c r="BM184" s="123">
        <v>0</v>
      </c>
      <c r="BN184" s="123">
        <v>0</v>
      </c>
      <c r="BO184" s="123">
        <v>0</v>
      </c>
      <c r="BP184" s="123">
        <v>1</v>
      </c>
      <c r="BQ184" s="123">
        <v>0</v>
      </c>
      <c r="BR184" s="123">
        <v>2</v>
      </c>
      <c r="BS184" s="123">
        <v>0</v>
      </c>
      <c r="BT184" s="123">
        <v>16</v>
      </c>
      <c r="BU184" s="123">
        <v>0</v>
      </c>
      <c r="BV184" s="123">
        <v>0</v>
      </c>
      <c r="BW184" s="123">
        <v>0</v>
      </c>
      <c r="BX184" s="123">
        <v>0</v>
      </c>
      <c r="BY184" s="123">
        <v>0</v>
      </c>
      <c r="BZ184" s="123">
        <v>0</v>
      </c>
      <c r="CA184" s="123">
        <v>0</v>
      </c>
      <c r="CB184" s="123">
        <v>0</v>
      </c>
      <c r="CC184" s="123">
        <v>0</v>
      </c>
      <c r="CD184" s="123">
        <v>0</v>
      </c>
      <c r="CE184" s="123">
        <v>0</v>
      </c>
      <c r="CF184" s="123">
        <v>0</v>
      </c>
      <c r="CG184" s="123">
        <v>0</v>
      </c>
      <c r="CH184" s="123">
        <v>0</v>
      </c>
      <c r="CI184" s="123">
        <v>6</v>
      </c>
      <c r="CJ184" s="123">
        <v>12</v>
      </c>
      <c r="CK184" s="123">
        <v>1</v>
      </c>
      <c r="CL184" s="123">
        <v>0</v>
      </c>
      <c r="CM184" s="123">
        <v>0</v>
      </c>
      <c r="CN184" s="123">
        <v>0</v>
      </c>
      <c r="CO184" s="123">
        <v>0</v>
      </c>
      <c r="CP184" s="123">
        <v>0</v>
      </c>
      <c r="CQ184" s="123">
        <v>0</v>
      </c>
      <c r="CR184" s="123">
        <v>0</v>
      </c>
      <c r="CS184" s="123">
        <v>0</v>
      </c>
      <c r="CT184" s="123">
        <v>0</v>
      </c>
      <c r="CU184" s="123">
        <v>0</v>
      </c>
      <c r="CV184" s="123">
        <v>0</v>
      </c>
      <c r="CW184" s="123">
        <v>0</v>
      </c>
      <c r="CX184" s="123">
        <v>0</v>
      </c>
      <c r="CY184" s="123">
        <v>0</v>
      </c>
      <c r="CZ184" s="123">
        <v>0</v>
      </c>
      <c r="DA184" s="123">
        <v>0</v>
      </c>
      <c r="DB184" s="123">
        <v>0</v>
      </c>
      <c r="DC184" s="123">
        <v>0</v>
      </c>
      <c r="DD184" s="123">
        <v>0</v>
      </c>
      <c r="DE184" s="123">
        <v>0</v>
      </c>
      <c r="DF184" s="123">
        <v>0</v>
      </c>
      <c r="DG184" s="123">
        <v>0</v>
      </c>
      <c r="DH184" s="123">
        <v>1</v>
      </c>
      <c r="DI184" s="123">
        <v>0</v>
      </c>
      <c r="DJ184" s="123">
        <v>0</v>
      </c>
      <c r="DK184" s="123">
        <v>0</v>
      </c>
      <c r="DL184" s="123">
        <v>0</v>
      </c>
      <c r="DM184" s="123">
        <v>0</v>
      </c>
      <c r="DN184" s="123">
        <v>3</v>
      </c>
      <c r="DO184" s="123">
        <v>0</v>
      </c>
      <c r="DP184" s="123">
        <v>0</v>
      </c>
      <c r="DQ184" s="123">
        <v>74</v>
      </c>
      <c r="DR184" s="123">
        <v>1</v>
      </c>
      <c r="DS184" s="123">
        <v>305</v>
      </c>
      <c r="DT184" s="123">
        <v>0</v>
      </c>
      <c r="DU184" s="123">
        <v>0</v>
      </c>
      <c r="DV184" s="123">
        <v>0</v>
      </c>
      <c r="DW184" s="123">
        <v>0</v>
      </c>
      <c r="DX184" s="123">
        <v>40</v>
      </c>
      <c r="DY184" s="123">
        <v>0</v>
      </c>
      <c r="DZ184" s="142"/>
      <c r="EA184" s="123">
        <v>1</v>
      </c>
      <c r="EB184" s="142"/>
      <c r="EC184" s="142"/>
      <c r="ED184" s="123">
        <v>1</v>
      </c>
      <c r="EE184" s="123">
        <v>1</v>
      </c>
      <c r="EF184" s="123">
        <v>1</v>
      </c>
      <c r="EG184" s="142"/>
      <c r="EH184" s="142"/>
      <c r="EI184" s="44">
        <v>16844</v>
      </c>
      <c r="EJ184" s="44">
        <v>146.08000000000001</v>
      </c>
      <c r="EK184" s="44">
        <v>16</v>
      </c>
    </row>
    <row r="185" spans="1:141" s="145" customFormat="1" ht="300" x14ac:dyDescent="0.2">
      <c r="A185" s="142" t="s">
        <v>499</v>
      </c>
      <c r="B185" s="142" t="s">
        <v>523</v>
      </c>
      <c r="C185" s="123">
        <v>1</v>
      </c>
      <c r="D185" s="142" t="s">
        <v>522</v>
      </c>
      <c r="E185" s="142" t="s">
        <v>3122</v>
      </c>
      <c r="F185" s="142">
        <v>1080</v>
      </c>
      <c r="G185" s="142">
        <v>75524</v>
      </c>
      <c r="H185" s="142" t="s">
        <v>3123</v>
      </c>
      <c r="I185" s="142" t="s">
        <v>3124</v>
      </c>
      <c r="J185" s="142" t="s">
        <v>3125</v>
      </c>
      <c r="K185" s="142" t="s">
        <v>3126</v>
      </c>
      <c r="L185" s="142" t="s">
        <v>941</v>
      </c>
      <c r="M185" s="142" t="s">
        <v>2019</v>
      </c>
      <c r="N185" s="142" t="s">
        <v>3127</v>
      </c>
      <c r="O185" s="142"/>
      <c r="P185" s="142">
        <v>571491714</v>
      </c>
      <c r="Q185" s="142"/>
      <c r="R185" s="142"/>
      <c r="S185" s="142" t="s">
        <v>1181</v>
      </c>
      <c r="T185" s="142" t="s">
        <v>3128</v>
      </c>
      <c r="U185" s="142"/>
      <c r="V185" s="142">
        <v>571491709</v>
      </c>
      <c r="W185" s="142" t="s">
        <v>3129</v>
      </c>
      <c r="X185" s="123">
        <v>4</v>
      </c>
      <c r="Y185" s="123">
        <v>0</v>
      </c>
      <c r="Z185" s="123">
        <v>4</v>
      </c>
      <c r="AA185" s="143">
        <v>3.5</v>
      </c>
      <c r="AB185" s="143">
        <v>0</v>
      </c>
      <c r="AC185" s="143">
        <v>3.5</v>
      </c>
      <c r="AD185" s="144" t="s">
        <v>945</v>
      </c>
      <c r="AE185" s="123">
        <v>4</v>
      </c>
      <c r="AF185" s="144" t="s">
        <v>945</v>
      </c>
      <c r="AG185" s="123">
        <v>0</v>
      </c>
      <c r="AH185" s="123">
        <v>2</v>
      </c>
      <c r="AI185" s="123">
        <v>0</v>
      </c>
      <c r="AJ185" s="123">
        <v>2</v>
      </c>
      <c r="AK185" s="123">
        <v>4</v>
      </c>
      <c r="AL185" s="144" t="s">
        <v>945</v>
      </c>
      <c r="AM185" s="123">
        <v>0</v>
      </c>
      <c r="AN185" s="123">
        <v>0</v>
      </c>
      <c r="AO185" s="123">
        <v>4</v>
      </c>
      <c r="AP185" s="123">
        <v>4</v>
      </c>
      <c r="AQ185" s="144" t="s">
        <v>945</v>
      </c>
      <c r="AR185" s="123">
        <v>0</v>
      </c>
      <c r="AS185" s="123">
        <v>0</v>
      </c>
      <c r="AT185" s="123">
        <v>2</v>
      </c>
      <c r="AU185" s="123">
        <v>2</v>
      </c>
      <c r="AV185" s="123">
        <v>0</v>
      </c>
      <c r="AW185" s="123">
        <v>0</v>
      </c>
      <c r="AX185" s="123">
        <v>4</v>
      </c>
      <c r="AY185" s="144" t="s">
        <v>945</v>
      </c>
      <c r="AZ185" s="123">
        <v>1</v>
      </c>
      <c r="BA185" s="123">
        <v>1</v>
      </c>
      <c r="BB185" s="123">
        <v>1</v>
      </c>
      <c r="BC185" s="123">
        <v>1</v>
      </c>
      <c r="BD185" s="123">
        <v>29</v>
      </c>
      <c r="BE185" s="123">
        <v>414</v>
      </c>
      <c r="BF185" s="123">
        <v>0</v>
      </c>
      <c r="BG185" s="123">
        <v>0</v>
      </c>
      <c r="BH185" s="123">
        <v>37</v>
      </c>
      <c r="BI185" s="123">
        <v>0</v>
      </c>
      <c r="BJ185" s="123">
        <v>0</v>
      </c>
      <c r="BK185" s="123">
        <v>0</v>
      </c>
      <c r="BL185" s="123">
        <v>101</v>
      </c>
      <c r="BM185" s="123">
        <v>0</v>
      </c>
      <c r="BN185" s="123">
        <v>0</v>
      </c>
      <c r="BO185" s="123">
        <v>2</v>
      </c>
      <c r="BP185" s="123">
        <v>79</v>
      </c>
      <c r="BQ185" s="123">
        <v>4</v>
      </c>
      <c r="BR185" s="123">
        <v>5</v>
      </c>
      <c r="BS185" s="123">
        <v>2</v>
      </c>
      <c r="BT185" s="123">
        <v>121</v>
      </c>
      <c r="BU185" s="123">
        <v>0</v>
      </c>
      <c r="BV185" s="123">
        <v>0</v>
      </c>
      <c r="BW185" s="123">
        <v>0</v>
      </c>
      <c r="BX185" s="123">
        <v>0</v>
      </c>
      <c r="BY185" s="123">
        <v>0</v>
      </c>
      <c r="BZ185" s="123">
        <v>0</v>
      </c>
      <c r="CA185" s="123">
        <v>0</v>
      </c>
      <c r="CB185" s="123">
        <v>0</v>
      </c>
      <c r="CC185" s="123">
        <v>31</v>
      </c>
      <c r="CD185" s="123">
        <v>5</v>
      </c>
      <c r="CE185" s="123">
        <v>0</v>
      </c>
      <c r="CF185" s="123">
        <v>2</v>
      </c>
      <c r="CG185" s="123">
        <v>0</v>
      </c>
      <c r="CH185" s="123">
        <v>0</v>
      </c>
      <c r="CI185" s="123">
        <v>29</v>
      </c>
      <c r="CJ185" s="123">
        <v>75</v>
      </c>
      <c r="CK185" s="123">
        <v>4</v>
      </c>
      <c r="CL185" s="123">
        <v>0</v>
      </c>
      <c r="CM185" s="123">
        <v>0</v>
      </c>
      <c r="CN185" s="123">
        <v>0</v>
      </c>
      <c r="CO185" s="123">
        <v>0</v>
      </c>
      <c r="CP185" s="123">
        <v>0</v>
      </c>
      <c r="CQ185" s="123">
        <v>0</v>
      </c>
      <c r="CR185" s="123">
        <v>0</v>
      </c>
      <c r="CS185" s="123">
        <v>0</v>
      </c>
      <c r="CT185" s="123">
        <v>0</v>
      </c>
      <c r="CU185" s="123">
        <v>0</v>
      </c>
      <c r="CV185" s="123">
        <v>0</v>
      </c>
      <c r="CW185" s="123">
        <v>0</v>
      </c>
      <c r="CX185" s="123">
        <v>0</v>
      </c>
      <c r="CY185" s="123">
        <v>0</v>
      </c>
      <c r="CZ185" s="123">
        <v>0</v>
      </c>
      <c r="DA185" s="123">
        <v>0</v>
      </c>
      <c r="DB185" s="123">
        <v>0</v>
      </c>
      <c r="DC185" s="123">
        <v>0</v>
      </c>
      <c r="DD185" s="123">
        <v>0</v>
      </c>
      <c r="DE185" s="123">
        <v>0</v>
      </c>
      <c r="DF185" s="123">
        <v>4</v>
      </c>
      <c r="DG185" s="123">
        <v>0</v>
      </c>
      <c r="DH185" s="123">
        <v>0</v>
      </c>
      <c r="DI185" s="123">
        <v>0</v>
      </c>
      <c r="DJ185" s="123">
        <v>0</v>
      </c>
      <c r="DK185" s="123">
        <v>0</v>
      </c>
      <c r="DL185" s="123">
        <v>106</v>
      </c>
      <c r="DM185" s="123">
        <v>0</v>
      </c>
      <c r="DN185" s="123">
        <v>4</v>
      </c>
      <c r="DO185" s="123">
        <v>0</v>
      </c>
      <c r="DP185" s="123">
        <v>3</v>
      </c>
      <c r="DQ185" s="123">
        <v>414</v>
      </c>
      <c r="DR185" s="123">
        <v>21</v>
      </c>
      <c r="DS185" s="123">
        <v>2681</v>
      </c>
      <c r="DT185" s="123">
        <v>0</v>
      </c>
      <c r="DU185" s="123"/>
      <c r="DV185" s="123">
        <v>0</v>
      </c>
      <c r="DW185" s="123">
        <v>0</v>
      </c>
      <c r="DX185" s="123">
        <v>50</v>
      </c>
      <c r="DY185" s="123">
        <v>1</v>
      </c>
      <c r="DZ185" s="142" t="s">
        <v>3130</v>
      </c>
      <c r="EA185" s="123">
        <v>2</v>
      </c>
      <c r="EB185" s="142" t="s">
        <v>3131</v>
      </c>
      <c r="EC185" s="142" t="s">
        <v>3132</v>
      </c>
      <c r="ED185" s="123">
        <v>1</v>
      </c>
      <c r="EE185" s="123">
        <v>1</v>
      </c>
      <c r="EF185" s="123">
        <v>1</v>
      </c>
      <c r="EG185" s="142" t="s">
        <v>3133</v>
      </c>
      <c r="EH185" s="142" t="s">
        <v>3134</v>
      </c>
      <c r="EI185" s="44">
        <v>66159</v>
      </c>
      <c r="EJ185" s="44">
        <v>662.21</v>
      </c>
      <c r="EK185" s="44">
        <v>32</v>
      </c>
    </row>
    <row r="186" spans="1:141" s="145" customFormat="1" ht="24" x14ac:dyDescent="0.2">
      <c r="A186" s="142" t="s">
        <v>499</v>
      </c>
      <c r="B186" s="142" t="s">
        <v>525</v>
      </c>
      <c r="C186" s="123">
        <v>1</v>
      </c>
      <c r="D186" s="142" t="s">
        <v>524</v>
      </c>
      <c r="E186" s="142" t="s">
        <v>1142</v>
      </c>
      <c r="F186" s="142">
        <v>12</v>
      </c>
      <c r="G186" s="142">
        <v>76140</v>
      </c>
      <c r="H186" s="142" t="s">
        <v>525</v>
      </c>
      <c r="I186" s="142" t="s">
        <v>3135</v>
      </c>
      <c r="J186" s="142" t="s">
        <v>3136</v>
      </c>
      <c r="K186" s="142" t="s">
        <v>954</v>
      </c>
      <c r="L186" s="142" t="s">
        <v>937</v>
      </c>
      <c r="M186" s="142" t="s">
        <v>1549</v>
      </c>
      <c r="N186" s="142" t="s">
        <v>3137</v>
      </c>
      <c r="O186" s="142" t="s">
        <v>973</v>
      </c>
      <c r="P186" s="142">
        <v>577630955</v>
      </c>
      <c r="Q186" s="142" t="s">
        <v>3138</v>
      </c>
      <c r="R186" s="142" t="s">
        <v>937</v>
      </c>
      <c r="S186" s="142" t="s">
        <v>1549</v>
      </c>
      <c r="T186" s="142" t="s">
        <v>3137</v>
      </c>
      <c r="U186" s="142" t="s">
        <v>973</v>
      </c>
      <c r="V186" s="142">
        <v>577630955</v>
      </c>
      <c r="W186" s="142" t="s">
        <v>3138</v>
      </c>
      <c r="X186" s="123">
        <v>6</v>
      </c>
      <c r="Y186" s="123">
        <v>1</v>
      </c>
      <c r="Z186" s="123">
        <v>7</v>
      </c>
      <c r="AA186" s="143">
        <v>6</v>
      </c>
      <c r="AB186" s="143">
        <v>1</v>
      </c>
      <c r="AC186" s="143">
        <v>7</v>
      </c>
      <c r="AD186" s="144" t="s">
        <v>945</v>
      </c>
      <c r="AE186" s="123">
        <v>6</v>
      </c>
      <c r="AF186" s="144" t="s">
        <v>945</v>
      </c>
      <c r="AG186" s="123">
        <v>0</v>
      </c>
      <c r="AH186" s="123">
        <v>0</v>
      </c>
      <c r="AI186" s="123">
        <v>1</v>
      </c>
      <c r="AJ186" s="123">
        <v>5</v>
      </c>
      <c r="AK186" s="123">
        <v>6</v>
      </c>
      <c r="AL186" s="144" t="s">
        <v>945</v>
      </c>
      <c r="AM186" s="123">
        <v>1</v>
      </c>
      <c r="AN186" s="123">
        <v>1</v>
      </c>
      <c r="AO186" s="123">
        <v>4</v>
      </c>
      <c r="AP186" s="123">
        <v>6</v>
      </c>
      <c r="AQ186" s="144" t="s">
        <v>945</v>
      </c>
      <c r="AR186" s="123">
        <v>0</v>
      </c>
      <c r="AS186" s="123">
        <v>0</v>
      </c>
      <c r="AT186" s="123">
        <v>0</v>
      </c>
      <c r="AU186" s="123">
        <v>5</v>
      </c>
      <c r="AV186" s="123">
        <v>1</v>
      </c>
      <c r="AW186" s="123">
        <v>0</v>
      </c>
      <c r="AX186" s="123">
        <v>6</v>
      </c>
      <c r="AY186" s="144" t="s">
        <v>945</v>
      </c>
      <c r="AZ186" s="123">
        <v>1</v>
      </c>
      <c r="BA186" s="123">
        <v>1</v>
      </c>
      <c r="BB186" s="123">
        <v>0</v>
      </c>
      <c r="BC186" s="123">
        <v>1</v>
      </c>
      <c r="BD186" s="123">
        <v>3</v>
      </c>
      <c r="BE186" s="123">
        <v>176</v>
      </c>
      <c r="BF186" s="123">
        <v>0</v>
      </c>
      <c r="BG186" s="123">
        <v>0</v>
      </c>
      <c r="BH186" s="123">
        <v>0</v>
      </c>
      <c r="BI186" s="123">
        <v>0</v>
      </c>
      <c r="BJ186" s="123">
        <v>0</v>
      </c>
      <c r="BK186" s="123">
        <v>62</v>
      </c>
      <c r="BL186" s="123">
        <v>114</v>
      </c>
      <c r="BM186" s="123">
        <v>0</v>
      </c>
      <c r="BN186" s="123">
        <v>0</v>
      </c>
      <c r="BO186" s="123">
        <v>0</v>
      </c>
      <c r="BP186" s="123">
        <v>0</v>
      </c>
      <c r="BQ186" s="123">
        <v>2</v>
      </c>
      <c r="BR186" s="123">
        <v>0</v>
      </c>
      <c r="BS186" s="123">
        <v>0</v>
      </c>
      <c r="BT186" s="123">
        <v>13</v>
      </c>
      <c r="BU186" s="123">
        <v>0</v>
      </c>
      <c r="BV186" s="123">
        <v>0</v>
      </c>
      <c r="BW186" s="123">
        <v>0</v>
      </c>
      <c r="BX186" s="123">
        <v>0</v>
      </c>
      <c r="BY186" s="123">
        <v>0</v>
      </c>
      <c r="BZ186" s="123">
        <v>0</v>
      </c>
      <c r="CA186" s="123">
        <v>0</v>
      </c>
      <c r="CB186" s="123">
        <v>0</v>
      </c>
      <c r="CC186" s="123">
        <v>0</v>
      </c>
      <c r="CD186" s="123">
        <v>0</v>
      </c>
      <c r="CE186" s="123">
        <v>0</v>
      </c>
      <c r="CF186" s="123">
        <v>0</v>
      </c>
      <c r="CG186" s="123">
        <v>0</v>
      </c>
      <c r="CH186" s="123">
        <v>0</v>
      </c>
      <c r="CI186" s="123">
        <v>0</v>
      </c>
      <c r="CJ186" s="123">
        <v>14</v>
      </c>
      <c r="CK186" s="123">
        <v>2</v>
      </c>
      <c r="CL186" s="123">
        <v>0</v>
      </c>
      <c r="CM186" s="123">
        <v>0</v>
      </c>
      <c r="CN186" s="123">
        <v>0</v>
      </c>
      <c r="CO186" s="123">
        <v>0</v>
      </c>
      <c r="CP186" s="123">
        <v>0</v>
      </c>
      <c r="CQ186" s="123">
        <v>0</v>
      </c>
      <c r="CR186" s="123">
        <v>0</v>
      </c>
      <c r="CS186" s="123">
        <v>0</v>
      </c>
      <c r="CT186" s="123">
        <v>0</v>
      </c>
      <c r="CU186" s="123">
        <v>0</v>
      </c>
      <c r="CV186" s="123">
        <v>0</v>
      </c>
      <c r="CW186" s="123">
        <v>0</v>
      </c>
      <c r="CX186" s="123">
        <v>0</v>
      </c>
      <c r="CY186" s="123">
        <v>0</v>
      </c>
      <c r="CZ186" s="123">
        <v>0</v>
      </c>
      <c r="DA186" s="123">
        <v>0</v>
      </c>
      <c r="DB186" s="123">
        <v>0</v>
      </c>
      <c r="DC186" s="123">
        <v>0</v>
      </c>
      <c r="DD186" s="123">
        <v>0</v>
      </c>
      <c r="DE186" s="123">
        <v>0</v>
      </c>
      <c r="DF186" s="123">
        <v>1</v>
      </c>
      <c r="DG186" s="123">
        <v>0</v>
      </c>
      <c r="DH186" s="123">
        <v>1</v>
      </c>
      <c r="DI186" s="123">
        <v>0</v>
      </c>
      <c r="DJ186" s="123">
        <v>0</v>
      </c>
      <c r="DK186" s="123">
        <v>0</v>
      </c>
      <c r="DL186" s="123">
        <v>0</v>
      </c>
      <c r="DM186" s="123">
        <v>0</v>
      </c>
      <c r="DN186" s="123">
        <v>0</v>
      </c>
      <c r="DO186" s="123">
        <v>0</v>
      </c>
      <c r="DP186" s="123">
        <v>0</v>
      </c>
      <c r="DQ186" s="123">
        <v>293</v>
      </c>
      <c r="DR186" s="123">
        <v>0</v>
      </c>
      <c r="DS186" s="123">
        <v>1131</v>
      </c>
      <c r="DT186" s="123">
        <v>0</v>
      </c>
      <c r="DU186" s="123">
        <v>0</v>
      </c>
      <c r="DV186" s="123">
        <v>0</v>
      </c>
      <c r="DW186" s="123">
        <v>0</v>
      </c>
      <c r="DX186" s="123">
        <v>25</v>
      </c>
      <c r="DY186" s="123">
        <v>0</v>
      </c>
      <c r="DZ186" s="142" t="s">
        <v>973</v>
      </c>
      <c r="EA186" s="123">
        <v>1</v>
      </c>
      <c r="EB186" s="142" t="s">
        <v>3139</v>
      </c>
      <c r="EC186" s="142" t="s">
        <v>3140</v>
      </c>
      <c r="ED186" s="123">
        <v>1</v>
      </c>
      <c r="EE186" s="123">
        <v>1</v>
      </c>
      <c r="EF186" s="123">
        <v>1</v>
      </c>
      <c r="EG186" s="142" t="s">
        <v>973</v>
      </c>
      <c r="EH186" s="142" t="s">
        <v>973</v>
      </c>
      <c r="EI186" s="44">
        <v>99150</v>
      </c>
      <c r="EJ186" s="44">
        <v>350.37</v>
      </c>
      <c r="EK186" s="44">
        <v>30</v>
      </c>
    </row>
    <row r="187" spans="1:141" s="145" customFormat="1" ht="24" x14ac:dyDescent="0.2">
      <c r="A187" s="142" t="s">
        <v>237</v>
      </c>
      <c r="B187" s="142" t="s">
        <v>239</v>
      </c>
      <c r="C187" s="123">
        <v>1</v>
      </c>
      <c r="D187" s="142" t="s">
        <v>238</v>
      </c>
      <c r="E187" s="142" t="s">
        <v>3141</v>
      </c>
      <c r="F187" s="142">
        <v>411</v>
      </c>
      <c r="G187" s="142">
        <v>74301</v>
      </c>
      <c r="H187" s="142" t="s">
        <v>239</v>
      </c>
      <c r="I187" s="142" t="s">
        <v>3142</v>
      </c>
      <c r="J187" s="142" t="s">
        <v>3143</v>
      </c>
      <c r="K187" s="142" t="s">
        <v>2796</v>
      </c>
      <c r="L187" s="142" t="s">
        <v>941</v>
      </c>
      <c r="M187" s="142" t="s">
        <v>3144</v>
      </c>
      <c r="N187" s="142" t="s">
        <v>3145</v>
      </c>
      <c r="O187" s="142" t="s">
        <v>973</v>
      </c>
      <c r="P187" s="142">
        <v>556414213</v>
      </c>
      <c r="Q187" s="142" t="s">
        <v>3146</v>
      </c>
      <c r="R187" s="142" t="s">
        <v>941</v>
      </c>
      <c r="S187" s="142" t="s">
        <v>3147</v>
      </c>
      <c r="T187" s="142" t="s">
        <v>3148</v>
      </c>
      <c r="U187" s="142" t="s">
        <v>973</v>
      </c>
      <c r="V187" s="142">
        <v>556414216</v>
      </c>
      <c r="W187" s="142" t="s">
        <v>3149</v>
      </c>
      <c r="X187" s="123">
        <v>2</v>
      </c>
      <c r="Y187" s="123">
        <v>0</v>
      </c>
      <c r="Z187" s="123">
        <v>2</v>
      </c>
      <c r="AA187" s="143">
        <v>0.9</v>
      </c>
      <c r="AB187" s="143">
        <v>0</v>
      </c>
      <c r="AC187" s="143">
        <v>0.9</v>
      </c>
      <c r="AD187" s="144" t="s">
        <v>945</v>
      </c>
      <c r="AE187" s="123">
        <v>2</v>
      </c>
      <c r="AF187" s="144" t="s">
        <v>945</v>
      </c>
      <c r="AG187" s="123">
        <v>0</v>
      </c>
      <c r="AH187" s="123">
        <v>0</v>
      </c>
      <c r="AI187" s="123">
        <v>0</v>
      </c>
      <c r="AJ187" s="123">
        <v>2</v>
      </c>
      <c r="AK187" s="123">
        <v>2</v>
      </c>
      <c r="AL187" s="144" t="s">
        <v>945</v>
      </c>
      <c r="AM187" s="123">
        <v>0</v>
      </c>
      <c r="AN187" s="123">
        <v>1</v>
      </c>
      <c r="AO187" s="123">
        <v>1</v>
      </c>
      <c r="AP187" s="123">
        <v>2</v>
      </c>
      <c r="AQ187" s="144" t="s">
        <v>945</v>
      </c>
      <c r="AR187" s="123">
        <v>0</v>
      </c>
      <c r="AS187" s="123">
        <v>0</v>
      </c>
      <c r="AT187" s="123">
        <v>0</v>
      </c>
      <c r="AU187" s="123">
        <v>2</v>
      </c>
      <c r="AV187" s="123">
        <v>0</v>
      </c>
      <c r="AW187" s="123">
        <v>0</v>
      </c>
      <c r="AX187" s="123">
        <v>2</v>
      </c>
      <c r="AY187" s="144" t="s">
        <v>945</v>
      </c>
      <c r="AZ187" s="123">
        <v>0</v>
      </c>
      <c r="BA187" s="123">
        <v>1</v>
      </c>
      <c r="BB187" s="123">
        <v>0</v>
      </c>
      <c r="BC187" s="123">
        <v>1</v>
      </c>
      <c r="BD187" s="123">
        <v>9</v>
      </c>
      <c r="BE187" s="123">
        <v>18</v>
      </c>
      <c r="BF187" s="123">
        <v>0</v>
      </c>
      <c r="BG187" s="123">
        <v>0</v>
      </c>
      <c r="BH187" s="123">
        <v>1</v>
      </c>
      <c r="BI187" s="123">
        <v>0</v>
      </c>
      <c r="BJ187" s="123">
        <v>0</v>
      </c>
      <c r="BK187" s="123">
        <v>6</v>
      </c>
      <c r="BL187" s="123">
        <v>18</v>
      </c>
      <c r="BM187" s="123">
        <v>0</v>
      </c>
      <c r="BN187" s="123">
        <v>0</v>
      </c>
      <c r="BO187" s="123">
        <v>0</v>
      </c>
      <c r="BP187" s="123">
        <v>1</v>
      </c>
      <c r="BQ187" s="123">
        <v>2</v>
      </c>
      <c r="BR187" s="123">
        <v>0</v>
      </c>
      <c r="BS187" s="123">
        <v>0</v>
      </c>
      <c r="BT187" s="123">
        <v>3</v>
      </c>
      <c r="BU187" s="123">
        <v>0</v>
      </c>
      <c r="BV187" s="123">
        <v>0</v>
      </c>
      <c r="BW187" s="123">
        <v>0</v>
      </c>
      <c r="BX187" s="123">
        <v>0</v>
      </c>
      <c r="BY187" s="123">
        <v>0</v>
      </c>
      <c r="BZ187" s="123">
        <v>0</v>
      </c>
      <c r="CA187" s="123">
        <v>0</v>
      </c>
      <c r="CB187" s="123">
        <v>0</v>
      </c>
      <c r="CC187" s="123">
        <v>0</v>
      </c>
      <c r="CD187" s="123">
        <v>0</v>
      </c>
      <c r="CE187" s="123">
        <v>0</v>
      </c>
      <c r="CF187" s="123">
        <v>0</v>
      </c>
      <c r="CG187" s="123">
        <v>0</v>
      </c>
      <c r="CH187" s="123">
        <v>0</v>
      </c>
      <c r="CI187" s="123">
        <v>0</v>
      </c>
      <c r="CJ187" s="123">
        <v>3</v>
      </c>
      <c r="CK187" s="123">
        <v>0</v>
      </c>
      <c r="CL187" s="123">
        <v>0</v>
      </c>
      <c r="CM187" s="123">
        <v>0</v>
      </c>
      <c r="CN187" s="123">
        <v>0</v>
      </c>
      <c r="CO187" s="123">
        <v>0</v>
      </c>
      <c r="CP187" s="123">
        <v>0</v>
      </c>
      <c r="CQ187" s="123">
        <v>0</v>
      </c>
      <c r="CR187" s="123">
        <v>0</v>
      </c>
      <c r="CS187" s="123">
        <v>0</v>
      </c>
      <c r="CT187" s="123">
        <v>0</v>
      </c>
      <c r="CU187" s="123">
        <v>0</v>
      </c>
      <c r="CV187" s="123">
        <v>0</v>
      </c>
      <c r="CW187" s="123">
        <v>0</v>
      </c>
      <c r="CX187" s="123">
        <v>0</v>
      </c>
      <c r="CY187" s="123">
        <v>0</v>
      </c>
      <c r="CZ187" s="123">
        <v>0</v>
      </c>
      <c r="DA187" s="123">
        <v>0</v>
      </c>
      <c r="DB187" s="123">
        <v>0</v>
      </c>
      <c r="DC187" s="123">
        <v>0</v>
      </c>
      <c r="DD187" s="123">
        <v>0</v>
      </c>
      <c r="DE187" s="123">
        <v>0</v>
      </c>
      <c r="DF187" s="123">
        <v>0</v>
      </c>
      <c r="DG187" s="123">
        <v>0</v>
      </c>
      <c r="DH187" s="123">
        <v>0</v>
      </c>
      <c r="DI187" s="123">
        <v>0</v>
      </c>
      <c r="DJ187" s="123">
        <v>0</v>
      </c>
      <c r="DK187" s="123">
        <v>0</v>
      </c>
      <c r="DL187" s="123">
        <v>0</v>
      </c>
      <c r="DM187" s="123">
        <v>0</v>
      </c>
      <c r="DN187" s="123">
        <v>0</v>
      </c>
      <c r="DO187" s="123">
        <v>0</v>
      </c>
      <c r="DP187" s="123">
        <v>0</v>
      </c>
      <c r="DQ187" s="123">
        <v>18</v>
      </c>
      <c r="DR187" s="123">
        <v>4</v>
      </c>
      <c r="DS187" s="123">
        <v>405</v>
      </c>
      <c r="DT187" s="123">
        <v>0</v>
      </c>
      <c r="DU187" s="123"/>
      <c r="DV187" s="123">
        <v>0</v>
      </c>
      <c r="DW187" s="123">
        <v>0</v>
      </c>
      <c r="DX187" s="123">
        <v>70</v>
      </c>
      <c r="DY187" s="123">
        <v>0</v>
      </c>
      <c r="DZ187" s="142" t="s">
        <v>973</v>
      </c>
      <c r="EA187" s="123">
        <v>1</v>
      </c>
      <c r="EB187" s="142" t="s">
        <v>3150</v>
      </c>
      <c r="EC187" s="142" t="s">
        <v>973</v>
      </c>
      <c r="ED187" s="123">
        <v>1</v>
      </c>
      <c r="EE187" s="123">
        <v>1</v>
      </c>
      <c r="EF187" s="123">
        <v>1</v>
      </c>
      <c r="EG187" s="142" t="s">
        <v>973</v>
      </c>
      <c r="EH187" s="142" t="s">
        <v>973</v>
      </c>
      <c r="EI187" s="44">
        <v>25716</v>
      </c>
      <c r="EJ187" s="44">
        <v>162.43</v>
      </c>
      <c r="EK187" s="44">
        <v>12</v>
      </c>
    </row>
    <row r="188" spans="1:141" s="145" customFormat="1" ht="24" x14ac:dyDescent="0.2">
      <c r="A188" s="142" t="s">
        <v>237</v>
      </c>
      <c r="B188" s="142" t="s">
        <v>241</v>
      </c>
      <c r="C188" s="123">
        <v>1</v>
      </c>
      <c r="D188" s="142" t="s">
        <v>240</v>
      </c>
      <c r="E188" s="142" t="s">
        <v>2870</v>
      </c>
      <c r="F188" s="142">
        <v>158</v>
      </c>
      <c r="G188" s="142">
        <v>73581</v>
      </c>
      <c r="H188" s="142" t="s">
        <v>3151</v>
      </c>
      <c r="I188" s="142" t="s">
        <v>3152</v>
      </c>
      <c r="J188" s="142" t="s">
        <v>3153</v>
      </c>
      <c r="K188" s="142" t="s">
        <v>3154</v>
      </c>
      <c r="L188" s="142" t="s">
        <v>941</v>
      </c>
      <c r="M188" s="142" t="s">
        <v>1505</v>
      </c>
      <c r="N188" s="142" t="s">
        <v>3155</v>
      </c>
      <c r="O188" s="142" t="s">
        <v>1017</v>
      </c>
      <c r="P188" s="142">
        <v>596092219</v>
      </c>
      <c r="Q188" s="142" t="s">
        <v>3156</v>
      </c>
      <c r="R188" s="142" t="s">
        <v>941</v>
      </c>
      <c r="S188" s="142" t="s">
        <v>1305</v>
      </c>
      <c r="T188" s="142" t="s">
        <v>3157</v>
      </c>
      <c r="U188" s="142" t="s">
        <v>973</v>
      </c>
      <c r="V188" s="142">
        <v>596092198</v>
      </c>
      <c r="W188" s="142" t="s">
        <v>3158</v>
      </c>
      <c r="X188" s="123">
        <v>2</v>
      </c>
      <c r="Y188" s="123">
        <v>0</v>
      </c>
      <c r="Z188" s="123">
        <v>2</v>
      </c>
      <c r="AA188" s="143">
        <v>2</v>
      </c>
      <c r="AB188" s="143">
        <v>0</v>
      </c>
      <c r="AC188" s="143">
        <v>2</v>
      </c>
      <c r="AD188" s="144" t="s">
        <v>945</v>
      </c>
      <c r="AE188" s="123">
        <v>2</v>
      </c>
      <c r="AF188" s="144" t="s">
        <v>945</v>
      </c>
      <c r="AG188" s="123">
        <v>0</v>
      </c>
      <c r="AH188" s="123">
        <v>1</v>
      </c>
      <c r="AI188" s="123">
        <v>0</v>
      </c>
      <c r="AJ188" s="123">
        <v>1</v>
      </c>
      <c r="AK188" s="123">
        <v>2</v>
      </c>
      <c r="AL188" s="144" t="s">
        <v>945</v>
      </c>
      <c r="AM188" s="123">
        <v>0</v>
      </c>
      <c r="AN188" s="123">
        <v>0</v>
      </c>
      <c r="AO188" s="123">
        <v>2</v>
      </c>
      <c r="AP188" s="123">
        <v>2</v>
      </c>
      <c r="AQ188" s="144" t="s">
        <v>945</v>
      </c>
      <c r="AR188" s="123">
        <v>0</v>
      </c>
      <c r="AS188" s="123">
        <v>0</v>
      </c>
      <c r="AT188" s="123">
        <v>1</v>
      </c>
      <c r="AU188" s="123">
        <v>1</v>
      </c>
      <c r="AV188" s="123">
        <v>0</v>
      </c>
      <c r="AW188" s="123">
        <v>0</v>
      </c>
      <c r="AX188" s="123">
        <v>2</v>
      </c>
      <c r="AY188" s="144" t="s">
        <v>945</v>
      </c>
      <c r="AZ188" s="123">
        <v>0</v>
      </c>
      <c r="BA188" s="123">
        <v>1</v>
      </c>
      <c r="BB188" s="123">
        <v>0</v>
      </c>
      <c r="BC188" s="123">
        <v>1</v>
      </c>
      <c r="BD188" s="123">
        <v>18</v>
      </c>
      <c r="BE188" s="123">
        <v>25</v>
      </c>
      <c r="BF188" s="123">
        <v>0</v>
      </c>
      <c r="BG188" s="123">
        <v>0</v>
      </c>
      <c r="BH188" s="123">
        <v>6</v>
      </c>
      <c r="BI188" s="123">
        <v>0</v>
      </c>
      <c r="BJ188" s="123">
        <v>0</v>
      </c>
      <c r="BK188" s="123">
        <v>3</v>
      </c>
      <c r="BL188" s="123">
        <v>33</v>
      </c>
      <c r="BM188" s="123">
        <v>0</v>
      </c>
      <c r="BN188" s="123">
        <v>0</v>
      </c>
      <c r="BO188" s="123">
        <v>0</v>
      </c>
      <c r="BP188" s="123">
        <v>38</v>
      </c>
      <c r="BQ188" s="123">
        <v>1</v>
      </c>
      <c r="BR188" s="123">
        <v>5</v>
      </c>
      <c r="BS188" s="123">
        <v>0</v>
      </c>
      <c r="BT188" s="123">
        <v>2</v>
      </c>
      <c r="BU188" s="123">
        <v>0</v>
      </c>
      <c r="BV188" s="123">
        <v>0</v>
      </c>
      <c r="BW188" s="123">
        <v>0</v>
      </c>
      <c r="BX188" s="123">
        <v>0</v>
      </c>
      <c r="BY188" s="123">
        <v>0</v>
      </c>
      <c r="BZ188" s="123">
        <v>0</v>
      </c>
      <c r="CA188" s="123">
        <v>0</v>
      </c>
      <c r="CB188" s="123">
        <v>0</v>
      </c>
      <c r="CC188" s="123">
        <v>0</v>
      </c>
      <c r="CD188" s="123">
        <v>0</v>
      </c>
      <c r="CE188" s="123">
        <v>0</v>
      </c>
      <c r="CF188" s="123">
        <v>2</v>
      </c>
      <c r="CG188" s="123">
        <v>0</v>
      </c>
      <c r="CH188" s="123">
        <v>0</v>
      </c>
      <c r="CI188" s="123">
        <v>3</v>
      </c>
      <c r="CJ188" s="123">
        <v>0</v>
      </c>
      <c r="CK188" s="123">
        <v>0</v>
      </c>
      <c r="CL188" s="123">
        <v>0</v>
      </c>
      <c r="CM188" s="123">
        <v>0</v>
      </c>
      <c r="CN188" s="123">
        <v>0</v>
      </c>
      <c r="CO188" s="123">
        <v>0</v>
      </c>
      <c r="CP188" s="123">
        <v>0</v>
      </c>
      <c r="CQ188" s="123">
        <v>0</v>
      </c>
      <c r="CR188" s="123">
        <v>0</v>
      </c>
      <c r="CS188" s="123">
        <v>0</v>
      </c>
      <c r="CT188" s="123">
        <v>0</v>
      </c>
      <c r="CU188" s="123">
        <v>0</v>
      </c>
      <c r="CV188" s="123">
        <v>0</v>
      </c>
      <c r="CW188" s="123">
        <v>0</v>
      </c>
      <c r="CX188" s="123">
        <v>0</v>
      </c>
      <c r="CY188" s="123">
        <v>0</v>
      </c>
      <c r="CZ188" s="123">
        <v>1</v>
      </c>
      <c r="DA188" s="123">
        <v>0</v>
      </c>
      <c r="DB188" s="123">
        <v>0</v>
      </c>
      <c r="DC188" s="123">
        <v>0</v>
      </c>
      <c r="DD188" s="123">
        <v>0</v>
      </c>
      <c r="DE188" s="123">
        <v>0</v>
      </c>
      <c r="DF188" s="123">
        <v>0</v>
      </c>
      <c r="DG188" s="123">
        <v>0</v>
      </c>
      <c r="DH188" s="123">
        <v>0</v>
      </c>
      <c r="DI188" s="123">
        <v>0</v>
      </c>
      <c r="DJ188" s="123">
        <v>0</v>
      </c>
      <c r="DK188" s="123">
        <v>0</v>
      </c>
      <c r="DL188" s="123">
        <v>0</v>
      </c>
      <c r="DM188" s="123">
        <v>0</v>
      </c>
      <c r="DN188" s="123">
        <v>0</v>
      </c>
      <c r="DO188" s="123">
        <v>0</v>
      </c>
      <c r="DP188" s="123">
        <v>0</v>
      </c>
      <c r="DQ188" s="123">
        <v>48</v>
      </c>
      <c r="DR188" s="123">
        <v>13</v>
      </c>
      <c r="DS188" s="123">
        <v>294</v>
      </c>
      <c r="DT188" s="123">
        <v>0</v>
      </c>
      <c r="DU188" s="123">
        <v>0</v>
      </c>
      <c r="DV188" s="123">
        <v>0</v>
      </c>
      <c r="DW188" s="123">
        <v>0</v>
      </c>
      <c r="DX188" s="123">
        <v>60</v>
      </c>
      <c r="DY188" s="123">
        <v>1</v>
      </c>
      <c r="DZ188" s="142" t="s">
        <v>3159</v>
      </c>
      <c r="EA188" s="123">
        <v>2</v>
      </c>
      <c r="EB188" s="142"/>
      <c r="EC188" s="142"/>
      <c r="ED188" s="123">
        <v>1</v>
      </c>
      <c r="EE188" s="123">
        <v>1</v>
      </c>
      <c r="EF188" s="123">
        <v>1</v>
      </c>
      <c r="EG188" s="142"/>
      <c r="EH188" s="142"/>
      <c r="EI188" s="44">
        <v>33719</v>
      </c>
      <c r="EJ188" s="44">
        <v>72.930000000000007</v>
      </c>
      <c r="EK188" s="44">
        <v>3</v>
      </c>
    </row>
    <row r="189" spans="1:141" s="145" customFormat="1" ht="24" x14ac:dyDescent="0.2">
      <c r="A189" s="142" t="s">
        <v>237</v>
      </c>
      <c r="B189" s="142" t="s">
        <v>243</v>
      </c>
      <c r="C189" s="123">
        <v>1</v>
      </c>
      <c r="D189" s="142" t="s">
        <v>242</v>
      </c>
      <c r="E189" s="142" t="s">
        <v>3160</v>
      </c>
      <c r="F189" s="142" t="s">
        <v>3161</v>
      </c>
      <c r="G189" s="142">
        <v>79201</v>
      </c>
      <c r="H189" s="142" t="s">
        <v>243</v>
      </c>
      <c r="I189" s="142" t="s">
        <v>3162</v>
      </c>
      <c r="J189" s="142" t="s">
        <v>3163</v>
      </c>
      <c r="K189" s="142" t="s">
        <v>3164</v>
      </c>
      <c r="L189" s="142" t="s">
        <v>1001</v>
      </c>
      <c r="M189" s="142" t="s">
        <v>1315</v>
      </c>
      <c r="N189" s="142" t="s">
        <v>1771</v>
      </c>
      <c r="O189" s="142"/>
      <c r="P189" s="142">
        <v>554703313</v>
      </c>
      <c r="Q189" s="142" t="s">
        <v>3165</v>
      </c>
      <c r="R189" s="142" t="s">
        <v>941</v>
      </c>
      <c r="S189" s="142" t="s">
        <v>975</v>
      </c>
      <c r="T189" s="142" t="s">
        <v>3166</v>
      </c>
      <c r="U189" s="142"/>
      <c r="V189" s="142">
        <v>554706342</v>
      </c>
      <c r="W189" s="142" t="s">
        <v>3167</v>
      </c>
      <c r="X189" s="123">
        <v>4</v>
      </c>
      <c r="Y189" s="123">
        <v>0</v>
      </c>
      <c r="Z189" s="123">
        <v>4</v>
      </c>
      <c r="AA189" s="143">
        <v>3</v>
      </c>
      <c r="AB189" s="143">
        <v>0</v>
      </c>
      <c r="AC189" s="143">
        <v>3</v>
      </c>
      <c r="AD189" s="144" t="s">
        <v>945</v>
      </c>
      <c r="AE189" s="123">
        <v>4</v>
      </c>
      <c r="AF189" s="144" t="s">
        <v>945</v>
      </c>
      <c r="AG189" s="123">
        <v>0</v>
      </c>
      <c r="AH189" s="123">
        <v>0</v>
      </c>
      <c r="AI189" s="123">
        <v>0</v>
      </c>
      <c r="AJ189" s="123">
        <v>4</v>
      </c>
      <c r="AK189" s="123">
        <v>4</v>
      </c>
      <c r="AL189" s="144" t="s">
        <v>945</v>
      </c>
      <c r="AM189" s="123">
        <v>0</v>
      </c>
      <c r="AN189" s="123">
        <v>1</v>
      </c>
      <c r="AO189" s="123">
        <v>3</v>
      </c>
      <c r="AP189" s="123">
        <v>4</v>
      </c>
      <c r="AQ189" s="144" t="s">
        <v>945</v>
      </c>
      <c r="AR189" s="123">
        <v>0</v>
      </c>
      <c r="AS189" s="123">
        <v>0</v>
      </c>
      <c r="AT189" s="123">
        <v>2</v>
      </c>
      <c r="AU189" s="123">
        <v>1</v>
      </c>
      <c r="AV189" s="123">
        <v>1</v>
      </c>
      <c r="AW189" s="123">
        <v>0</v>
      </c>
      <c r="AX189" s="123">
        <v>4</v>
      </c>
      <c r="AY189" s="144" t="s">
        <v>945</v>
      </c>
      <c r="AZ189" s="123">
        <v>0</v>
      </c>
      <c r="BA189" s="123">
        <v>1</v>
      </c>
      <c r="BB189" s="123">
        <v>1</v>
      </c>
      <c r="BC189" s="123">
        <v>1</v>
      </c>
      <c r="BD189" s="123">
        <v>3</v>
      </c>
      <c r="BE189" s="123">
        <v>35</v>
      </c>
      <c r="BF189" s="123">
        <v>0</v>
      </c>
      <c r="BG189" s="123">
        <v>0</v>
      </c>
      <c r="BH189" s="123">
        <v>3</v>
      </c>
      <c r="BI189" s="123">
        <v>0</v>
      </c>
      <c r="BJ189" s="123">
        <v>0</v>
      </c>
      <c r="BK189" s="123">
        <v>4</v>
      </c>
      <c r="BL189" s="123">
        <v>4</v>
      </c>
      <c r="BM189" s="123">
        <v>0</v>
      </c>
      <c r="BN189" s="123">
        <v>0</v>
      </c>
      <c r="BO189" s="123">
        <v>0</v>
      </c>
      <c r="BP189" s="123">
        <v>26</v>
      </c>
      <c r="BQ189" s="123">
        <v>0</v>
      </c>
      <c r="BR189" s="123">
        <v>2</v>
      </c>
      <c r="BS189" s="123">
        <v>1</v>
      </c>
      <c r="BT189" s="123">
        <v>8</v>
      </c>
      <c r="BU189" s="123">
        <v>0</v>
      </c>
      <c r="BV189" s="123">
        <v>0</v>
      </c>
      <c r="BW189" s="123">
        <v>0</v>
      </c>
      <c r="BX189" s="123">
        <v>0</v>
      </c>
      <c r="BY189" s="123">
        <v>0</v>
      </c>
      <c r="BZ189" s="123">
        <v>0</v>
      </c>
      <c r="CA189" s="123">
        <v>0</v>
      </c>
      <c r="CB189" s="123">
        <v>0</v>
      </c>
      <c r="CC189" s="123">
        <v>0</v>
      </c>
      <c r="CD189" s="123">
        <v>2</v>
      </c>
      <c r="CE189" s="123">
        <v>0</v>
      </c>
      <c r="CF189" s="123">
        <v>1</v>
      </c>
      <c r="CG189" s="123">
        <v>0</v>
      </c>
      <c r="CH189" s="123">
        <v>0</v>
      </c>
      <c r="CI189" s="123">
        <v>14</v>
      </c>
      <c r="CJ189" s="123">
        <v>0</v>
      </c>
      <c r="CK189" s="123">
        <v>5</v>
      </c>
      <c r="CL189" s="123">
        <v>1</v>
      </c>
      <c r="CM189" s="123">
        <v>0</v>
      </c>
      <c r="CN189" s="123">
        <v>0</v>
      </c>
      <c r="CO189" s="123">
        <v>0</v>
      </c>
      <c r="CP189" s="123">
        <v>0</v>
      </c>
      <c r="CQ189" s="123">
        <v>0</v>
      </c>
      <c r="CR189" s="123">
        <v>0</v>
      </c>
      <c r="CS189" s="123">
        <v>0</v>
      </c>
      <c r="CT189" s="123">
        <v>0</v>
      </c>
      <c r="CU189" s="123">
        <v>0</v>
      </c>
      <c r="CV189" s="123">
        <v>0</v>
      </c>
      <c r="CW189" s="123">
        <v>0</v>
      </c>
      <c r="CX189" s="123">
        <v>0</v>
      </c>
      <c r="CY189" s="123">
        <v>0</v>
      </c>
      <c r="CZ189" s="123">
        <v>3</v>
      </c>
      <c r="DA189" s="123">
        <v>0</v>
      </c>
      <c r="DB189" s="123">
        <v>0</v>
      </c>
      <c r="DC189" s="123">
        <v>0</v>
      </c>
      <c r="DD189" s="123">
        <v>0</v>
      </c>
      <c r="DE189" s="123">
        <v>0</v>
      </c>
      <c r="DF189" s="123">
        <v>0</v>
      </c>
      <c r="DG189" s="123">
        <v>0</v>
      </c>
      <c r="DH189" s="123">
        <v>0</v>
      </c>
      <c r="DI189" s="123">
        <v>0</v>
      </c>
      <c r="DJ189" s="123">
        <v>0</v>
      </c>
      <c r="DK189" s="123">
        <v>0</v>
      </c>
      <c r="DL189" s="123">
        <v>0</v>
      </c>
      <c r="DM189" s="123">
        <v>0</v>
      </c>
      <c r="DN189" s="123">
        <v>0</v>
      </c>
      <c r="DO189" s="123">
        <v>0</v>
      </c>
      <c r="DP189" s="123">
        <v>1</v>
      </c>
      <c r="DQ189" s="123">
        <v>120</v>
      </c>
      <c r="DR189" s="123">
        <v>0</v>
      </c>
      <c r="DS189" s="123">
        <v>280</v>
      </c>
      <c r="DT189" s="123">
        <v>0</v>
      </c>
      <c r="DU189" s="123">
        <v>0</v>
      </c>
      <c r="DV189" s="123">
        <v>0</v>
      </c>
      <c r="DW189" s="123">
        <v>0</v>
      </c>
      <c r="DX189" s="123">
        <v>60</v>
      </c>
      <c r="DY189" s="123">
        <v>1</v>
      </c>
      <c r="DZ189" s="142" t="s">
        <v>3168</v>
      </c>
      <c r="EA189" s="123">
        <v>3</v>
      </c>
      <c r="EB189" s="142" t="s">
        <v>3169</v>
      </c>
      <c r="EC189" s="142" t="s">
        <v>3170</v>
      </c>
      <c r="ED189" s="123">
        <v>1</v>
      </c>
      <c r="EE189" s="123">
        <v>1</v>
      </c>
      <c r="EF189" s="123">
        <v>1</v>
      </c>
      <c r="EG189" s="142"/>
      <c r="EH189" s="142" t="s">
        <v>3171</v>
      </c>
      <c r="EI189" s="44">
        <v>37193</v>
      </c>
      <c r="EJ189" s="44">
        <v>629.83000000000004</v>
      </c>
      <c r="EK189" s="44">
        <v>31</v>
      </c>
    </row>
    <row r="190" spans="1:141" s="145" customFormat="1" ht="48" x14ac:dyDescent="0.2">
      <c r="A190" s="142" t="s">
        <v>237</v>
      </c>
      <c r="B190" s="142" t="s">
        <v>245</v>
      </c>
      <c r="C190" s="123">
        <v>1</v>
      </c>
      <c r="D190" s="142" t="s">
        <v>244</v>
      </c>
      <c r="E190" s="142" t="s">
        <v>3172</v>
      </c>
      <c r="F190" s="142" t="s">
        <v>1652</v>
      </c>
      <c r="G190" s="142">
        <v>73701</v>
      </c>
      <c r="H190" s="142" t="s">
        <v>245</v>
      </c>
      <c r="I190" s="142" t="s">
        <v>3173</v>
      </c>
      <c r="J190" s="142" t="s">
        <v>3174</v>
      </c>
      <c r="K190" s="142" t="s">
        <v>3175</v>
      </c>
      <c r="L190" s="142" t="s">
        <v>941</v>
      </c>
      <c r="M190" s="142" t="s">
        <v>1192</v>
      </c>
      <c r="N190" s="142" t="s">
        <v>3176</v>
      </c>
      <c r="O190" s="142"/>
      <c r="P190" s="142">
        <v>553035600</v>
      </c>
      <c r="Q190" s="142" t="s">
        <v>3177</v>
      </c>
      <c r="R190" s="142" t="s">
        <v>941</v>
      </c>
      <c r="S190" s="142" t="s">
        <v>1192</v>
      </c>
      <c r="T190" s="142" t="s">
        <v>3176</v>
      </c>
      <c r="U190" s="142"/>
      <c r="V190" s="142">
        <v>553035600</v>
      </c>
      <c r="W190" s="142" t="s">
        <v>3177</v>
      </c>
      <c r="X190" s="123">
        <v>2</v>
      </c>
      <c r="Y190" s="123">
        <v>1</v>
      </c>
      <c r="Z190" s="123">
        <v>3</v>
      </c>
      <c r="AA190" s="143">
        <v>0.8</v>
      </c>
      <c r="AB190" s="143">
        <v>0.2</v>
      </c>
      <c r="AC190" s="143">
        <v>1</v>
      </c>
      <c r="AD190" s="144" t="s">
        <v>945</v>
      </c>
      <c r="AE190" s="123">
        <v>2</v>
      </c>
      <c r="AF190" s="144" t="s">
        <v>945</v>
      </c>
      <c r="AG190" s="123">
        <v>0</v>
      </c>
      <c r="AH190" s="123">
        <v>2</v>
      </c>
      <c r="AI190" s="123">
        <v>0</v>
      </c>
      <c r="AJ190" s="123">
        <v>0</v>
      </c>
      <c r="AK190" s="123">
        <v>2</v>
      </c>
      <c r="AL190" s="144" t="s">
        <v>945</v>
      </c>
      <c r="AM190" s="123">
        <v>0</v>
      </c>
      <c r="AN190" s="123">
        <v>1</v>
      </c>
      <c r="AO190" s="123">
        <v>1</v>
      </c>
      <c r="AP190" s="123">
        <v>2</v>
      </c>
      <c r="AQ190" s="144" t="s">
        <v>945</v>
      </c>
      <c r="AR190" s="123">
        <v>0</v>
      </c>
      <c r="AS190" s="123">
        <v>0</v>
      </c>
      <c r="AT190" s="123">
        <v>1</v>
      </c>
      <c r="AU190" s="123">
        <v>1</v>
      </c>
      <c r="AV190" s="123">
        <v>0</v>
      </c>
      <c r="AW190" s="123">
        <v>0</v>
      </c>
      <c r="AX190" s="123">
        <v>2</v>
      </c>
      <c r="AY190" s="144" t="s">
        <v>945</v>
      </c>
      <c r="AZ190" s="123">
        <v>1</v>
      </c>
      <c r="BA190" s="123">
        <v>1</v>
      </c>
      <c r="BB190" s="123">
        <v>1</v>
      </c>
      <c r="BC190" s="123">
        <v>1</v>
      </c>
      <c r="BD190" s="123">
        <v>32</v>
      </c>
      <c r="BE190" s="123">
        <v>8</v>
      </c>
      <c r="BF190" s="123">
        <v>0</v>
      </c>
      <c r="BG190" s="123">
        <v>0</v>
      </c>
      <c r="BH190" s="123">
        <v>0</v>
      </c>
      <c r="BI190" s="123">
        <v>0</v>
      </c>
      <c r="BJ190" s="123">
        <v>0</v>
      </c>
      <c r="BK190" s="123">
        <v>45</v>
      </c>
      <c r="BL190" s="123">
        <v>4</v>
      </c>
      <c r="BM190" s="123">
        <v>0</v>
      </c>
      <c r="BN190" s="123">
        <v>0</v>
      </c>
      <c r="BO190" s="123">
        <v>0</v>
      </c>
      <c r="BP190" s="123">
        <v>2</v>
      </c>
      <c r="BQ190" s="123">
        <v>0</v>
      </c>
      <c r="BR190" s="123">
        <v>0</v>
      </c>
      <c r="BS190" s="123">
        <v>0</v>
      </c>
      <c r="BT190" s="123">
        <v>4</v>
      </c>
      <c r="BU190" s="123">
        <v>0</v>
      </c>
      <c r="BV190" s="123">
        <v>0</v>
      </c>
      <c r="BW190" s="123">
        <v>0</v>
      </c>
      <c r="BX190" s="123">
        <v>0</v>
      </c>
      <c r="BY190" s="123">
        <v>0</v>
      </c>
      <c r="BZ190" s="123">
        <v>0</v>
      </c>
      <c r="CA190" s="123">
        <v>0</v>
      </c>
      <c r="CB190" s="123">
        <v>0</v>
      </c>
      <c r="CC190" s="123">
        <v>0</v>
      </c>
      <c r="CD190" s="123">
        <v>0</v>
      </c>
      <c r="CE190" s="123">
        <v>0</v>
      </c>
      <c r="CF190" s="123">
        <v>0</v>
      </c>
      <c r="CG190" s="123">
        <v>0</v>
      </c>
      <c r="CH190" s="123">
        <v>0</v>
      </c>
      <c r="CI190" s="123">
        <v>0</v>
      </c>
      <c r="CJ190" s="123">
        <v>4</v>
      </c>
      <c r="CK190" s="123">
        <v>0</v>
      </c>
      <c r="CL190" s="123">
        <v>0</v>
      </c>
      <c r="CM190" s="123">
        <v>0</v>
      </c>
      <c r="CN190" s="123">
        <v>0</v>
      </c>
      <c r="CO190" s="123">
        <v>0</v>
      </c>
      <c r="CP190" s="123">
        <v>0</v>
      </c>
      <c r="CQ190" s="123">
        <v>0</v>
      </c>
      <c r="CR190" s="123">
        <v>0</v>
      </c>
      <c r="CS190" s="123">
        <v>0</v>
      </c>
      <c r="CT190" s="123">
        <v>0</v>
      </c>
      <c r="CU190" s="123">
        <v>0</v>
      </c>
      <c r="CV190" s="123">
        <v>0</v>
      </c>
      <c r="CW190" s="123">
        <v>0</v>
      </c>
      <c r="CX190" s="123">
        <v>0</v>
      </c>
      <c r="CY190" s="123">
        <v>0</v>
      </c>
      <c r="CZ190" s="123">
        <v>0</v>
      </c>
      <c r="DA190" s="123">
        <v>0</v>
      </c>
      <c r="DB190" s="123">
        <v>0</v>
      </c>
      <c r="DC190" s="123">
        <v>0</v>
      </c>
      <c r="DD190" s="123">
        <v>0</v>
      </c>
      <c r="DE190" s="123">
        <v>0</v>
      </c>
      <c r="DF190" s="123">
        <v>0</v>
      </c>
      <c r="DG190" s="123">
        <v>0</v>
      </c>
      <c r="DH190" s="123">
        <v>0</v>
      </c>
      <c r="DI190" s="123">
        <v>0</v>
      </c>
      <c r="DJ190" s="123">
        <v>0</v>
      </c>
      <c r="DK190" s="123">
        <v>0</v>
      </c>
      <c r="DL190" s="123">
        <v>0</v>
      </c>
      <c r="DM190" s="123">
        <v>0</v>
      </c>
      <c r="DN190" s="123">
        <v>0</v>
      </c>
      <c r="DO190" s="123">
        <v>0</v>
      </c>
      <c r="DP190" s="123">
        <v>0</v>
      </c>
      <c r="DQ190" s="123">
        <v>10</v>
      </c>
      <c r="DR190" s="123">
        <v>0</v>
      </c>
      <c r="DS190" s="123">
        <v>144</v>
      </c>
      <c r="DT190" s="123">
        <v>0</v>
      </c>
      <c r="DU190" s="123"/>
      <c r="DV190" s="123">
        <v>0</v>
      </c>
      <c r="DW190" s="123">
        <v>0</v>
      </c>
      <c r="DX190" s="123">
        <v>70</v>
      </c>
      <c r="DY190" s="123">
        <v>1</v>
      </c>
      <c r="DZ190" s="142" t="s">
        <v>3178</v>
      </c>
      <c r="EA190" s="123">
        <v>1</v>
      </c>
      <c r="EB190" s="142"/>
      <c r="EC190" s="142"/>
      <c r="ED190" s="123">
        <v>1</v>
      </c>
      <c r="EE190" s="123">
        <v>1</v>
      </c>
      <c r="EF190" s="123">
        <v>1</v>
      </c>
      <c r="EG190" s="142"/>
      <c r="EH190" s="142"/>
      <c r="EI190" s="44">
        <v>26089</v>
      </c>
      <c r="EJ190" s="44">
        <v>44.42</v>
      </c>
      <c r="EK190" s="44">
        <v>2</v>
      </c>
    </row>
    <row r="191" spans="1:141" s="145" customFormat="1" ht="24" x14ac:dyDescent="0.2">
      <c r="A191" s="142" t="s">
        <v>237</v>
      </c>
      <c r="B191" s="142" t="s">
        <v>247</v>
      </c>
      <c r="C191" s="123">
        <v>1</v>
      </c>
      <c r="D191" s="142" t="s">
        <v>246</v>
      </c>
      <c r="E191" s="142" t="s">
        <v>2254</v>
      </c>
      <c r="F191" s="142">
        <v>1</v>
      </c>
      <c r="G191" s="142">
        <v>74401</v>
      </c>
      <c r="H191" s="142" t="s">
        <v>247</v>
      </c>
      <c r="I191" s="142" t="s">
        <v>3179</v>
      </c>
      <c r="J191" s="142" t="s">
        <v>3180</v>
      </c>
      <c r="K191" s="142" t="s">
        <v>1411</v>
      </c>
      <c r="L191" s="142" t="s">
        <v>937</v>
      </c>
      <c r="M191" s="142" t="s">
        <v>1177</v>
      </c>
      <c r="N191" s="142" t="s">
        <v>3181</v>
      </c>
      <c r="O191" s="142"/>
      <c r="P191" s="142">
        <v>556833240</v>
      </c>
      <c r="Q191" s="142" t="s">
        <v>3182</v>
      </c>
      <c r="R191" s="142" t="s">
        <v>937</v>
      </c>
      <c r="S191" s="142" t="s">
        <v>1177</v>
      </c>
      <c r="T191" s="142" t="s">
        <v>3181</v>
      </c>
      <c r="U191" s="142"/>
      <c r="V191" s="142">
        <v>556833240</v>
      </c>
      <c r="W191" s="142" t="s">
        <v>3182</v>
      </c>
      <c r="X191" s="123">
        <v>3</v>
      </c>
      <c r="Y191" s="123">
        <v>0</v>
      </c>
      <c r="Z191" s="123">
        <v>3</v>
      </c>
      <c r="AA191" s="143">
        <v>2.1</v>
      </c>
      <c r="AB191" s="143">
        <v>0</v>
      </c>
      <c r="AC191" s="143">
        <v>2.1</v>
      </c>
      <c r="AD191" s="144" t="s">
        <v>945</v>
      </c>
      <c r="AE191" s="123">
        <v>3</v>
      </c>
      <c r="AF191" s="144" t="s">
        <v>945</v>
      </c>
      <c r="AG191" s="123">
        <v>0</v>
      </c>
      <c r="AH191" s="123">
        <v>2</v>
      </c>
      <c r="AI191" s="123">
        <v>0</v>
      </c>
      <c r="AJ191" s="123">
        <v>1</v>
      </c>
      <c r="AK191" s="123">
        <v>3</v>
      </c>
      <c r="AL191" s="144" t="s">
        <v>945</v>
      </c>
      <c r="AM191" s="123">
        <v>0</v>
      </c>
      <c r="AN191" s="123">
        <v>0</v>
      </c>
      <c r="AO191" s="123">
        <v>3</v>
      </c>
      <c r="AP191" s="123">
        <v>3</v>
      </c>
      <c r="AQ191" s="144" t="s">
        <v>945</v>
      </c>
      <c r="AR191" s="123">
        <v>0</v>
      </c>
      <c r="AS191" s="123">
        <v>0</v>
      </c>
      <c r="AT191" s="123">
        <v>0</v>
      </c>
      <c r="AU191" s="123">
        <v>2</v>
      </c>
      <c r="AV191" s="123">
        <v>1</v>
      </c>
      <c r="AW191" s="123">
        <v>0</v>
      </c>
      <c r="AX191" s="123">
        <v>3</v>
      </c>
      <c r="AY191" s="144" t="s">
        <v>945</v>
      </c>
      <c r="AZ191" s="123">
        <v>0</v>
      </c>
      <c r="BA191" s="123">
        <v>1</v>
      </c>
      <c r="BB191" s="123">
        <v>0</v>
      </c>
      <c r="BC191" s="123">
        <v>1</v>
      </c>
      <c r="BD191" s="123">
        <v>4</v>
      </c>
      <c r="BE191" s="123">
        <v>59</v>
      </c>
      <c r="BF191" s="123">
        <v>0</v>
      </c>
      <c r="BG191" s="123">
        <v>0</v>
      </c>
      <c r="BH191" s="123">
        <v>0</v>
      </c>
      <c r="BI191" s="123">
        <v>0</v>
      </c>
      <c r="BJ191" s="123">
        <v>0</v>
      </c>
      <c r="BK191" s="123">
        <v>45</v>
      </c>
      <c r="BL191" s="123">
        <v>9</v>
      </c>
      <c r="BM191" s="123">
        <v>0</v>
      </c>
      <c r="BN191" s="123">
        <v>0</v>
      </c>
      <c r="BO191" s="123">
        <v>0</v>
      </c>
      <c r="BP191" s="123">
        <v>3</v>
      </c>
      <c r="BQ191" s="123">
        <v>0</v>
      </c>
      <c r="BR191" s="123">
        <v>0</v>
      </c>
      <c r="BS191" s="123">
        <v>0</v>
      </c>
      <c r="BT191" s="123">
        <v>4</v>
      </c>
      <c r="BU191" s="123">
        <v>0</v>
      </c>
      <c r="BV191" s="123">
        <v>0</v>
      </c>
      <c r="BW191" s="123">
        <v>0</v>
      </c>
      <c r="BX191" s="123">
        <v>0</v>
      </c>
      <c r="BY191" s="123">
        <v>0</v>
      </c>
      <c r="BZ191" s="123">
        <v>0</v>
      </c>
      <c r="CA191" s="123">
        <v>0</v>
      </c>
      <c r="CB191" s="123">
        <v>0</v>
      </c>
      <c r="CC191" s="123">
        <v>0</v>
      </c>
      <c r="CD191" s="123">
        <v>0</v>
      </c>
      <c r="CE191" s="123">
        <v>0</v>
      </c>
      <c r="CF191" s="123">
        <v>0</v>
      </c>
      <c r="CG191" s="123">
        <v>0</v>
      </c>
      <c r="CH191" s="123">
        <v>0</v>
      </c>
      <c r="CI191" s="123">
        <v>4</v>
      </c>
      <c r="CJ191" s="123">
        <v>0</v>
      </c>
      <c r="CK191" s="123">
        <v>0</v>
      </c>
      <c r="CL191" s="123">
        <v>0</v>
      </c>
      <c r="CM191" s="123">
        <v>0</v>
      </c>
      <c r="CN191" s="123">
        <v>0</v>
      </c>
      <c r="CO191" s="123">
        <v>0</v>
      </c>
      <c r="CP191" s="123">
        <v>0</v>
      </c>
      <c r="CQ191" s="123">
        <v>0</v>
      </c>
      <c r="CR191" s="123">
        <v>0</v>
      </c>
      <c r="CS191" s="123">
        <v>0</v>
      </c>
      <c r="CT191" s="123">
        <v>0</v>
      </c>
      <c r="CU191" s="123">
        <v>0</v>
      </c>
      <c r="CV191" s="123">
        <v>0</v>
      </c>
      <c r="CW191" s="123">
        <v>0</v>
      </c>
      <c r="CX191" s="123">
        <v>0</v>
      </c>
      <c r="CY191" s="123">
        <v>0</v>
      </c>
      <c r="CZ191" s="123">
        <v>0</v>
      </c>
      <c r="DA191" s="123">
        <v>0</v>
      </c>
      <c r="DB191" s="123">
        <v>0</v>
      </c>
      <c r="DC191" s="123">
        <v>0</v>
      </c>
      <c r="DD191" s="123">
        <v>0</v>
      </c>
      <c r="DE191" s="123">
        <v>0</v>
      </c>
      <c r="DF191" s="123">
        <v>0</v>
      </c>
      <c r="DG191" s="123">
        <v>0</v>
      </c>
      <c r="DH191" s="123">
        <v>0</v>
      </c>
      <c r="DI191" s="123">
        <v>0</v>
      </c>
      <c r="DJ191" s="123">
        <v>0</v>
      </c>
      <c r="DK191" s="123">
        <v>0</v>
      </c>
      <c r="DL191" s="123">
        <v>0</v>
      </c>
      <c r="DM191" s="123">
        <v>0</v>
      </c>
      <c r="DN191" s="123">
        <v>0</v>
      </c>
      <c r="DO191" s="123">
        <v>0</v>
      </c>
      <c r="DP191" s="123">
        <v>2</v>
      </c>
      <c r="DQ191" s="123">
        <v>85</v>
      </c>
      <c r="DR191" s="123">
        <v>0</v>
      </c>
      <c r="DS191" s="123">
        <v>602</v>
      </c>
      <c r="DT191" s="123">
        <v>0</v>
      </c>
      <c r="DU191" s="123"/>
      <c r="DV191" s="123">
        <v>0</v>
      </c>
      <c r="DW191" s="123">
        <v>0</v>
      </c>
      <c r="DX191" s="123">
        <v>45</v>
      </c>
      <c r="DY191" s="123">
        <v>0</v>
      </c>
      <c r="DZ191" s="142" t="s">
        <v>973</v>
      </c>
      <c r="EA191" s="123">
        <v>2</v>
      </c>
      <c r="EB191" s="142" t="s">
        <v>3183</v>
      </c>
      <c r="EC191" s="142" t="s">
        <v>3183</v>
      </c>
      <c r="ED191" s="123">
        <v>1</v>
      </c>
      <c r="EE191" s="123">
        <v>1</v>
      </c>
      <c r="EF191" s="123">
        <v>1</v>
      </c>
      <c r="EG191" s="142" t="s">
        <v>973</v>
      </c>
      <c r="EH191" s="142" t="s">
        <v>3184</v>
      </c>
      <c r="EI191" s="44">
        <v>19303</v>
      </c>
      <c r="EJ191" s="44">
        <v>98.72</v>
      </c>
      <c r="EK191" s="44">
        <v>6</v>
      </c>
    </row>
    <row r="192" spans="1:141" s="145" customFormat="1" ht="84" x14ac:dyDescent="0.2">
      <c r="A192" s="142" t="s">
        <v>237</v>
      </c>
      <c r="B192" s="142" t="s">
        <v>249</v>
      </c>
      <c r="C192" s="123">
        <v>1</v>
      </c>
      <c r="D192" s="142" t="s">
        <v>248</v>
      </c>
      <c r="E192" s="142" t="s">
        <v>2119</v>
      </c>
      <c r="F192" s="142">
        <v>1148</v>
      </c>
      <c r="G192" s="142">
        <v>73822</v>
      </c>
      <c r="H192" s="142" t="s">
        <v>249</v>
      </c>
      <c r="I192" s="142" t="s">
        <v>3185</v>
      </c>
      <c r="J192" s="142" t="s">
        <v>3186</v>
      </c>
      <c r="K192" s="142" t="s">
        <v>954</v>
      </c>
      <c r="L192" s="142" t="s">
        <v>941</v>
      </c>
      <c r="M192" s="142" t="s">
        <v>1177</v>
      </c>
      <c r="N192" s="142" t="s">
        <v>3187</v>
      </c>
      <c r="O192" s="142" t="s">
        <v>973</v>
      </c>
      <c r="P192" s="142">
        <v>558609492</v>
      </c>
      <c r="Q192" s="142" t="s">
        <v>3188</v>
      </c>
      <c r="R192" s="142" t="s">
        <v>973</v>
      </c>
      <c r="S192" s="142" t="s">
        <v>1147</v>
      </c>
      <c r="T192" s="142" t="s">
        <v>3189</v>
      </c>
      <c r="U192" s="142" t="s">
        <v>973</v>
      </c>
      <c r="V192" s="142">
        <v>558609482</v>
      </c>
      <c r="W192" s="142" t="s">
        <v>3190</v>
      </c>
      <c r="X192" s="123">
        <v>6</v>
      </c>
      <c r="Y192" s="123">
        <v>0</v>
      </c>
      <c r="Z192" s="123">
        <v>6</v>
      </c>
      <c r="AA192" s="143">
        <v>5.75</v>
      </c>
      <c r="AB192" s="143">
        <v>0</v>
      </c>
      <c r="AC192" s="143">
        <v>5.75</v>
      </c>
      <c r="AD192" s="144" t="s">
        <v>945</v>
      </c>
      <c r="AE192" s="123">
        <v>6</v>
      </c>
      <c r="AF192" s="144" t="s">
        <v>945</v>
      </c>
      <c r="AG192" s="123">
        <v>0</v>
      </c>
      <c r="AH192" s="123">
        <v>2</v>
      </c>
      <c r="AI192" s="123">
        <v>0</v>
      </c>
      <c r="AJ192" s="123">
        <v>4</v>
      </c>
      <c r="AK192" s="123">
        <v>6</v>
      </c>
      <c r="AL192" s="144" t="s">
        <v>945</v>
      </c>
      <c r="AM192" s="123">
        <v>1</v>
      </c>
      <c r="AN192" s="123">
        <v>1</v>
      </c>
      <c r="AO192" s="123">
        <v>4</v>
      </c>
      <c r="AP192" s="123">
        <v>6</v>
      </c>
      <c r="AQ192" s="144" t="s">
        <v>945</v>
      </c>
      <c r="AR192" s="123">
        <v>0</v>
      </c>
      <c r="AS192" s="123">
        <v>0</v>
      </c>
      <c r="AT192" s="123">
        <v>5</v>
      </c>
      <c r="AU192" s="123">
        <v>1</v>
      </c>
      <c r="AV192" s="123">
        <v>0</v>
      </c>
      <c r="AW192" s="123">
        <v>0</v>
      </c>
      <c r="AX192" s="123">
        <v>6</v>
      </c>
      <c r="AY192" s="144" t="s">
        <v>945</v>
      </c>
      <c r="AZ192" s="123">
        <v>0</v>
      </c>
      <c r="BA192" s="123">
        <v>1</v>
      </c>
      <c r="BB192" s="123">
        <v>1</v>
      </c>
      <c r="BC192" s="123">
        <v>1</v>
      </c>
      <c r="BD192" s="123">
        <v>72</v>
      </c>
      <c r="BE192" s="123">
        <v>114</v>
      </c>
      <c r="BF192" s="123">
        <v>1</v>
      </c>
      <c r="BG192" s="123">
        <v>0</v>
      </c>
      <c r="BH192" s="123">
        <v>3</v>
      </c>
      <c r="BI192" s="123">
        <v>0</v>
      </c>
      <c r="BJ192" s="123">
        <v>0</v>
      </c>
      <c r="BK192" s="123">
        <v>57</v>
      </c>
      <c r="BL192" s="123">
        <v>36</v>
      </c>
      <c r="BM192" s="123">
        <v>0</v>
      </c>
      <c r="BN192" s="123">
        <v>0</v>
      </c>
      <c r="BO192" s="123">
        <v>0</v>
      </c>
      <c r="BP192" s="123">
        <v>0</v>
      </c>
      <c r="BQ192" s="123">
        <v>2</v>
      </c>
      <c r="BR192" s="123">
        <v>3</v>
      </c>
      <c r="BS192" s="123">
        <v>0</v>
      </c>
      <c r="BT192" s="123">
        <v>25</v>
      </c>
      <c r="BU192" s="123">
        <v>0</v>
      </c>
      <c r="BV192" s="123">
        <v>0</v>
      </c>
      <c r="BW192" s="123">
        <v>0</v>
      </c>
      <c r="BX192" s="123">
        <v>0</v>
      </c>
      <c r="BY192" s="123">
        <v>0</v>
      </c>
      <c r="BZ192" s="123">
        <v>0</v>
      </c>
      <c r="CA192" s="123">
        <v>0</v>
      </c>
      <c r="CB192" s="123">
        <v>0</v>
      </c>
      <c r="CC192" s="123">
        <v>10</v>
      </c>
      <c r="CD192" s="123">
        <v>6</v>
      </c>
      <c r="CE192" s="123">
        <v>0</v>
      </c>
      <c r="CF192" s="123">
        <v>2</v>
      </c>
      <c r="CG192" s="123">
        <v>0</v>
      </c>
      <c r="CH192" s="123">
        <v>0</v>
      </c>
      <c r="CI192" s="123">
        <v>39</v>
      </c>
      <c r="CJ192" s="123">
        <v>17</v>
      </c>
      <c r="CK192" s="123">
        <v>4</v>
      </c>
      <c r="CL192" s="123">
        <v>0</v>
      </c>
      <c r="CM192" s="123">
        <v>0</v>
      </c>
      <c r="CN192" s="123">
        <v>0</v>
      </c>
      <c r="CO192" s="123">
        <v>0</v>
      </c>
      <c r="CP192" s="123">
        <v>0</v>
      </c>
      <c r="CQ192" s="123">
        <v>0</v>
      </c>
      <c r="CR192" s="123">
        <v>1</v>
      </c>
      <c r="CS192" s="123">
        <v>0</v>
      </c>
      <c r="CT192" s="123">
        <v>0</v>
      </c>
      <c r="CU192" s="123">
        <v>0</v>
      </c>
      <c r="CV192" s="123">
        <v>0</v>
      </c>
      <c r="CW192" s="123">
        <v>0</v>
      </c>
      <c r="CX192" s="123">
        <v>0</v>
      </c>
      <c r="CY192" s="123">
        <v>0</v>
      </c>
      <c r="CZ192" s="123">
        <v>0</v>
      </c>
      <c r="DA192" s="123">
        <v>0</v>
      </c>
      <c r="DB192" s="123">
        <v>0</v>
      </c>
      <c r="DC192" s="123">
        <v>0</v>
      </c>
      <c r="DD192" s="123">
        <v>0</v>
      </c>
      <c r="DE192" s="123">
        <v>0</v>
      </c>
      <c r="DF192" s="123">
        <v>1</v>
      </c>
      <c r="DG192" s="123">
        <v>1</v>
      </c>
      <c r="DH192" s="123">
        <v>1</v>
      </c>
      <c r="DI192" s="123">
        <v>0</v>
      </c>
      <c r="DJ192" s="123">
        <v>0</v>
      </c>
      <c r="DK192" s="123">
        <v>0</v>
      </c>
      <c r="DL192" s="123">
        <v>0</v>
      </c>
      <c r="DM192" s="123">
        <v>0</v>
      </c>
      <c r="DN192" s="123">
        <v>0</v>
      </c>
      <c r="DO192" s="123">
        <v>1</v>
      </c>
      <c r="DP192" s="123">
        <v>0</v>
      </c>
      <c r="DQ192" s="123">
        <v>204</v>
      </c>
      <c r="DR192" s="123">
        <v>3</v>
      </c>
      <c r="DS192" s="123">
        <v>1375</v>
      </c>
      <c r="DT192" s="123">
        <v>1</v>
      </c>
      <c r="DU192" s="123">
        <v>1</v>
      </c>
      <c r="DV192" s="123">
        <v>0</v>
      </c>
      <c r="DW192" s="123">
        <v>0</v>
      </c>
      <c r="DX192" s="123">
        <v>25</v>
      </c>
      <c r="DY192" s="123">
        <v>1</v>
      </c>
      <c r="DZ192" s="142" t="s">
        <v>3191</v>
      </c>
      <c r="EA192" s="123">
        <v>2</v>
      </c>
      <c r="EB192" s="142"/>
      <c r="EC192" s="142"/>
      <c r="ED192" s="123">
        <v>1</v>
      </c>
      <c r="EE192" s="123">
        <v>1</v>
      </c>
      <c r="EF192" s="123">
        <v>1</v>
      </c>
      <c r="EG192" s="142"/>
      <c r="EH192" s="142"/>
      <c r="EI192" s="44">
        <v>111266</v>
      </c>
      <c r="EJ192" s="44">
        <v>480.22</v>
      </c>
      <c r="EK192" s="44">
        <v>37</v>
      </c>
    </row>
    <row r="193" spans="1:141" s="145" customFormat="1" ht="24" x14ac:dyDescent="0.2">
      <c r="A193" s="142" t="s">
        <v>237</v>
      </c>
      <c r="B193" s="142" t="s">
        <v>251</v>
      </c>
      <c r="C193" s="123">
        <v>1</v>
      </c>
      <c r="D193" s="142" t="s">
        <v>250</v>
      </c>
      <c r="E193" s="142" t="s">
        <v>1691</v>
      </c>
      <c r="F193" s="142">
        <v>3</v>
      </c>
      <c r="G193" s="142">
        <v>73911</v>
      </c>
      <c r="H193" s="142" t="s">
        <v>251</v>
      </c>
      <c r="I193" s="142" t="s">
        <v>3192</v>
      </c>
      <c r="J193" s="142" t="s">
        <v>3193</v>
      </c>
      <c r="K193" s="142" t="s">
        <v>1411</v>
      </c>
      <c r="L193" s="142" t="s">
        <v>941</v>
      </c>
      <c r="M193" s="142" t="s">
        <v>1189</v>
      </c>
      <c r="N193" s="142" t="s">
        <v>3194</v>
      </c>
      <c r="O193" s="142"/>
      <c r="P193" s="142">
        <v>558604180</v>
      </c>
      <c r="Q193" s="142" t="s">
        <v>3195</v>
      </c>
      <c r="R193" s="142" t="s">
        <v>1180</v>
      </c>
      <c r="S193" s="142" t="s">
        <v>987</v>
      </c>
      <c r="T193" s="142" t="s">
        <v>938</v>
      </c>
      <c r="U193" s="142"/>
      <c r="V193" s="142">
        <v>558604184</v>
      </c>
      <c r="W193" s="142" t="s">
        <v>3196</v>
      </c>
      <c r="X193" s="123">
        <v>3</v>
      </c>
      <c r="Y193" s="123">
        <v>0</v>
      </c>
      <c r="Z193" s="123">
        <v>3</v>
      </c>
      <c r="AA193" s="143">
        <v>3</v>
      </c>
      <c r="AB193" s="143">
        <v>0</v>
      </c>
      <c r="AC193" s="143">
        <v>3</v>
      </c>
      <c r="AD193" s="144" t="s">
        <v>945</v>
      </c>
      <c r="AE193" s="123">
        <v>3</v>
      </c>
      <c r="AF193" s="144" t="s">
        <v>945</v>
      </c>
      <c r="AG193" s="123">
        <v>0</v>
      </c>
      <c r="AH193" s="123">
        <v>0</v>
      </c>
      <c r="AI193" s="123">
        <v>1</v>
      </c>
      <c r="AJ193" s="123">
        <v>2</v>
      </c>
      <c r="AK193" s="123">
        <v>3</v>
      </c>
      <c r="AL193" s="144" t="s">
        <v>945</v>
      </c>
      <c r="AM193" s="123">
        <v>2</v>
      </c>
      <c r="AN193" s="123">
        <v>1</v>
      </c>
      <c r="AO193" s="123">
        <v>0</v>
      </c>
      <c r="AP193" s="123">
        <v>3</v>
      </c>
      <c r="AQ193" s="144" t="s">
        <v>945</v>
      </c>
      <c r="AR193" s="123">
        <v>0</v>
      </c>
      <c r="AS193" s="123">
        <v>0</v>
      </c>
      <c r="AT193" s="123">
        <v>0</v>
      </c>
      <c r="AU193" s="123">
        <v>3</v>
      </c>
      <c r="AV193" s="123">
        <v>0</v>
      </c>
      <c r="AW193" s="123">
        <v>0</v>
      </c>
      <c r="AX193" s="123">
        <v>3</v>
      </c>
      <c r="AY193" s="144" t="s">
        <v>945</v>
      </c>
      <c r="AZ193" s="123">
        <v>0</v>
      </c>
      <c r="BA193" s="123">
        <v>1</v>
      </c>
      <c r="BB193" s="123">
        <v>0</v>
      </c>
      <c r="BC193" s="123">
        <v>1</v>
      </c>
      <c r="BD193" s="123">
        <v>15</v>
      </c>
      <c r="BE193" s="123">
        <v>87</v>
      </c>
      <c r="BF193" s="123">
        <v>0</v>
      </c>
      <c r="BG193" s="123">
        <v>0</v>
      </c>
      <c r="BH193" s="123">
        <v>1</v>
      </c>
      <c r="BI193" s="123">
        <v>0</v>
      </c>
      <c r="BJ193" s="123">
        <v>0</v>
      </c>
      <c r="BK193" s="123">
        <v>66</v>
      </c>
      <c r="BL193" s="123">
        <v>13</v>
      </c>
      <c r="BM193" s="123">
        <v>0</v>
      </c>
      <c r="BN193" s="123">
        <v>1</v>
      </c>
      <c r="BO193" s="123">
        <v>0</v>
      </c>
      <c r="BP193" s="123">
        <v>1</v>
      </c>
      <c r="BQ193" s="123">
        <v>0</v>
      </c>
      <c r="BR193" s="123">
        <v>1</v>
      </c>
      <c r="BS193" s="123">
        <v>0</v>
      </c>
      <c r="BT193" s="123">
        <v>19</v>
      </c>
      <c r="BU193" s="123">
        <v>0</v>
      </c>
      <c r="BV193" s="123">
        <v>0</v>
      </c>
      <c r="BW193" s="123">
        <v>0</v>
      </c>
      <c r="BX193" s="123">
        <v>0</v>
      </c>
      <c r="BY193" s="123">
        <v>0</v>
      </c>
      <c r="BZ193" s="123">
        <v>0</v>
      </c>
      <c r="CA193" s="123">
        <v>0</v>
      </c>
      <c r="CB193" s="123">
        <v>0</v>
      </c>
      <c r="CC193" s="123">
        <v>0</v>
      </c>
      <c r="CD193" s="123">
        <v>0</v>
      </c>
      <c r="CE193" s="123">
        <v>0</v>
      </c>
      <c r="CF193" s="123">
        <v>0</v>
      </c>
      <c r="CG193" s="123">
        <v>0</v>
      </c>
      <c r="CH193" s="123">
        <v>0</v>
      </c>
      <c r="CI193" s="123">
        <v>0</v>
      </c>
      <c r="CJ193" s="123">
        <v>17</v>
      </c>
      <c r="CK193" s="123">
        <v>4</v>
      </c>
      <c r="CL193" s="123">
        <v>0</v>
      </c>
      <c r="CM193" s="123">
        <v>0</v>
      </c>
      <c r="CN193" s="123">
        <v>0</v>
      </c>
      <c r="CO193" s="123">
        <v>0</v>
      </c>
      <c r="CP193" s="123">
        <v>0</v>
      </c>
      <c r="CQ193" s="123">
        <v>0</v>
      </c>
      <c r="CR193" s="123">
        <v>0</v>
      </c>
      <c r="CS193" s="123">
        <v>0</v>
      </c>
      <c r="CT193" s="123">
        <v>0</v>
      </c>
      <c r="CU193" s="123">
        <v>0</v>
      </c>
      <c r="CV193" s="123">
        <v>0</v>
      </c>
      <c r="CW193" s="123">
        <v>0</v>
      </c>
      <c r="CX193" s="123">
        <v>0</v>
      </c>
      <c r="CY193" s="123">
        <v>0</v>
      </c>
      <c r="CZ193" s="123">
        <v>3</v>
      </c>
      <c r="DA193" s="123">
        <v>0</v>
      </c>
      <c r="DB193" s="123">
        <v>0</v>
      </c>
      <c r="DC193" s="123">
        <v>0</v>
      </c>
      <c r="DD193" s="123">
        <v>0</v>
      </c>
      <c r="DE193" s="123">
        <v>0</v>
      </c>
      <c r="DF193" s="123">
        <v>1</v>
      </c>
      <c r="DG193" s="123">
        <v>0</v>
      </c>
      <c r="DH193" s="123">
        <v>2</v>
      </c>
      <c r="DI193" s="123">
        <v>0</v>
      </c>
      <c r="DJ193" s="123">
        <v>0</v>
      </c>
      <c r="DK193" s="123">
        <v>0</v>
      </c>
      <c r="DL193" s="123">
        <v>0</v>
      </c>
      <c r="DM193" s="123">
        <v>0</v>
      </c>
      <c r="DN193" s="123">
        <v>1</v>
      </c>
      <c r="DO193" s="123">
        <v>0</v>
      </c>
      <c r="DP193" s="123">
        <v>0</v>
      </c>
      <c r="DQ193" s="123">
        <v>123</v>
      </c>
      <c r="DR193" s="123">
        <v>2</v>
      </c>
      <c r="DS193" s="123">
        <v>360</v>
      </c>
      <c r="DT193" s="123">
        <v>0</v>
      </c>
      <c r="DU193" s="123">
        <v>0</v>
      </c>
      <c r="DV193" s="123">
        <v>1</v>
      </c>
      <c r="DW193" s="123">
        <v>1</v>
      </c>
      <c r="DX193" s="123">
        <v>60</v>
      </c>
      <c r="DY193" s="123">
        <v>1</v>
      </c>
      <c r="DZ193" s="142" t="s">
        <v>3197</v>
      </c>
      <c r="EA193" s="123">
        <v>1</v>
      </c>
      <c r="EB193" s="142"/>
      <c r="EC193" s="142"/>
      <c r="ED193" s="123">
        <v>1</v>
      </c>
      <c r="EE193" s="123">
        <v>1</v>
      </c>
      <c r="EF193" s="123">
        <v>1</v>
      </c>
      <c r="EG193" s="142"/>
      <c r="EH193" s="142"/>
      <c r="EI193" s="44">
        <v>24452</v>
      </c>
      <c r="EJ193" s="44">
        <v>317.44</v>
      </c>
      <c r="EK193" s="44">
        <v>11</v>
      </c>
    </row>
    <row r="194" spans="1:141" s="145" customFormat="1" ht="120" x14ac:dyDescent="0.2">
      <c r="A194" s="142" t="s">
        <v>237</v>
      </c>
      <c r="B194" s="142" t="s">
        <v>253</v>
      </c>
      <c r="C194" s="123">
        <v>1</v>
      </c>
      <c r="D194" s="142" t="s">
        <v>252</v>
      </c>
      <c r="E194" s="142" t="s">
        <v>3198</v>
      </c>
      <c r="F194" s="142" t="s">
        <v>3199</v>
      </c>
      <c r="G194" s="142">
        <v>73601</v>
      </c>
      <c r="H194" s="142" t="s">
        <v>253</v>
      </c>
      <c r="I194" s="142" t="s">
        <v>3200</v>
      </c>
      <c r="J194" s="142" t="s">
        <v>3201</v>
      </c>
      <c r="K194" s="142" t="s">
        <v>1411</v>
      </c>
      <c r="L194" s="142" t="s">
        <v>941</v>
      </c>
      <c r="M194" s="142" t="s">
        <v>1098</v>
      </c>
      <c r="N194" s="142" t="s">
        <v>3202</v>
      </c>
      <c r="O194" s="142"/>
      <c r="P194" s="142">
        <v>596803276</v>
      </c>
      <c r="Q194" s="142" t="s">
        <v>3203</v>
      </c>
      <c r="R194" s="142" t="s">
        <v>941</v>
      </c>
      <c r="S194" s="142" t="s">
        <v>1098</v>
      </c>
      <c r="T194" s="142" t="s">
        <v>3204</v>
      </c>
      <c r="U194" s="142"/>
      <c r="V194" s="142">
        <v>596803366</v>
      </c>
      <c r="W194" s="142" t="s">
        <v>3205</v>
      </c>
      <c r="X194" s="123">
        <v>4</v>
      </c>
      <c r="Y194" s="123">
        <v>1</v>
      </c>
      <c r="Z194" s="123">
        <v>5</v>
      </c>
      <c r="AA194" s="143">
        <v>0</v>
      </c>
      <c r="AB194" s="143">
        <v>0</v>
      </c>
      <c r="AC194" s="143">
        <v>0</v>
      </c>
      <c r="AD194" s="144" t="s">
        <v>945</v>
      </c>
      <c r="AE194" s="123">
        <v>4</v>
      </c>
      <c r="AF194" s="144" t="s">
        <v>945</v>
      </c>
      <c r="AG194" s="123">
        <v>0</v>
      </c>
      <c r="AH194" s="123">
        <v>0</v>
      </c>
      <c r="AI194" s="123">
        <v>0</v>
      </c>
      <c r="AJ194" s="123">
        <v>4</v>
      </c>
      <c r="AK194" s="123">
        <v>4</v>
      </c>
      <c r="AL194" s="144" t="s">
        <v>945</v>
      </c>
      <c r="AM194" s="123">
        <v>0</v>
      </c>
      <c r="AN194" s="123">
        <v>2</v>
      </c>
      <c r="AO194" s="123">
        <v>2</v>
      </c>
      <c r="AP194" s="123">
        <v>4</v>
      </c>
      <c r="AQ194" s="144" t="s">
        <v>945</v>
      </c>
      <c r="AR194" s="123">
        <v>0</v>
      </c>
      <c r="AS194" s="123">
        <v>0</v>
      </c>
      <c r="AT194" s="123">
        <v>0</v>
      </c>
      <c r="AU194" s="123">
        <v>4</v>
      </c>
      <c r="AV194" s="123">
        <v>0</v>
      </c>
      <c r="AW194" s="123">
        <v>0</v>
      </c>
      <c r="AX194" s="123">
        <v>4</v>
      </c>
      <c r="AY194" s="144" t="s">
        <v>945</v>
      </c>
      <c r="AZ194" s="123">
        <v>1</v>
      </c>
      <c r="BA194" s="123">
        <v>1</v>
      </c>
      <c r="BB194" s="123">
        <v>0</v>
      </c>
      <c r="BC194" s="123">
        <v>1</v>
      </c>
      <c r="BD194" s="123">
        <v>19</v>
      </c>
      <c r="BE194" s="123">
        <v>38</v>
      </c>
      <c r="BF194" s="123">
        <v>1</v>
      </c>
      <c r="BG194" s="123">
        <v>0</v>
      </c>
      <c r="BH194" s="123">
        <v>5</v>
      </c>
      <c r="BI194" s="123">
        <v>0</v>
      </c>
      <c r="BJ194" s="123">
        <v>0</v>
      </c>
      <c r="BK194" s="123">
        <v>0</v>
      </c>
      <c r="BL194" s="123">
        <v>52</v>
      </c>
      <c r="BM194" s="123">
        <v>0</v>
      </c>
      <c r="BN194" s="123">
        <v>0</v>
      </c>
      <c r="BO194" s="123">
        <v>1</v>
      </c>
      <c r="BP194" s="123">
        <v>2</v>
      </c>
      <c r="BQ194" s="123">
        <v>1</v>
      </c>
      <c r="BR194" s="123">
        <v>1</v>
      </c>
      <c r="BS194" s="123">
        <v>0</v>
      </c>
      <c r="BT194" s="123">
        <v>1</v>
      </c>
      <c r="BU194" s="123">
        <v>0</v>
      </c>
      <c r="BV194" s="123">
        <v>0</v>
      </c>
      <c r="BW194" s="123">
        <v>0</v>
      </c>
      <c r="BX194" s="123">
        <v>0</v>
      </c>
      <c r="BY194" s="123">
        <v>0</v>
      </c>
      <c r="BZ194" s="123">
        <v>0</v>
      </c>
      <c r="CA194" s="123">
        <v>0</v>
      </c>
      <c r="CB194" s="123">
        <v>0</v>
      </c>
      <c r="CC194" s="123">
        <v>0</v>
      </c>
      <c r="CD194" s="123">
        <v>2</v>
      </c>
      <c r="CE194" s="123">
        <v>0</v>
      </c>
      <c r="CF194" s="123">
        <v>0</v>
      </c>
      <c r="CG194" s="123">
        <v>0</v>
      </c>
      <c r="CH194" s="123">
        <v>0</v>
      </c>
      <c r="CI194" s="123">
        <v>8</v>
      </c>
      <c r="CJ194" s="123">
        <v>3</v>
      </c>
      <c r="CK194" s="123">
        <v>0</v>
      </c>
      <c r="CL194" s="123">
        <v>0</v>
      </c>
      <c r="CM194" s="123">
        <v>0</v>
      </c>
      <c r="CN194" s="123">
        <v>0</v>
      </c>
      <c r="CO194" s="123">
        <v>0</v>
      </c>
      <c r="CP194" s="123">
        <v>0</v>
      </c>
      <c r="CQ194" s="123">
        <v>0</v>
      </c>
      <c r="CR194" s="123">
        <v>0</v>
      </c>
      <c r="CS194" s="123">
        <v>0</v>
      </c>
      <c r="CT194" s="123">
        <v>0</v>
      </c>
      <c r="CU194" s="123">
        <v>0</v>
      </c>
      <c r="CV194" s="123">
        <v>0</v>
      </c>
      <c r="CW194" s="123">
        <v>0</v>
      </c>
      <c r="CX194" s="123">
        <v>0</v>
      </c>
      <c r="CY194" s="123">
        <v>0</v>
      </c>
      <c r="CZ194" s="123">
        <v>0</v>
      </c>
      <c r="DA194" s="123">
        <v>0</v>
      </c>
      <c r="DB194" s="123">
        <v>0</v>
      </c>
      <c r="DC194" s="123">
        <v>0</v>
      </c>
      <c r="DD194" s="123">
        <v>0</v>
      </c>
      <c r="DE194" s="123">
        <v>0</v>
      </c>
      <c r="DF194" s="123">
        <v>0</v>
      </c>
      <c r="DG194" s="123">
        <v>0</v>
      </c>
      <c r="DH194" s="123">
        <v>1</v>
      </c>
      <c r="DI194" s="123">
        <v>0</v>
      </c>
      <c r="DJ194" s="123">
        <v>0</v>
      </c>
      <c r="DK194" s="123">
        <v>0</v>
      </c>
      <c r="DL194" s="123">
        <v>0</v>
      </c>
      <c r="DM194" s="123">
        <v>0</v>
      </c>
      <c r="DN194" s="123">
        <v>0</v>
      </c>
      <c r="DO194" s="123">
        <v>0</v>
      </c>
      <c r="DP194" s="123">
        <v>0</v>
      </c>
      <c r="DQ194" s="123">
        <v>73</v>
      </c>
      <c r="DR194" s="123">
        <v>14</v>
      </c>
      <c r="DS194" s="123">
        <v>177</v>
      </c>
      <c r="DT194" s="123">
        <v>1</v>
      </c>
      <c r="DU194" s="123">
        <v>0</v>
      </c>
      <c r="DV194" s="123">
        <v>0</v>
      </c>
      <c r="DW194" s="123">
        <v>0</v>
      </c>
      <c r="DX194" s="123">
        <v>45</v>
      </c>
      <c r="DY194" s="123">
        <v>1</v>
      </c>
      <c r="DZ194" s="142" t="s">
        <v>3206</v>
      </c>
      <c r="EA194" s="123">
        <v>2</v>
      </c>
      <c r="EB194" s="142" t="s">
        <v>3207</v>
      </c>
      <c r="EC194" s="142" t="s">
        <v>3208</v>
      </c>
      <c r="ED194" s="123">
        <v>1</v>
      </c>
      <c r="EE194" s="123">
        <v>1</v>
      </c>
      <c r="EF194" s="123">
        <v>1</v>
      </c>
      <c r="EG194" s="142" t="s">
        <v>3209</v>
      </c>
      <c r="EH194" s="142" t="s">
        <v>3210</v>
      </c>
      <c r="EI194" s="44">
        <v>89271</v>
      </c>
      <c r="EJ194" s="44">
        <v>88.19</v>
      </c>
      <c r="EK194" s="44">
        <v>5</v>
      </c>
    </row>
    <row r="195" spans="1:141" s="145" customFormat="1" ht="24" x14ac:dyDescent="0.2">
      <c r="A195" s="142" t="s">
        <v>237</v>
      </c>
      <c r="B195" s="142" t="s">
        <v>255</v>
      </c>
      <c r="C195" s="123">
        <v>1</v>
      </c>
      <c r="D195" s="142" t="s">
        <v>254</v>
      </c>
      <c r="E195" s="142" t="s">
        <v>1460</v>
      </c>
      <c r="F195" s="142" t="s">
        <v>3211</v>
      </c>
      <c r="G195" s="142">
        <v>74801</v>
      </c>
      <c r="H195" s="142" t="s">
        <v>255</v>
      </c>
      <c r="I195" s="142" t="s">
        <v>3212</v>
      </c>
      <c r="J195" s="142" t="s">
        <v>3213</v>
      </c>
      <c r="K195" s="142" t="s">
        <v>3214</v>
      </c>
      <c r="L195" s="142" t="s">
        <v>937</v>
      </c>
      <c r="M195" s="142" t="s">
        <v>3215</v>
      </c>
      <c r="N195" s="142" t="s">
        <v>2756</v>
      </c>
      <c r="O195" s="142"/>
      <c r="P195" s="142">
        <v>595020233</v>
      </c>
      <c r="Q195" s="142" t="s">
        <v>3216</v>
      </c>
      <c r="R195" s="142" t="s">
        <v>941</v>
      </c>
      <c r="S195" s="142" t="s">
        <v>1549</v>
      </c>
      <c r="T195" s="142" t="s">
        <v>3217</v>
      </c>
      <c r="U195" s="142"/>
      <c r="V195" s="142">
        <v>595020297</v>
      </c>
      <c r="W195" s="142" t="s">
        <v>3218</v>
      </c>
      <c r="X195" s="123">
        <v>2</v>
      </c>
      <c r="Y195" s="123">
        <v>0</v>
      </c>
      <c r="Z195" s="123">
        <v>2</v>
      </c>
      <c r="AA195" s="143">
        <v>2</v>
      </c>
      <c r="AB195" s="143">
        <v>0</v>
      </c>
      <c r="AC195" s="143">
        <v>2</v>
      </c>
      <c r="AD195" s="144" t="s">
        <v>945</v>
      </c>
      <c r="AE195" s="123">
        <v>2</v>
      </c>
      <c r="AF195" s="144" t="s">
        <v>945</v>
      </c>
      <c r="AG195" s="123">
        <v>0</v>
      </c>
      <c r="AH195" s="123">
        <v>0</v>
      </c>
      <c r="AI195" s="123">
        <v>0</v>
      </c>
      <c r="AJ195" s="123">
        <v>2</v>
      </c>
      <c r="AK195" s="123">
        <v>2</v>
      </c>
      <c r="AL195" s="144" t="s">
        <v>945</v>
      </c>
      <c r="AM195" s="123">
        <v>1</v>
      </c>
      <c r="AN195" s="123">
        <v>0</v>
      </c>
      <c r="AO195" s="123">
        <v>1</v>
      </c>
      <c r="AP195" s="123">
        <v>2</v>
      </c>
      <c r="AQ195" s="144" t="s">
        <v>945</v>
      </c>
      <c r="AR195" s="123">
        <v>0</v>
      </c>
      <c r="AS195" s="123">
        <v>0</v>
      </c>
      <c r="AT195" s="123">
        <v>2</v>
      </c>
      <c r="AU195" s="123">
        <v>0</v>
      </c>
      <c r="AV195" s="123">
        <v>0</v>
      </c>
      <c r="AW195" s="123">
        <v>0</v>
      </c>
      <c r="AX195" s="123">
        <v>2</v>
      </c>
      <c r="AY195" s="144" t="s">
        <v>945</v>
      </c>
      <c r="AZ195" s="123">
        <v>1</v>
      </c>
      <c r="BA195" s="123">
        <v>1</v>
      </c>
      <c r="BB195" s="123">
        <v>1</v>
      </c>
      <c r="BC195" s="123">
        <v>1</v>
      </c>
      <c r="BD195" s="123">
        <v>15</v>
      </c>
      <c r="BE195" s="123">
        <v>20</v>
      </c>
      <c r="BF195" s="123">
        <v>1</v>
      </c>
      <c r="BG195" s="123">
        <v>0</v>
      </c>
      <c r="BH195" s="123">
        <v>4</v>
      </c>
      <c r="BI195" s="123">
        <v>1</v>
      </c>
      <c r="BJ195" s="123">
        <v>0</v>
      </c>
      <c r="BK195" s="123">
        <v>10</v>
      </c>
      <c r="BL195" s="123">
        <v>21</v>
      </c>
      <c r="BM195" s="123">
        <v>1</v>
      </c>
      <c r="BN195" s="123">
        <v>0</v>
      </c>
      <c r="BO195" s="123">
        <v>0</v>
      </c>
      <c r="BP195" s="123">
        <v>5</v>
      </c>
      <c r="BQ195" s="123">
        <v>0</v>
      </c>
      <c r="BR195" s="123">
        <v>2</v>
      </c>
      <c r="BS195" s="123">
        <v>0</v>
      </c>
      <c r="BT195" s="123">
        <v>2</v>
      </c>
      <c r="BU195" s="123">
        <v>0</v>
      </c>
      <c r="BV195" s="123">
        <v>0</v>
      </c>
      <c r="BW195" s="123">
        <v>0</v>
      </c>
      <c r="BX195" s="123">
        <v>0</v>
      </c>
      <c r="BY195" s="123">
        <v>0</v>
      </c>
      <c r="BZ195" s="123">
        <v>0</v>
      </c>
      <c r="CA195" s="123">
        <v>0</v>
      </c>
      <c r="CB195" s="123">
        <v>0</v>
      </c>
      <c r="CC195" s="123">
        <v>2</v>
      </c>
      <c r="CD195" s="123">
        <v>0</v>
      </c>
      <c r="CE195" s="123">
        <v>0</v>
      </c>
      <c r="CF195" s="123">
        <v>2</v>
      </c>
      <c r="CG195" s="123">
        <v>0</v>
      </c>
      <c r="CH195" s="123">
        <v>1</v>
      </c>
      <c r="CI195" s="123">
        <v>12</v>
      </c>
      <c r="CJ195" s="123">
        <v>2</v>
      </c>
      <c r="CK195" s="123">
        <v>0</v>
      </c>
      <c r="CL195" s="123">
        <v>0</v>
      </c>
      <c r="CM195" s="123">
        <v>0</v>
      </c>
      <c r="CN195" s="123">
        <v>0</v>
      </c>
      <c r="CO195" s="123">
        <v>0</v>
      </c>
      <c r="CP195" s="123">
        <v>0</v>
      </c>
      <c r="CQ195" s="123">
        <v>0</v>
      </c>
      <c r="CR195" s="123">
        <v>0</v>
      </c>
      <c r="CS195" s="123">
        <v>0</v>
      </c>
      <c r="CT195" s="123">
        <v>0</v>
      </c>
      <c r="CU195" s="123">
        <v>0</v>
      </c>
      <c r="CV195" s="123">
        <v>0</v>
      </c>
      <c r="CW195" s="123">
        <v>0</v>
      </c>
      <c r="CX195" s="123">
        <v>0</v>
      </c>
      <c r="CY195" s="123">
        <v>0</v>
      </c>
      <c r="CZ195" s="123">
        <v>2</v>
      </c>
      <c r="DA195" s="123">
        <v>0</v>
      </c>
      <c r="DB195" s="123">
        <v>1</v>
      </c>
      <c r="DC195" s="123">
        <v>0</v>
      </c>
      <c r="DD195" s="123">
        <v>0</v>
      </c>
      <c r="DE195" s="123">
        <v>0</v>
      </c>
      <c r="DF195" s="123">
        <v>0</v>
      </c>
      <c r="DG195" s="123">
        <v>0</v>
      </c>
      <c r="DH195" s="123">
        <v>0</v>
      </c>
      <c r="DI195" s="123">
        <v>0</v>
      </c>
      <c r="DJ195" s="123">
        <v>0</v>
      </c>
      <c r="DK195" s="123">
        <v>0</v>
      </c>
      <c r="DL195" s="123">
        <v>0</v>
      </c>
      <c r="DM195" s="123">
        <v>0</v>
      </c>
      <c r="DN195" s="123">
        <v>2</v>
      </c>
      <c r="DO195" s="123">
        <v>0</v>
      </c>
      <c r="DP195" s="123">
        <v>0</v>
      </c>
      <c r="DQ195" s="123">
        <v>59</v>
      </c>
      <c r="DR195" s="123">
        <v>5</v>
      </c>
      <c r="DS195" s="123">
        <v>352</v>
      </c>
      <c r="DT195" s="123">
        <v>0</v>
      </c>
      <c r="DU195" s="123"/>
      <c r="DV195" s="123">
        <v>0</v>
      </c>
      <c r="DW195" s="123">
        <v>0</v>
      </c>
      <c r="DX195" s="123">
        <v>50</v>
      </c>
      <c r="DY195" s="123">
        <v>0</v>
      </c>
      <c r="DZ195" s="142" t="s">
        <v>973</v>
      </c>
      <c r="EA195" s="123">
        <v>3</v>
      </c>
      <c r="EB195" s="142"/>
      <c r="EC195" s="142"/>
      <c r="ED195" s="123">
        <v>1</v>
      </c>
      <c r="EE195" s="123">
        <v>1</v>
      </c>
      <c r="EF195" s="123">
        <v>1</v>
      </c>
      <c r="EG195" s="142"/>
      <c r="EH195" s="142"/>
      <c r="EI195" s="44">
        <v>40385</v>
      </c>
      <c r="EJ195" s="44">
        <v>165.32</v>
      </c>
      <c r="EK195" s="44">
        <v>15</v>
      </c>
    </row>
    <row r="196" spans="1:141" s="145" customFormat="1" ht="48" x14ac:dyDescent="0.2">
      <c r="A196" s="142" t="s">
        <v>237</v>
      </c>
      <c r="B196" s="142" t="s">
        <v>257</v>
      </c>
      <c r="C196" s="123">
        <v>1</v>
      </c>
      <c r="D196" s="142" t="s">
        <v>256</v>
      </c>
      <c r="E196" s="142" t="s">
        <v>3219</v>
      </c>
      <c r="F196" s="142">
        <v>144</v>
      </c>
      <c r="G196" s="142">
        <v>73991</v>
      </c>
      <c r="H196" s="142" t="s">
        <v>257</v>
      </c>
      <c r="I196" s="142" t="s">
        <v>3220</v>
      </c>
      <c r="J196" s="142" t="s">
        <v>3221</v>
      </c>
      <c r="K196" s="142" t="s">
        <v>1057</v>
      </c>
      <c r="L196" s="142" t="s">
        <v>941</v>
      </c>
      <c r="M196" s="142" t="s">
        <v>1528</v>
      </c>
      <c r="N196" s="142" t="s">
        <v>3222</v>
      </c>
      <c r="O196" s="142"/>
      <c r="P196" s="142">
        <v>558340690</v>
      </c>
      <c r="Q196" s="142" t="s">
        <v>3223</v>
      </c>
      <c r="R196" s="142"/>
      <c r="S196" s="142" t="s">
        <v>1360</v>
      </c>
      <c r="T196" s="142" t="s">
        <v>3224</v>
      </c>
      <c r="U196" s="142"/>
      <c r="V196" s="142">
        <v>558340691</v>
      </c>
      <c r="W196" s="142" t="s">
        <v>3225</v>
      </c>
      <c r="X196" s="123">
        <v>3</v>
      </c>
      <c r="Y196" s="123">
        <v>0</v>
      </c>
      <c r="Z196" s="123">
        <v>3</v>
      </c>
      <c r="AA196" s="143">
        <v>3</v>
      </c>
      <c r="AB196" s="143">
        <v>0</v>
      </c>
      <c r="AC196" s="143">
        <v>3</v>
      </c>
      <c r="AD196" s="144" t="s">
        <v>945</v>
      </c>
      <c r="AE196" s="123">
        <v>3</v>
      </c>
      <c r="AF196" s="144" t="s">
        <v>945</v>
      </c>
      <c r="AG196" s="123">
        <v>0</v>
      </c>
      <c r="AH196" s="123">
        <v>1</v>
      </c>
      <c r="AI196" s="123">
        <v>1</v>
      </c>
      <c r="AJ196" s="123">
        <v>1</v>
      </c>
      <c r="AK196" s="123">
        <v>3</v>
      </c>
      <c r="AL196" s="144" t="s">
        <v>945</v>
      </c>
      <c r="AM196" s="123">
        <v>1</v>
      </c>
      <c r="AN196" s="123">
        <v>0</v>
      </c>
      <c r="AO196" s="123">
        <v>2</v>
      </c>
      <c r="AP196" s="123">
        <v>3</v>
      </c>
      <c r="AQ196" s="144" t="s">
        <v>945</v>
      </c>
      <c r="AR196" s="123">
        <v>0</v>
      </c>
      <c r="AS196" s="123">
        <v>0</v>
      </c>
      <c r="AT196" s="123">
        <v>1</v>
      </c>
      <c r="AU196" s="123">
        <v>2</v>
      </c>
      <c r="AV196" s="123">
        <v>0</v>
      </c>
      <c r="AW196" s="123">
        <v>0</v>
      </c>
      <c r="AX196" s="123">
        <v>3</v>
      </c>
      <c r="AY196" s="144" t="s">
        <v>945</v>
      </c>
      <c r="AZ196" s="123">
        <v>1</v>
      </c>
      <c r="BA196" s="123">
        <v>1</v>
      </c>
      <c r="BB196" s="123">
        <v>0</v>
      </c>
      <c r="BC196" s="123">
        <v>1</v>
      </c>
      <c r="BD196" s="123">
        <v>20</v>
      </c>
      <c r="BE196" s="123">
        <v>42</v>
      </c>
      <c r="BF196" s="123">
        <v>0</v>
      </c>
      <c r="BG196" s="123">
        <v>0</v>
      </c>
      <c r="BH196" s="123">
        <v>0</v>
      </c>
      <c r="BI196" s="123">
        <v>0</v>
      </c>
      <c r="BJ196" s="123">
        <v>0</v>
      </c>
      <c r="BK196" s="123">
        <v>1</v>
      </c>
      <c r="BL196" s="123">
        <v>23</v>
      </c>
      <c r="BM196" s="123">
        <v>0</v>
      </c>
      <c r="BN196" s="123">
        <v>0</v>
      </c>
      <c r="BO196" s="123">
        <v>1</v>
      </c>
      <c r="BP196" s="123">
        <v>2</v>
      </c>
      <c r="BQ196" s="123">
        <v>0</v>
      </c>
      <c r="BR196" s="123">
        <v>0</v>
      </c>
      <c r="BS196" s="123">
        <v>0</v>
      </c>
      <c r="BT196" s="123">
        <v>1</v>
      </c>
      <c r="BU196" s="123">
        <v>0</v>
      </c>
      <c r="BV196" s="123">
        <v>0</v>
      </c>
      <c r="BW196" s="123">
        <v>0</v>
      </c>
      <c r="BX196" s="123">
        <v>0</v>
      </c>
      <c r="BY196" s="123">
        <v>0</v>
      </c>
      <c r="BZ196" s="123">
        <v>0</v>
      </c>
      <c r="CA196" s="123">
        <v>0</v>
      </c>
      <c r="CB196" s="123">
        <v>0</v>
      </c>
      <c r="CC196" s="123">
        <v>1</v>
      </c>
      <c r="CD196" s="123">
        <v>0</v>
      </c>
      <c r="CE196" s="123">
        <v>0</v>
      </c>
      <c r="CF196" s="123">
        <v>0</v>
      </c>
      <c r="CG196" s="123">
        <v>0</v>
      </c>
      <c r="CH196" s="123">
        <v>0</v>
      </c>
      <c r="CI196" s="123">
        <v>5</v>
      </c>
      <c r="CJ196" s="123">
        <v>1</v>
      </c>
      <c r="CK196" s="123">
        <v>0</v>
      </c>
      <c r="CL196" s="123">
        <v>0</v>
      </c>
      <c r="CM196" s="123">
        <v>0</v>
      </c>
      <c r="CN196" s="123">
        <v>0</v>
      </c>
      <c r="CO196" s="123">
        <v>0</v>
      </c>
      <c r="CP196" s="123">
        <v>0</v>
      </c>
      <c r="CQ196" s="123">
        <v>0</v>
      </c>
      <c r="CR196" s="123">
        <v>0</v>
      </c>
      <c r="CS196" s="123">
        <v>0</v>
      </c>
      <c r="CT196" s="123">
        <v>0</v>
      </c>
      <c r="CU196" s="123">
        <v>0</v>
      </c>
      <c r="CV196" s="123">
        <v>0</v>
      </c>
      <c r="CW196" s="123">
        <v>0</v>
      </c>
      <c r="CX196" s="123">
        <v>0</v>
      </c>
      <c r="CY196" s="123">
        <v>0</v>
      </c>
      <c r="CZ196" s="123">
        <v>0</v>
      </c>
      <c r="DA196" s="123">
        <v>0</v>
      </c>
      <c r="DB196" s="123">
        <v>0</v>
      </c>
      <c r="DC196" s="123">
        <v>0</v>
      </c>
      <c r="DD196" s="123">
        <v>0</v>
      </c>
      <c r="DE196" s="123">
        <v>0</v>
      </c>
      <c r="DF196" s="123">
        <v>0</v>
      </c>
      <c r="DG196" s="123">
        <v>0</v>
      </c>
      <c r="DH196" s="123">
        <v>0</v>
      </c>
      <c r="DI196" s="123">
        <v>0</v>
      </c>
      <c r="DJ196" s="123">
        <v>0</v>
      </c>
      <c r="DK196" s="123">
        <v>0</v>
      </c>
      <c r="DL196" s="123">
        <v>0</v>
      </c>
      <c r="DM196" s="123">
        <v>0</v>
      </c>
      <c r="DN196" s="123">
        <v>0</v>
      </c>
      <c r="DO196" s="123">
        <v>0</v>
      </c>
      <c r="DP196" s="123">
        <v>3</v>
      </c>
      <c r="DQ196" s="123">
        <v>46</v>
      </c>
      <c r="DR196" s="123">
        <v>2</v>
      </c>
      <c r="DS196" s="123">
        <v>0</v>
      </c>
      <c r="DT196" s="123">
        <v>0</v>
      </c>
      <c r="DU196" s="123">
        <v>0</v>
      </c>
      <c r="DV196" s="123">
        <v>0</v>
      </c>
      <c r="DW196" s="123">
        <v>0</v>
      </c>
      <c r="DX196" s="123">
        <v>70</v>
      </c>
      <c r="DY196" s="123">
        <v>1</v>
      </c>
      <c r="DZ196" s="142" t="s">
        <v>3226</v>
      </c>
      <c r="EA196" s="123">
        <v>3</v>
      </c>
      <c r="EB196" s="142"/>
      <c r="EC196" s="142" t="s">
        <v>3227</v>
      </c>
      <c r="ED196" s="123">
        <v>1</v>
      </c>
      <c r="EE196" s="123">
        <v>1</v>
      </c>
      <c r="EF196" s="123">
        <v>1</v>
      </c>
      <c r="EG196" s="142"/>
      <c r="EH196" s="142"/>
      <c r="EI196" s="44">
        <v>22677</v>
      </c>
      <c r="EJ196" s="44">
        <v>175.97</v>
      </c>
      <c r="EK196" s="44">
        <v>12</v>
      </c>
    </row>
    <row r="197" spans="1:141" s="145" customFormat="1" ht="156" x14ac:dyDescent="0.2">
      <c r="A197" s="142" t="s">
        <v>237</v>
      </c>
      <c r="B197" s="142" t="s">
        <v>259</v>
      </c>
      <c r="C197" s="123">
        <v>1</v>
      </c>
      <c r="D197" s="142" t="s">
        <v>258</v>
      </c>
      <c r="E197" s="142" t="s">
        <v>3228</v>
      </c>
      <c r="F197" s="142" t="s">
        <v>3229</v>
      </c>
      <c r="G197" s="142">
        <v>73324</v>
      </c>
      <c r="H197" s="142" t="s">
        <v>3230</v>
      </c>
      <c r="I197" s="142" t="s">
        <v>3231</v>
      </c>
      <c r="J197" s="142" t="s">
        <v>3232</v>
      </c>
      <c r="K197" s="142" t="s">
        <v>3233</v>
      </c>
      <c r="L197" s="142" t="s">
        <v>941</v>
      </c>
      <c r="M197" s="142" t="s">
        <v>971</v>
      </c>
      <c r="N197" s="142" t="s">
        <v>3234</v>
      </c>
      <c r="O197" s="142"/>
      <c r="P197" s="142">
        <v>596387491</v>
      </c>
      <c r="Q197" s="142" t="s">
        <v>3235</v>
      </c>
      <c r="R197" s="142"/>
      <c r="S197" s="142" t="s">
        <v>956</v>
      </c>
      <c r="T197" s="142" t="s">
        <v>3236</v>
      </c>
      <c r="U197" s="142"/>
      <c r="V197" s="142">
        <v>596387489</v>
      </c>
      <c r="W197" s="142" t="s">
        <v>3237</v>
      </c>
      <c r="X197" s="123">
        <v>3</v>
      </c>
      <c r="Y197" s="123">
        <v>1</v>
      </c>
      <c r="Z197" s="123">
        <v>4</v>
      </c>
      <c r="AA197" s="143">
        <v>2</v>
      </c>
      <c r="AB197" s="143">
        <v>0.2</v>
      </c>
      <c r="AC197" s="143">
        <v>2.2000000000000002</v>
      </c>
      <c r="AD197" s="144" t="s">
        <v>945</v>
      </c>
      <c r="AE197" s="123">
        <v>2</v>
      </c>
      <c r="AF197" s="144" t="s">
        <v>945</v>
      </c>
      <c r="AG197" s="123">
        <v>0</v>
      </c>
      <c r="AH197" s="123">
        <v>2</v>
      </c>
      <c r="AI197" s="123">
        <v>0</v>
      </c>
      <c r="AJ197" s="123">
        <v>1</v>
      </c>
      <c r="AK197" s="123">
        <v>3</v>
      </c>
      <c r="AL197" s="144" t="s">
        <v>945</v>
      </c>
      <c r="AM197" s="123">
        <v>0</v>
      </c>
      <c r="AN197" s="123">
        <v>1</v>
      </c>
      <c r="AO197" s="123">
        <v>2</v>
      </c>
      <c r="AP197" s="123">
        <v>3</v>
      </c>
      <c r="AQ197" s="144" t="s">
        <v>945</v>
      </c>
      <c r="AR197" s="123">
        <v>0</v>
      </c>
      <c r="AS197" s="123">
        <v>0</v>
      </c>
      <c r="AT197" s="123">
        <v>2</v>
      </c>
      <c r="AU197" s="123">
        <v>0</v>
      </c>
      <c r="AV197" s="123">
        <v>1</v>
      </c>
      <c r="AW197" s="123">
        <v>0</v>
      </c>
      <c r="AX197" s="123">
        <v>3</v>
      </c>
      <c r="AY197" s="144" t="s">
        <v>945</v>
      </c>
      <c r="AZ197" s="123">
        <v>1</v>
      </c>
      <c r="BA197" s="123">
        <v>1</v>
      </c>
      <c r="BB197" s="123">
        <v>1</v>
      </c>
      <c r="BC197" s="123">
        <v>1</v>
      </c>
      <c r="BD197" s="123">
        <v>6</v>
      </c>
      <c r="BE197" s="123">
        <v>27</v>
      </c>
      <c r="BF197" s="123">
        <v>0</v>
      </c>
      <c r="BG197" s="123">
        <v>0</v>
      </c>
      <c r="BH197" s="123">
        <v>3</v>
      </c>
      <c r="BI197" s="123">
        <v>0</v>
      </c>
      <c r="BJ197" s="123">
        <v>0</v>
      </c>
      <c r="BK197" s="123">
        <v>3</v>
      </c>
      <c r="BL197" s="123">
        <v>29</v>
      </c>
      <c r="BM197" s="123">
        <v>0</v>
      </c>
      <c r="BN197" s="123">
        <v>0</v>
      </c>
      <c r="BO197" s="123">
        <v>0</v>
      </c>
      <c r="BP197" s="123">
        <v>3</v>
      </c>
      <c r="BQ197" s="123">
        <v>1</v>
      </c>
      <c r="BR197" s="123">
        <v>0</v>
      </c>
      <c r="BS197" s="123">
        <v>0</v>
      </c>
      <c r="BT197" s="123">
        <v>4</v>
      </c>
      <c r="BU197" s="123">
        <v>0</v>
      </c>
      <c r="BV197" s="123">
        <v>0</v>
      </c>
      <c r="BW197" s="123">
        <v>0</v>
      </c>
      <c r="BX197" s="123">
        <v>0</v>
      </c>
      <c r="BY197" s="123">
        <v>0</v>
      </c>
      <c r="BZ197" s="123">
        <v>0</v>
      </c>
      <c r="CA197" s="123">
        <v>0</v>
      </c>
      <c r="CB197" s="123">
        <v>0</v>
      </c>
      <c r="CC197" s="123">
        <v>0</v>
      </c>
      <c r="CD197" s="123">
        <v>0</v>
      </c>
      <c r="CE197" s="123">
        <v>1</v>
      </c>
      <c r="CF197" s="123">
        <v>1</v>
      </c>
      <c r="CG197" s="123">
        <v>0</v>
      </c>
      <c r="CH197" s="123">
        <v>0</v>
      </c>
      <c r="CI197" s="123">
        <v>10</v>
      </c>
      <c r="CJ197" s="123">
        <v>0</v>
      </c>
      <c r="CK197" s="123">
        <v>0</v>
      </c>
      <c r="CL197" s="123">
        <v>0</v>
      </c>
      <c r="CM197" s="123">
        <v>0</v>
      </c>
      <c r="CN197" s="123">
        <v>0</v>
      </c>
      <c r="CO197" s="123">
        <v>0</v>
      </c>
      <c r="CP197" s="123">
        <v>0</v>
      </c>
      <c r="CQ197" s="123">
        <v>0</v>
      </c>
      <c r="CR197" s="123">
        <v>0</v>
      </c>
      <c r="CS197" s="123">
        <v>0</v>
      </c>
      <c r="CT197" s="123">
        <v>0</v>
      </c>
      <c r="CU197" s="123">
        <v>0</v>
      </c>
      <c r="CV197" s="123">
        <v>0</v>
      </c>
      <c r="CW197" s="123">
        <v>0</v>
      </c>
      <c r="CX197" s="123">
        <v>0</v>
      </c>
      <c r="CY197" s="123">
        <v>0</v>
      </c>
      <c r="CZ197" s="123">
        <v>1</v>
      </c>
      <c r="DA197" s="123">
        <v>0</v>
      </c>
      <c r="DB197" s="123">
        <v>0</v>
      </c>
      <c r="DC197" s="123">
        <v>0</v>
      </c>
      <c r="DD197" s="123">
        <v>0</v>
      </c>
      <c r="DE197" s="123">
        <v>0</v>
      </c>
      <c r="DF197" s="123">
        <v>0</v>
      </c>
      <c r="DG197" s="123">
        <v>0</v>
      </c>
      <c r="DH197" s="123">
        <v>0</v>
      </c>
      <c r="DI197" s="123">
        <v>0</v>
      </c>
      <c r="DJ197" s="123">
        <v>0</v>
      </c>
      <c r="DK197" s="123">
        <v>0</v>
      </c>
      <c r="DL197" s="123">
        <v>9</v>
      </c>
      <c r="DM197" s="123">
        <v>0</v>
      </c>
      <c r="DN197" s="123">
        <v>0</v>
      </c>
      <c r="DO197" s="123">
        <v>0</v>
      </c>
      <c r="DP197" s="123">
        <v>1</v>
      </c>
      <c r="DQ197" s="123">
        <v>47</v>
      </c>
      <c r="DR197" s="123">
        <v>2</v>
      </c>
      <c r="DS197" s="123">
        <v>802</v>
      </c>
      <c r="DT197" s="123">
        <v>1</v>
      </c>
      <c r="DU197" s="123">
        <v>0</v>
      </c>
      <c r="DV197" s="123">
        <v>0</v>
      </c>
      <c r="DW197" s="123">
        <v>0</v>
      </c>
      <c r="DX197" s="123">
        <v>35</v>
      </c>
      <c r="DY197" s="123">
        <v>1</v>
      </c>
      <c r="DZ197" s="142" t="s">
        <v>3238</v>
      </c>
      <c r="EA197" s="123">
        <v>1</v>
      </c>
      <c r="EB197" s="142" t="s">
        <v>973</v>
      </c>
      <c r="EC197" s="142" t="s">
        <v>973</v>
      </c>
      <c r="ED197" s="123">
        <v>1</v>
      </c>
      <c r="EE197" s="123">
        <v>1</v>
      </c>
      <c r="EF197" s="123">
        <v>1</v>
      </c>
      <c r="EG197" s="142" t="s">
        <v>973</v>
      </c>
      <c r="EH197" s="142" t="s">
        <v>3239</v>
      </c>
      <c r="EI197" s="44">
        <v>66569</v>
      </c>
      <c r="EJ197" s="44">
        <v>105.62</v>
      </c>
      <c r="EK197" s="44">
        <v>4</v>
      </c>
    </row>
    <row r="198" spans="1:141" s="145" customFormat="1" ht="96" x14ac:dyDescent="0.2">
      <c r="A198" s="142" t="s">
        <v>237</v>
      </c>
      <c r="B198" s="142" t="s">
        <v>261</v>
      </c>
      <c r="C198" s="123">
        <v>1</v>
      </c>
      <c r="D198" s="142" t="s">
        <v>260</v>
      </c>
      <c r="E198" s="142" t="s">
        <v>3240</v>
      </c>
      <c r="F198" s="142" t="s">
        <v>3241</v>
      </c>
      <c r="G198" s="142">
        <v>74221</v>
      </c>
      <c r="H198" s="142" t="s">
        <v>3242</v>
      </c>
      <c r="I198" s="142" t="s">
        <v>3243</v>
      </c>
      <c r="J198" s="142" t="s">
        <v>3244</v>
      </c>
      <c r="K198" s="142" t="s">
        <v>1605</v>
      </c>
      <c r="L198" s="142" t="s">
        <v>941</v>
      </c>
      <c r="M198" s="142" t="s">
        <v>1528</v>
      </c>
      <c r="N198" s="142" t="s">
        <v>3245</v>
      </c>
      <c r="O198" s="142" t="s">
        <v>973</v>
      </c>
      <c r="P198" s="142">
        <v>556879784</v>
      </c>
      <c r="Q198" s="142" t="s">
        <v>3246</v>
      </c>
      <c r="R198" s="142" t="s">
        <v>941</v>
      </c>
      <c r="S198" s="142" t="s">
        <v>1528</v>
      </c>
      <c r="T198" s="142" t="s">
        <v>3245</v>
      </c>
      <c r="U198" s="142" t="s">
        <v>973</v>
      </c>
      <c r="V198" s="142">
        <v>556879784</v>
      </c>
      <c r="W198" s="142" t="s">
        <v>3246</v>
      </c>
      <c r="X198" s="123">
        <v>3</v>
      </c>
      <c r="Y198" s="123">
        <v>0</v>
      </c>
      <c r="Z198" s="123">
        <v>3</v>
      </c>
      <c r="AA198" s="143">
        <v>2.6</v>
      </c>
      <c r="AB198" s="143">
        <v>0</v>
      </c>
      <c r="AC198" s="143">
        <v>2.6</v>
      </c>
      <c r="AD198" s="144" t="s">
        <v>945</v>
      </c>
      <c r="AE198" s="123">
        <v>3</v>
      </c>
      <c r="AF198" s="144" t="s">
        <v>945</v>
      </c>
      <c r="AG198" s="123">
        <v>0</v>
      </c>
      <c r="AH198" s="123">
        <v>0</v>
      </c>
      <c r="AI198" s="123">
        <v>0</v>
      </c>
      <c r="AJ198" s="123">
        <v>3</v>
      </c>
      <c r="AK198" s="123">
        <v>3</v>
      </c>
      <c r="AL198" s="144" t="s">
        <v>945</v>
      </c>
      <c r="AM198" s="123">
        <v>1</v>
      </c>
      <c r="AN198" s="123">
        <v>1</v>
      </c>
      <c r="AO198" s="123">
        <v>1</v>
      </c>
      <c r="AP198" s="123">
        <v>3</v>
      </c>
      <c r="AQ198" s="144" t="s">
        <v>945</v>
      </c>
      <c r="AR198" s="123">
        <v>0</v>
      </c>
      <c r="AS198" s="123">
        <v>0</v>
      </c>
      <c r="AT198" s="123">
        <v>0</v>
      </c>
      <c r="AU198" s="123">
        <v>2</v>
      </c>
      <c r="AV198" s="123">
        <v>1</v>
      </c>
      <c r="AW198" s="123">
        <v>0</v>
      </c>
      <c r="AX198" s="123">
        <v>3</v>
      </c>
      <c r="AY198" s="144" t="s">
        <v>945</v>
      </c>
      <c r="AZ198" s="123">
        <v>0</v>
      </c>
      <c r="BA198" s="123">
        <v>1</v>
      </c>
      <c r="BB198" s="123">
        <v>1</v>
      </c>
      <c r="BC198" s="123">
        <v>1</v>
      </c>
      <c r="BD198" s="123">
        <v>7</v>
      </c>
      <c r="BE198" s="123">
        <v>94</v>
      </c>
      <c r="BF198" s="123">
        <v>0</v>
      </c>
      <c r="BG198" s="123">
        <v>0</v>
      </c>
      <c r="BH198" s="123">
        <v>1</v>
      </c>
      <c r="BI198" s="123">
        <v>0</v>
      </c>
      <c r="BJ198" s="123">
        <v>0</v>
      </c>
      <c r="BK198" s="123">
        <v>0</v>
      </c>
      <c r="BL198" s="123">
        <v>58</v>
      </c>
      <c r="BM198" s="123">
        <v>0</v>
      </c>
      <c r="BN198" s="123">
        <v>0</v>
      </c>
      <c r="BO198" s="123">
        <v>2</v>
      </c>
      <c r="BP198" s="123">
        <v>94</v>
      </c>
      <c r="BQ198" s="123">
        <v>0</v>
      </c>
      <c r="BR198" s="123">
        <v>0</v>
      </c>
      <c r="BS198" s="123">
        <v>0</v>
      </c>
      <c r="BT198" s="123">
        <v>2</v>
      </c>
      <c r="BU198" s="123">
        <v>0</v>
      </c>
      <c r="BV198" s="123">
        <v>0</v>
      </c>
      <c r="BW198" s="123">
        <v>0</v>
      </c>
      <c r="BX198" s="123">
        <v>0</v>
      </c>
      <c r="BY198" s="123">
        <v>0</v>
      </c>
      <c r="BZ198" s="123">
        <v>0</v>
      </c>
      <c r="CA198" s="123">
        <v>0</v>
      </c>
      <c r="CB198" s="123">
        <v>0</v>
      </c>
      <c r="CC198" s="123">
        <v>0</v>
      </c>
      <c r="CD198" s="123">
        <v>0</v>
      </c>
      <c r="CE198" s="123">
        <v>0</v>
      </c>
      <c r="CF198" s="123">
        <v>0</v>
      </c>
      <c r="CG198" s="123">
        <v>1</v>
      </c>
      <c r="CH198" s="123">
        <v>0</v>
      </c>
      <c r="CI198" s="123">
        <v>8</v>
      </c>
      <c r="CJ198" s="123">
        <v>0</v>
      </c>
      <c r="CK198" s="123">
        <v>3</v>
      </c>
      <c r="CL198" s="123">
        <v>0</v>
      </c>
      <c r="CM198" s="123">
        <v>0</v>
      </c>
      <c r="CN198" s="123">
        <v>0</v>
      </c>
      <c r="CO198" s="123">
        <v>0</v>
      </c>
      <c r="CP198" s="123">
        <v>0</v>
      </c>
      <c r="CQ198" s="123">
        <v>0</v>
      </c>
      <c r="CR198" s="123">
        <v>0</v>
      </c>
      <c r="CS198" s="123">
        <v>0</v>
      </c>
      <c r="CT198" s="123">
        <v>0</v>
      </c>
      <c r="CU198" s="123">
        <v>0</v>
      </c>
      <c r="CV198" s="123">
        <v>0</v>
      </c>
      <c r="CW198" s="123">
        <v>0</v>
      </c>
      <c r="CX198" s="123">
        <v>0</v>
      </c>
      <c r="CY198" s="123">
        <v>0</v>
      </c>
      <c r="CZ198" s="123">
        <v>0</v>
      </c>
      <c r="DA198" s="123">
        <v>0</v>
      </c>
      <c r="DB198" s="123">
        <v>1</v>
      </c>
      <c r="DC198" s="123">
        <v>0</v>
      </c>
      <c r="DD198" s="123">
        <v>0</v>
      </c>
      <c r="DE198" s="123">
        <v>0</v>
      </c>
      <c r="DF198" s="123">
        <v>1</v>
      </c>
      <c r="DG198" s="123">
        <v>0</v>
      </c>
      <c r="DH198" s="123">
        <v>0</v>
      </c>
      <c r="DI198" s="123">
        <v>0</v>
      </c>
      <c r="DJ198" s="123">
        <v>0</v>
      </c>
      <c r="DK198" s="123">
        <v>0</v>
      </c>
      <c r="DL198" s="123">
        <v>0</v>
      </c>
      <c r="DM198" s="123">
        <v>0</v>
      </c>
      <c r="DN198" s="123">
        <v>0</v>
      </c>
      <c r="DO198" s="123">
        <v>0</v>
      </c>
      <c r="DP198" s="123">
        <v>0</v>
      </c>
      <c r="DQ198" s="123">
        <v>90</v>
      </c>
      <c r="DR198" s="123">
        <v>0</v>
      </c>
      <c r="DS198" s="123">
        <v>409</v>
      </c>
      <c r="DT198" s="123">
        <v>0</v>
      </c>
      <c r="DU198" s="123"/>
      <c r="DV198" s="123">
        <v>0</v>
      </c>
      <c r="DW198" s="123">
        <v>0</v>
      </c>
      <c r="DX198" s="123">
        <v>50</v>
      </c>
      <c r="DY198" s="123">
        <v>1</v>
      </c>
      <c r="DZ198" s="142" t="s">
        <v>3247</v>
      </c>
      <c r="EA198" s="123">
        <v>3</v>
      </c>
      <c r="EB198" s="142" t="s">
        <v>3248</v>
      </c>
      <c r="EC198" s="142" t="s">
        <v>3249</v>
      </c>
      <c r="ED198" s="123">
        <v>1</v>
      </c>
      <c r="EE198" s="123">
        <v>1</v>
      </c>
      <c r="EF198" s="123">
        <v>1</v>
      </c>
      <c r="EG198" s="142" t="s">
        <v>973</v>
      </c>
      <c r="EH198" s="142" t="s">
        <v>3250</v>
      </c>
      <c r="EI198" s="44">
        <v>41061</v>
      </c>
      <c r="EJ198" s="44">
        <v>121.31</v>
      </c>
      <c r="EK198" s="44">
        <v>10</v>
      </c>
    </row>
    <row r="199" spans="1:141" s="145" customFormat="1" ht="24" x14ac:dyDescent="0.2">
      <c r="A199" s="142" t="s">
        <v>237</v>
      </c>
      <c r="B199" s="142" t="s">
        <v>263</v>
      </c>
      <c r="C199" s="123">
        <v>1</v>
      </c>
      <c r="D199" s="142" t="s">
        <v>262</v>
      </c>
      <c r="E199" s="142" t="s">
        <v>1691</v>
      </c>
      <c r="F199" s="142" t="s">
        <v>3251</v>
      </c>
      <c r="G199" s="142">
        <v>74721</v>
      </c>
      <c r="H199" s="142" t="s">
        <v>3252</v>
      </c>
      <c r="I199" s="142" t="s">
        <v>3253</v>
      </c>
      <c r="J199" s="142" t="s">
        <v>3254</v>
      </c>
      <c r="K199" s="142" t="s">
        <v>3255</v>
      </c>
      <c r="L199" s="142"/>
      <c r="M199" s="142" t="s">
        <v>1412</v>
      </c>
      <c r="N199" s="142" t="s">
        <v>3256</v>
      </c>
      <c r="O199" s="142"/>
      <c r="P199" s="142">
        <v>553777913</v>
      </c>
      <c r="Q199" s="142" t="s">
        <v>3257</v>
      </c>
      <c r="R199" s="142" t="s">
        <v>941</v>
      </c>
      <c r="S199" s="142" t="s">
        <v>1138</v>
      </c>
      <c r="T199" s="142" t="s">
        <v>3258</v>
      </c>
      <c r="U199" s="142"/>
      <c r="V199" s="142">
        <v>553777920</v>
      </c>
      <c r="W199" s="142" t="s">
        <v>3259</v>
      </c>
      <c r="X199" s="123">
        <v>1</v>
      </c>
      <c r="Y199" s="123">
        <v>0</v>
      </c>
      <c r="Z199" s="123">
        <v>1</v>
      </c>
      <c r="AA199" s="143">
        <v>1</v>
      </c>
      <c r="AB199" s="143">
        <v>0</v>
      </c>
      <c r="AC199" s="143">
        <v>1</v>
      </c>
      <c r="AD199" s="144" t="s">
        <v>945</v>
      </c>
      <c r="AE199" s="123">
        <v>1</v>
      </c>
      <c r="AF199" s="144" t="s">
        <v>945</v>
      </c>
      <c r="AG199" s="123">
        <v>0</v>
      </c>
      <c r="AH199" s="123">
        <v>0</v>
      </c>
      <c r="AI199" s="123">
        <v>0</v>
      </c>
      <c r="AJ199" s="123">
        <v>1</v>
      </c>
      <c r="AK199" s="123">
        <v>1</v>
      </c>
      <c r="AL199" s="144" t="s">
        <v>945</v>
      </c>
      <c r="AM199" s="123">
        <v>1</v>
      </c>
      <c r="AN199" s="123">
        <v>0</v>
      </c>
      <c r="AO199" s="123">
        <v>0</v>
      </c>
      <c r="AP199" s="123">
        <v>1</v>
      </c>
      <c r="AQ199" s="144" t="s">
        <v>945</v>
      </c>
      <c r="AR199" s="123">
        <v>0</v>
      </c>
      <c r="AS199" s="123">
        <v>0</v>
      </c>
      <c r="AT199" s="123">
        <v>1</v>
      </c>
      <c r="AU199" s="123">
        <v>0</v>
      </c>
      <c r="AV199" s="123">
        <v>0</v>
      </c>
      <c r="AW199" s="123">
        <v>0</v>
      </c>
      <c r="AX199" s="123">
        <v>1</v>
      </c>
      <c r="AY199" s="144" t="s">
        <v>945</v>
      </c>
      <c r="AZ199" s="123">
        <v>1</v>
      </c>
      <c r="BA199" s="123">
        <v>1</v>
      </c>
      <c r="BB199" s="123">
        <v>0</v>
      </c>
      <c r="BC199" s="123">
        <v>1</v>
      </c>
      <c r="BD199" s="123">
        <v>6</v>
      </c>
      <c r="BE199" s="123">
        <v>10</v>
      </c>
      <c r="BF199" s="123">
        <v>1</v>
      </c>
      <c r="BG199" s="123">
        <v>0</v>
      </c>
      <c r="BH199" s="123">
        <v>0</v>
      </c>
      <c r="BI199" s="123">
        <v>0</v>
      </c>
      <c r="BJ199" s="123">
        <v>0</v>
      </c>
      <c r="BK199" s="123">
        <v>0</v>
      </c>
      <c r="BL199" s="123">
        <v>5</v>
      </c>
      <c r="BM199" s="123">
        <v>0</v>
      </c>
      <c r="BN199" s="123">
        <v>0</v>
      </c>
      <c r="BO199" s="123">
        <v>1</v>
      </c>
      <c r="BP199" s="123">
        <v>0</v>
      </c>
      <c r="BQ199" s="123">
        <v>0</v>
      </c>
      <c r="BR199" s="123">
        <v>0</v>
      </c>
      <c r="BS199" s="123">
        <v>1</v>
      </c>
      <c r="BT199" s="123">
        <v>1</v>
      </c>
      <c r="BU199" s="123">
        <v>0</v>
      </c>
      <c r="BV199" s="123">
        <v>0</v>
      </c>
      <c r="BW199" s="123">
        <v>0</v>
      </c>
      <c r="BX199" s="123">
        <v>0</v>
      </c>
      <c r="BY199" s="123">
        <v>0</v>
      </c>
      <c r="BZ199" s="123">
        <v>0</v>
      </c>
      <c r="CA199" s="123">
        <v>0</v>
      </c>
      <c r="CB199" s="123">
        <v>0</v>
      </c>
      <c r="CC199" s="123">
        <v>0</v>
      </c>
      <c r="CD199" s="123">
        <v>1</v>
      </c>
      <c r="CE199" s="123">
        <v>0</v>
      </c>
      <c r="CF199" s="123">
        <v>0</v>
      </c>
      <c r="CG199" s="123">
        <v>0</v>
      </c>
      <c r="CH199" s="123">
        <v>0</v>
      </c>
      <c r="CI199" s="123">
        <v>3</v>
      </c>
      <c r="CJ199" s="123">
        <v>1</v>
      </c>
      <c r="CK199" s="123">
        <v>1</v>
      </c>
      <c r="CL199" s="123">
        <v>0</v>
      </c>
      <c r="CM199" s="123">
        <v>0</v>
      </c>
      <c r="CN199" s="123">
        <v>0</v>
      </c>
      <c r="CO199" s="123">
        <v>0</v>
      </c>
      <c r="CP199" s="123">
        <v>0</v>
      </c>
      <c r="CQ199" s="123">
        <v>0</v>
      </c>
      <c r="CR199" s="123">
        <v>0</v>
      </c>
      <c r="CS199" s="123">
        <v>0</v>
      </c>
      <c r="CT199" s="123">
        <v>0</v>
      </c>
      <c r="CU199" s="123">
        <v>0</v>
      </c>
      <c r="CV199" s="123">
        <v>0</v>
      </c>
      <c r="CW199" s="123">
        <v>0</v>
      </c>
      <c r="CX199" s="123">
        <v>0</v>
      </c>
      <c r="CY199" s="123">
        <v>0</v>
      </c>
      <c r="CZ199" s="123">
        <v>0</v>
      </c>
      <c r="DA199" s="123">
        <v>0</v>
      </c>
      <c r="DB199" s="123">
        <v>0</v>
      </c>
      <c r="DC199" s="123">
        <v>0</v>
      </c>
      <c r="DD199" s="123">
        <v>0</v>
      </c>
      <c r="DE199" s="123">
        <v>0</v>
      </c>
      <c r="DF199" s="123">
        <v>0</v>
      </c>
      <c r="DG199" s="123">
        <v>0</v>
      </c>
      <c r="DH199" s="123">
        <v>0</v>
      </c>
      <c r="DI199" s="123">
        <v>0</v>
      </c>
      <c r="DJ199" s="123">
        <v>0</v>
      </c>
      <c r="DK199" s="123">
        <v>0</v>
      </c>
      <c r="DL199" s="123">
        <v>0</v>
      </c>
      <c r="DM199" s="123">
        <v>0</v>
      </c>
      <c r="DN199" s="123">
        <v>1</v>
      </c>
      <c r="DO199" s="123">
        <v>0</v>
      </c>
      <c r="DP199" s="123">
        <v>0</v>
      </c>
      <c r="DQ199" s="123">
        <v>12</v>
      </c>
      <c r="DR199" s="123">
        <v>3</v>
      </c>
      <c r="DS199" s="123">
        <v>285</v>
      </c>
      <c r="DT199" s="123">
        <v>0</v>
      </c>
      <c r="DU199" s="123"/>
      <c r="DV199" s="123">
        <v>0</v>
      </c>
      <c r="DW199" s="123">
        <v>0</v>
      </c>
      <c r="DX199" s="123">
        <v>30</v>
      </c>
      <c r="DY199" s="123">
        <v>0</v>
      </c>
      <c r="DZ199" s="142"/>
      <c r="EA199" s="123">
        <v>2</v>
      </c>
      <c r="EB199" s="142"/>
      <c r="EC199" s="142"/>
      <c r="ED199" s="123">
        <v>1</v>
      </c>
      <c r="EE199" s="123">
        <v>1</v>
      </c>
      <c r="EF199" s="123">
        <v>1</v>
      </c>
      <c r="EG199" s="142"/>
      <c r="EH199" s="142"/>
      <c r="EI199" s="44">
        <v>21251</v>
      </c>
      <c r="EJ199" s="44">
        <v>100.61</v>
      </c>
      <c r="EK199" s="44">
        <v>9</v>
      </c>
    </row>
    <row r="200" spans="1:141" s="145" customFormat="1" ht="24" x14ac:dyDescent="0.2">
      <c r="A200" s="142" t="s">
        <v>237</v>
      </c>
      <c r="B200" s="142" t="s">
        <v>265</v>
      </c>
      <c r="C200" s="123">
        <v>1</v>
      </c>
      <c r="D200" s="142" t="s">
        <v>264</v>
      </c>
      <c r="E200" s="142" t="s">
        <v>3260</v>
      </c>
      <c r="F200" s="142" t="s">
        <v>3261</v>
      </c>
      <c r="G200" s="142">
        <v>79401</v>
      </c>
      <c r="H200" s="142" t="s">
        <v>265</v>
      </c>
      <c r="I200" s="142" t="s">
        <v>3262</v>
      </c>
      <c r="J200" s="142" t="s">
        <v>3263</v>
      </c>
      <c r="K200" s="142" t="s">
        <v>3264</v>
      </c>
      <c r="L200" s="142" t="s">
        <v>941</v>
      </c>
      <c r="M200" s="142" t="s">
        <v>1390</v>
      </c>
      <c r="N200" s="142" t="s">
        <v>3265</v>
      </c>
      <c r="O200" s="142" t="s">
        <v>973</v>
      </c>
      <c r="P200" s="142">
        <v>554697325</v>
      </c>
      <c r="Q200" s="142" t="s">
        <v>3266</v>
      </c>
      <c r="R200" s="142" t="s">
        <v>941</v>
      </c>
      <c r="S200" s="142" t="s">
        <v>1390</v>
      </c>
      <c r="T200" s="142" t="s">
        <v>3265</v>
      </c>
      <c r="U200" s="142" t="s">
        <v>973</v>
      </c>
      <c r="V200" s="142">
        <v>554697325</v>
      </c>
      <c r="W200" s="142" t="s">
        <v>3266</v>
      </c>
      <c r="X200" s="123">
        <v>4</v>
      </c>
      <c r="Y200" s="123">
        <v>0</v>
      </c>
      <c r="Z200" s="123">
        <v>4</v>
      </c>
      <c r="AA200" s="143">
        <v>3</v>
      </c>
      <c r="AB200" s="143">
        <v>0</v>
      </c>
      <c r="AC200" s="143">
        <v>3</v>
      </c>
      <c r="AD200" s="144" t="s">
        <v>945</v>
      </c>
      <c r="AE200" s="123">
        <v>3</v>
      </c>
      <c r="AF200" s="144" t="s">
        <v>945</v>
      </c>
      <c r="AG200" s="123">
        <v>0</v>
      </c>
      <c r="AH200" s="123">
        <v>1</v>
      </c>
      <c r="AI200" s="123">
        <v>0</v>
      </c>
      <c r="AJ200" s="123">
        <v>3</v>
      </c>
      <c r="AK200" s="123">
        <v>4</v>
      </c>
      <c r="AL200" s="144" t="s">
        <v>945</v>
      </c>
      <c r="AM200" s="123">
        <v>4</v>
      </c>
      <c r="AN200" s="123">
        <v>0</v>
      </c>
      <c r="AO200" s="123">
        <v>0</v>
      </c>
      <c r="AP200" s="123">
        <v>4</v>
      </c>
      <c r="AQ200" s="144" t="s">
        <v>945</v>
      </c>
      <c r="AR200" s="123">
        <v>0</v>
      </c>
      <c r="AS200" s="123">
        <v>0</v>
      </c>
      <c r="AT200" s="123">
        <v>1</v>
      </c>
      <c r="AU200" s="123">
        <v>3</v>
      </c>
      <c r="AV200" s="123">
        <v>0</v>
      </c>
      <c r="AW200" s="123">
        <v>0</v>
      </c>
      <c r="AX200" s="123">
        <v>4</v>
      </c>
      <c r="AY200" s="144" t="s">
        <v>945</v>
      </c>
      <c r="AZ200" s="123">
        <v>0</v>
      </c>
      <c r="BA200" s="123">
        <v>1</v>
      </c>
      <c r="BB200" s="123">
        <v>1</v>
      </c>
      <c r="BC200" s="123">
        <v>1</v>
      </c>
      <c r="BD200" s="123">
        <v>5</v>
      </c>
      <c r="BE200" s="123">
        <v>50</v>
      </c>
      <c r="BF200" s="123">
        <v>0</v>
      </c>
      <c r="BG200" s="123">
        <v>0</v>
      </c>
      <c r="BH200" s="123">
        <v>0</v>
      </c>
      <c r="BI200" s="123">
        <v>0</v>
      </c>
      <c r="BJ200" s="123">
        <v>0</v>
      </c>
      <c r="BK200" s="123">
        <v>13</v>
      </c>
      <c r="BL200" s="123">
        <v>7</v>
      </c>
      <c r="BM200" s="123">
        <v>0</v>
      </c>
      <c r="BN200" s="123">
        <v>0</v>
      </c>
      <c r="BO200" s="123">
        <v>0</v>
      </c>
      <c r="BP200" s="123">
        <v>5</v>
      </c>
      <c r="BQ200" s="123">
        <v>0</v>
      </c>
      <c r="BR200" s="123">
        <v>2</v>
      </c>
      <c r="BS200" s="123">
        <v>0</v>
      </c>
      <c r="BT200" s="123">
        <v>10</v>
      </c>
      <c r="BU200" s="123">
        <v>0</v>
      </c>
      <c r="BV200" s="123">
        <v>0</v>
      </c>
      <c r="BW200" s="123">
        <v>0</v>
      </c>
      <c r="BX200" s="123">
        <v>0</v>
      </c>
      <c r="BY200" s="123">
        <v>0</v>
      </c>
      <c r="BZ200" s="123">
        <v>0</v>
      </c>
      <c r="CA200" s="123">
        <v>0</v>
      </c>
      <c r="CB200" s="123">
        <v>0</v>
      </c>
      <c r="CC200" s="123">
        <v>0</v>
      </c>
      <c r="CD200" s="123">
        <v>0</v>
      </c>
      <c r="CE200" s="123">
        <v>0</v>
      </c>
      <c r="CF200" s="123">
        <v>2</v>
      </c>
      <c r="CG200" s="123">
        <v>1</v>
      </c>
      <c r="CH200" s="123">
        <v>0</v>
      </c>
      <c r="CI200" s="123">
        <v>7</v>
      </c>
      <c r="CJ200" s="123">
        <v>12</v>
      </c>
      <c r="CK200" s="123">
        <v>5</v>
      </c>
      <c r="CL200" s="123">
        <v>0</v>
      </c>
      <c r="CM200" s="123">
        <v>0</v>
      </c>
      <c r="CN200" s="123">
        <v>0</v>
      </c>
      <c r="CO200" s="123">
        <v>0</v>
      </c>
      <c r="CP200" s="123">
        <v>0</v>
      </c>
      <c r="CQ200" s="123">
        <v>0</v>
      </c>
      <c r="CR200" s="123">
        <v>0</v>
      </c>
      <c r="CS200" s="123">
        <v>0</v>
      </c>
      <c r="CT200" s="123">
        <v>0</v>
      </c>
      <c r="CU200" s="123">
        <v>0</v>
      </c>
      <c r="CV200" s="123">
        <v>0</v>
      </c>
      <c r="CW200" s="123">
        <v>0</v>
      </c>
      <c r="CX200" s="123">
        <v>0</v>
      </c>
      <c r="CY200" s="123">
        <v>1</v>
      </c>
      <c r="CZ200" s="123">
        <v>0</v>
      </c>
      <c r="DA200" s="123">
        <v>0</v>
      </c>
      <c r="DB200" s="123">
        <v>0</v>
      </c>
      <c r="DC200" s="123">
        <v>1</v>
      </c>
      <c r="DD200" s="123">
        <v>0</v>
      </c>
      <c r="DE200" s="123">
        <v>1</v>
      </c>
      <c r="DF200" s="123">
        <v>0</v>
      </c>
      <c r="DG200" s="123">
        <v>1</v>
      </c>
      <c r="DH200" s="123">
        <v>3</v>
      </c>
      <c r="DI200" s="123">
        <v>0</v>
      </c>
      <c r="DJ200" s="123">
        <v>0</v>
      </c>
      <c r="DK200" s="123">
        <v>0</v>
      </c>
      <c r="DL200" s="123">
        <v>0</v>
      </c>
      <c r="DM200" s="123">
        <v>0</v>
      </c>
      <c r="DN200" s="123">
        <v>1</v>
      </c>
      <c r="DO200" s="123">
        <v>0</v>
      </c>
      <c r="DP200" s="123">
        <v>0</v>
      </c>
      <c r="DQ200" s="123">
        <v>56</v>
      </c>
      <c r="DR200" s="123">
        <v>0</v>
      </c>
      <c r="DS200" s="123">
        <v>270</v>
      </c>
      <c r="DT200" s="123">
        <v>0</v>
      </c>
      <c r="DU200" s="123"/>
      <c r="DV200" s="123">
        <v>0</v>
      </c>
      <c r="DW200" s="123">
        <v>0</v>
      </c>
      <c r="DX200" s="123">
        <v>60</v>
      </c>
      <c r="DY200" s="123">
        <v>0</v>
      </c>
      <c r="DZ200" s="142"/>
      <c r="EA200" s="123">
        <v>3</v>
      </c>
      <c r="EB200" s="142" t="s">
        <v>3267</v>
      </c>
      <c r="EC200" s="142"/>
      <c r="ED200" s="123">
        <v>1</v>
      </c>
      <c r="EE200" s="123">
        <v>1</v>
      </c>
      <c r="EF200" s="123">
        <v>1</v>
      </c>
      <c r="EG200" s="142"/>
      <c r="EH200" s="142"/>
      <c r="EI200" s="44">
        <v>40814</v>
      </c>
      <c r="EJ200" s="44">
        <v>574.49</v>
      </c>
      <c r="EK200" s="44">
        <v>25</v>
      </c>
    </row>
    <row r="201" spans="1:141" s="145" customFormat="1" ht="96" x14ac:dyDescent="0.2">
      <c r="A201" s="142" t="s">
        <v>237</v>
      </c>
      <c r="B201" s="142" t="s">
        <v>267</v>
      </c>
      <c r="C201" s="123">
        <v>1</v>
      </c>
      <c r="D201" s="142" t="s">
        <v>266</v>
      </c>
      <c r="E201" s="142" t="s">
        <v>1888</v>
      </c>
      <c r="F201" s="142" t="s">
        <v>1652</v>
      </c>
      <c r="G201" s="142">
        <v>74101</v>
      </c>
      <c r="H201" s="142" t="s">
        <v>267</v>
      </c>
      <c r="I201" s="142" t="s">
        <v>3268</v>
      </c>
      <c r="J201" s="142" t="s">
        <v>3269</v>
      </c>
      <c r="K201" s="142" t="s">
        <v>986</v>
      </c>
      <c r="L201" s="142" t="s">
        <v>941</v>
      </c>
      <c r="M201" s="142" t="s">
        <v>1319</v>
      </c>
      <c r="N201" s="142" t="s">
        <v>3270</v>
      </c>
      <c r="O201" s="142"/>
      <c r="P201" s="142">
        <v>556768316</v>
      </c>
      <c r="Q201" s="142" t="s">
        <v>3271</v>
      </c>
      <c r="R201" s="142" t="s">
        <v>941</v>
      </c>
      <c r="S201" s="142" t="s">
        <v>1319</v>
      </c>
      <c r="T201" s="142" t="s">
        <v>3270</v>
      </c>
      <c r="U201" s="142"/>
      <c r="V201" s="142">
        <v>556768316</v>
      </c>
      <c r="W201" s="142" t="s">
        <v>3271</v>
      </c>
      <c r="X201" s="123">
        <v>4</v>
      </c>
      <c r="Y201" s="123">
        <v>1</v>
      </c>
      <c r="Z201" s="123">
        <v>5</v>
      </c>
      <c r="AA201" s="143">
        <v>3.55</v>
      </c>
      <c r="AB201" s="143">
        <v>0.2</v>
      </c>
      <c r="AC201" s="143">
        <v>3.75</v>
      </c>
      <c r="AD201" s="144" t="s">
        <v>945</v>
      </c>
      <c r="AE201" s="123">
        <v>4</v>
      </c>
      <c r="AF201" s="144" t="s">
        <v>945</v>
      </c>
      <c r="AG201" s="123">
        <v>0</v>
      </c>
      <c r="AH201" s="123">
        <v>1</v>
      </c>
      <c r="AI201" s="123">
        <v>0</v>
      </c>
      <c r="AJ201" s="123">
        <v>3</v>
      </c>
      <c r="AK201" s="123">
        <v>4</v>
      </c>
      <c r="AL201" s="144" t="s">
        <v>945</v>
      </c>
      <c r="AM201" s="123">
        <v>1</v>
      </c>
      <c r="AN201" s="123">
        <v>1</v>
      </c>
      <c r="AO201" s="123">
        <v>2</v>
      </c>
      <c r="AP201" s="123">
        <v>4</v>
      </c>
      <c r="AQ201" s="144" t="s">
        <v>945</v>
      </c>
      <c r="AR201" s="123">
        <v>0</v>
      </c>
      <c r="AS201" s="123">
        <v>0</v>
      </c>
      <c r="AT201" s="123">
        <v>0</v>
      </c>
      <c r="AU201" s="123">
        <v>4</v>
      </c>
      <c r="AV201" s="123">
        <v>0</v>
      </c>
      <c r="AW201" s="123">
        <v>0</v>
      </c>
      <c r="AX201" s="123">
        <v>4</v>
      </c>
      <c r="AY201" s="144" t="s">
        <v>945</v>
      </c>
      <c r="AZ201" s="123">
        <v>1</v>
      </c>
      <c r="BA201" s="123">
        <v>1</v>
      </c>
      <c r="BB201" s="123">
        <v>0</v>
      </c>
      <c r="BC201" s="123">
        <v>1</v>
      </c>
      <c r="BD201" s="123">
        <v>4</v>
      </c>
      <c r="BE201" s="123">
        <v>74</v>
      </c>
      <c r="BF201" s="123">
        <v>0</v>
      </c>
      <c r="BG201" s="123">
        <v>0</v>
      </c>
      <c r="BH201" s="123">
        <v>4</v>
      </c>
      <c r="BI201" s="123">
        <v>0</v>
      </c>
      <c r="BJ201" s="123">
        <v>0</v>
      </c>
      <c r="BK201" s="123">
        <v>0</v>
      </c>
      <c r="BL201" s="123">
        <v>47</v>
      </c>
      <c r="BM201" s="123">
        <v>0</v>
      </c>
      <c r="BN201" s="123">
        <v>0</v>
      </c>
      <c r="BO201" s="123">
        <v>1</v>
      </c>
      <c r="BP201" s="123">
        <v>4</v>
      </c>
      <c r="BQ201" s="123">
        <v>0</v>
      </c>
      <c r="BR201" s="123">
        <v>0</v>
      </c>
      <c r="BS201" s="123">
        <v>0</v>
      </c>
      <c r="BT201" s="123">
        <v>8</v>
      </c>
      <c r="BU201" s="123">
        <v>0</v>
      </c>
      <c r="BV201" s="123">
        <v>0</v>
      </c>
      <c r="BW201" s="123">
        <v>0</v>
      </c>
      <c r="BX201" s="123">
        <v>1</v>
      </c>
      <c r="BY201" s="123">
        <v>0</v>
      </c>
      <c r="BZ201" s="123">
        <v>0</v>
      </c>
      <c r="CA201" s="123">
        <v>0</v>
      </c>
      <c r="CB201" s="123">
        <v>0</v>
      </c>
      <c r="CC201" s="123">
        <v>0</v>
      </c>
      <c r="CD201" s="123">
        <v>0</v>
      </c>
      <c r="CE201" s="123">
        <v>0</v>
      </c>
      <c r="CF201" s="123">
        <v>2</v>
      </c>
      <c r="CG201" s="123">
        <v>0</v>
      </c>
      <c r="CH201" s="123">
        <v>0</v>
      </c>
      <c r="CI201" s="123">
        <v>14</v>
      </c>
      <c r="CJ201" s="123">
        <v>14</v>
      </c>
      <c r="CK201" s="123">
        <v>2</v>
      </c>
      <c r="CL201" s="123">
        <v>0</v>
      </c>
      <c r="CM201" s="123">
        <v>0</v>
      </c>
      <c r="CN201" s="123">
        <v>0</v>
      </c>
      <c r="CO201" s="123">
        <v>0</v>
      </c>
      <c r="CP201" s="123">
        <v>0</v>
      </c>
      <c r="CQ201" s="123">
        <v>0</v>
      </c>
      <c r="CR201" s="123">
        <v>0</v>
      </c>
      <c r="CS201" s="123">
        <v>0</v>
      </c>
      <c r="CT201" s="123">
        <v>0</v>
      </c>
      <c r="CU201" s="123">
        <v>0</v>
      </c>
      <c r="CV201" s="123">
        <v>0</v>
      </c>
      <c r="CW201" s="123">
        <v>0</v>
      </c>
      <c r="CX201" s="123">
        <v>0</v>
      </c>
      <c r="CY201" s="123">
        <v>0</v>
      </c>
      <c r="CZ201" s="123">
        <v>0</v>
      </c>
      <c r="DA201" s="123">
        <v>0</v>
      </c>
      <c r="DB201" s="123">
        <v>0</v>
      </c>
      <c r="DC201" s="123">
        <v>0</v>
      </c>
      <c r="DD201" s="123">
        <v>0</v>
      </c>
      <c r="DE201" s="123">
        <v>0</v>
      </c>
      <c r="DF201" s="123">
        <v>1</v>
      </c>
      <c r="DG201" s="123">
        <v>0</v>
      </c>
      <c r="DH201" s="123">
        <v>0</v>
      </c>
      <c r="DI201" s="123">
        <v>0</v>
      </c>
      <c r="DJ201" s="123">
        <v>3</v>
      </c>
      <c r="DK201" s="123">
        <v>0</v>
      </c>
      <c r="DL201" s="123">
        <v>0</v>
      </c>
      <c r="DM201" s="123">
        <v>0</v>
      </c>
      <c r="DN201" s="123">
        <v>0</v>
      </c>
      <c r="DO201" s="123">
        <v>0</v>
      </c>
      <c r="DP201" s="123">
        <v>0</v>
      </c>
      <c r="DQ201" s="123">
        <v>175</v>
      </c>
      <c r="DR201" s="123">
        <v>4</v>
      </c>
      <c r="DS201" s="123">
        <v>872</v>
      </c>
      <c r="DT201" s="123">
        <v>1</v>
      </c>
      <c r="DU201" s="123"/>
      <c r="DV201" s="123">
        <v>0</v>
      </c>
      <c r="DW201" s="123">
        <v>0</v>
      </c>
      <c r="DX201" s="123">
        <v>40</v>
      </c>
      <c r="DY201" s="123">
        <v>1</v>
      </c>
      <c r="DZ201" s="142" t="s">
        <v>3272</v>
      </c>
      <c r="EA201" s="123">
        <v>2</v>
      </c>
      <c r="EB201" s="142" t="s">
        <v>3273</v>
      </c>
      <c r="EC201" s="142" t="s">
        <v>3274</v>
      </c>
      <c r="ED201" s="123">
        <v>1</v>
      </c>
      <c r="EE201" s="123">
        <v>1</v>
      </c>
      <c r="EF201" s="123">
        <v>1</v>
      </c>
      <c r="EG201" s="142" t="s">
        <v>3275</v>
      </c>
      <c r="EH201" s="142" t="s">
        <v>3276</v>
      </c>
      <c r="EI201" s="44">
        <v>48584</v>
      </c>
      <c r="EJ201" s="44">
        <v>275.36</v>
      </c>
      <c r="EK201" s="44">
        <v>16</v>
      </c>
    </row>
    <row r="202" spans="1:141" s="145" customFormat="1" ht="72" x14ac:dyDescent="0.2">
      <c r="A202" s="142" t="s">
        <v>237</v>
      </c>
      <c r="B202" s="142" t="s">
        <v>269</v>
      </c>
      <c r="C202" s="123">
        <v>1</v>
      </c>
      <c r="D202" s="142" t="s">
        <v>268</v>
      </c>
      <c r="E202" s="142" t="s">
        <v>1398</v>
      </c>
      <c r="F202" s="142" t="s">
        <v>3277</v>
      </c>
      <c r="G202" s="142">
        <v>74235</v>
      </c>
      <c r="H202" s="142" t="s">
        <v>269</v>
      </c>
      <c r="I202" s="142" t="s">
        <v>3278</v>
      </c>
      <c r="J202" s="142" t="s">
        <v>3279</v>
      </c>
      <c r="K202" s="142" t="s">
        <v>1411</v>
      </c>
      <c r="L202" s="142" t="s">
        <v>941</v>
      </c>
      <c r="M202" s="142" t="s">
        <v>1166</v>
      </c>
      <c r="N202" s="142" t="s">
        <v>1531</v>
      </c>
      <c r="O202" s="142"/>
      <c r="P202" s="142">
        <v>556768180</v>
      </c>
      <c r="Q202" s="142" t="s">
        <v>3280</v>
      </c>
      <c r="R202" s="142" t="s">
        <v>941</v>
      </c>
      <c r="S202" s="142" t="s">
        <v>1201</v>
      </c>
      <c r="T202" s="142" t="s">
        <v>3281</v>
      </c>
      <c r="U202" s="142"/>
      <c r="V202" s="142">
        <v>556768186</v>
      </c>
      <c r="W202" s="142" t="s">
        <v>3282</v>
      </c>
      <c r="X202" s="123">
        <v>1</v>
      </c>
      <c r="Y202" s="123">
        <v>0</v>
      </c>
      <c r="Z202" s="123">
        <v>1</v>
      </c>
      <c r="AA202" s="143">
        <v>1</v>
      </c>
      <c r="AB202" s="143">
        <v>0</v>
      </c>
      <c r="AC202" s="143">
        <v>1</v>
      </c>
      <c r="AD202" s="144" t="s">
        <v>945</v>
      </c>
      <c r="AE202" s="123">
        <v>1</v>
      </c>
      <c r="AF202" s="144" t="s">
        <v>945</v>
      </c>
      <c r="AG202" s="123">
        <v>0</v>
      </c>
      <c r="AH202" s="123">
        <v>0</v>
      </c>
      <c r="AI202" s="123">
        <v>0</v>
      </c>
      <c r="AJ202" s="123">
        <v>1</v>
      </c>
      <c r="AK202" s="123">
        <v>1</v>
      </c>
      <c r="AL202" s="144" t="s">
        <v>945</v>
      </c>
      <c r="AM202" s="123">
        <v>0</v>
      </c>
      <c r="AN202" s="123">
        <v>0</v>
      </c>
      <c r="AO202" s="123">
        <v>1</v>
      </c>
      <c r="AP202" s="123">
        <v>1</v>
      </c>
      <c r="AQ202" s="144" t="s">
        <v>945</v>
      </c>
      <c r="AR202" s="123">
        <v>0</v>
      </c>
      <c r="AS202" s="123">
        <v>0</v>
      </c>
      <c r="AT202" s="123">
        <v>0</v>
      </c>
      <c r="AU202" s="123">
        <v>1</v>
      </c>
      <c r="AV202" s="123">
        <v>0</v>
      </c>
      <c r="AW202" s="123">
        <v>0</v>
      </c>
      <c r="AX202" s="123">
        <v>1</v>
      </c>
      <c r="AY202" s="144" t="s">
        <v>945</v>
      </c>
      <c r="AZ202" s="123">
        <v>0</v>
      </c>
      <c r="BA202" s="123">
        <v>1</v>
      </c>
      <c r="BB202" s="123">
        <v>0</v>
      </c>
      <c r="BC202" s="123">
        <v>1</v>
      </c>
      <c r="BD202" s="123">
        <v>0</v>
      </c>
      <c r="BE202" s="123">
        <v>22</v>
      </c>
      <c r="BF202" s="123">
        <v>0</v>
      </c>
      <c r="BG202" s="123">
        <v>0</v>
      </c>
      <c r="BH202" s="123">
        <v>3</v>
      </c>
      <c r="BI202" s="123">
        <v>0</v>
      </c>
      <c r="BJ202" s="123">
        <v>1</v>
      </c>
      <c r="BK202" s="123">
        <v>0</v>
      </c>
      <c r="BL202" s="123">
        <v>6</v>
      </c>
      <c r="BM202" s="123">
        <v>0</v>
      </c>
      <c r="BN202" s="123">
        <v>1</v>
      </c>
      <c r="BO202" s="123">
        <v>0</v>
      </c>
      <c r="BP202" s="123">
        <v>2</v>
      </c>
      <c r="BQ202" s="123">
        <v>0</v>
      </c>
      <c r="BR202" s="123">
        <v>1</v>
      </c>
      <c r="BS202" s="123">
        <v>1</v>
      </c>
      <c r="BT202" s="123">
        <v>3</v>
      </c>
      <c r="BU202" s="123">
        <v>0</v>
      </c>
      <c r="BV202" s="123">
        <v>0</v>
      </c>
      <c r="BW202" s="123">
        <v>0</v>
      </c>
      <c r="BX202" s="123">
        <v>0</v>
      </c>
      <c r="BY202" s="123">
        <v>0</v>
      </c>
      <c r="BZ202" s="123">
        <v>0</v>
      </c>
      <c r="CA202" s="123">
        <v>0</v>
      </c>
      <c r="CB202" s="123">
        <v>0</v>
      </c>
      <c r="CC202" s="123">
        <v>0</v>
      </c>
      <c r="CD202" s="123">
        <v>0</v>
      </c>
      <c r="CE202" s="123">
        <v>0</v>
      </c>
      <c r="CF202" s="123">
        <v>0</v>
      </c>
      <c r="CG202" s="123">
        <v>0</v>
      </c>
      <c r="CH202" s="123">
        <v>0</v>
      </c>
      <c r="CI202" s="123">
        <v>0</v>
      </c>
      <c r="CJ202" s="123">
        <v>0</v>
      </c>
      <c r="CK202" s="123">
        <v>1</v>
      </c>
      <c r="CL202" s="123">
        <v>0</v>
      </c>
      <c r="CM202" s="123">
        <v>0</v>
      </c>
      <c r="CN202" s="123">
        <v>0</v>
      </c>
      <c r="CO202" s="123">
        <v>0</v>
      </c>
      <c r="CP202" s="123">
        <v>0</v>
      </c>
      <c r="CQ202" s="123">
        <v>0</v>
      </c>
      <c r="CR202" s="123">
        <v>0</v>
      </c>
      <c r="CS202" s="123">
        <v>0</v>
      </c>
      <c r="CT202" s="123">
        <v>0</v>
      </c>
      <c r="CU202" s="123">
        <v>0</v>
      </c>
      <c r="CV202" s="123">
        <v>0</v>
      </c>
      <c r="CW202" s="123">
        <v>0</v>
      </c>
      <c r="CX202" s="123">
        <v>0</v>
      </c>
      <c r="CY202" s="123">
        <v>0</v>
      </c>
      <c r="CZ202" s="123">
        <v>0</v>
      </c>
      <c r="DA202" s="123">
        <v>0</v>
      </c>
      <c r="DB202" s="123">
        <v>0</v>
      </c>
      <c r="DC202" s="123">
        <v>0</v>
      </c>
      <c r="DD202" s="123">
        <v>0</v>
      </c>
      <c r="DE202" s="123">
        <v>0</v>
      </c>
      <c r="DF202" s="123">
        <v>1</v>
      </c>
      <c r="DG202" s="123">
        <v>0</v>
      </c>
      <c r="DH202" s="123">
        <v>0</v>
      </c>
      <c r="DI202" s="123">
        <v>0</v>
      </c>
      <c r="DJ202" s="123">
        <v>0</v>
      </c>
      <c r="DK202" s="123">
        <v>0</v>
      </c>
      <c r="DL202" s="123">
        <v>0</v>
      </c>
      <c r="DM202" s="123">
        <v>0</v>
      </c>
      <c r="DN202" s="123">
        <v>0</v>
      </c>
      <c r="DO202" s="123">
        <v>0</v>
      </c>
      <c r="DP202" s="123">
        <v>1</v>
      </c>
      <c r="DQ202" s="123">
        <v>53</v>
      </c>
      <c r="DR202" s="123">
        <v>3</v>
      </c>
      <c r="DS202" s="123">
        <v>390</v>
      </c>
      <c r="DT202" s="123">
        <v>0</v>
      </c>
      <c r="DU202" s="123"/>
      <c r="DV202" s="123">
        <v>0</v>
      </c>
      <c r="DW202" s="123">
        <v>0</v>
      </c>
      <c r="DX202" s="123">
        <v>50</v>
      </c>
      <c r="DY202" s="123">
        <v>1</v>
      </c>
      <c r="DZ202" s="142" t="s">
        <v>3283</v>
      </c>
      <c r="EA202" s="123">
        <v>2</v>
      </c>
      <c r="EB202" s="142"/>
      <c r="EC202" s="142"/>
      <c r="ED202" s="123">
        <v>1</v>
      </c>
      <c r="EE202" s="123">
        <v>1</v>
      </c>
      <c r="EF202" s="123">
        <v>1</v>
      </c>
      <c r="EG202" s="142"/>
      <c r="EH202" s="142"/>
      <c r="EI202" s="44">
        <v>17098</v>
      </c>
      <c r="EJ202" s="44">
        <v>223.99</v>
      </c>
      <c r="EK202" s="44">
        <v>10</v>
      </c>
    </row>
    <row r="203" spans="1:141" s="145" customFormat="1" ht="60" x14ac:dyDescent="0.2">
      <c r="A203" s="142" t="s">
        <v>237</v>
      </c>
      <c r="B203" s="142" t="s">
        <v>271</v>
      </c>
      <c r="C203" s="123">
        <v>1</v>
      </c>
      <c r="D203" s="142" t="s">
        <v>270</v>
      </c>
      <c r="E203" s="142" t="s">
        <v>2585</v>
      </c>
      <c r="F203" s="142" t="s">
        <v>3284</v>
      </c>
      <c r="G203" s="142">
        <v>74626</v>
      </c>
      <c r="H203" s="142" t="s">
        <v>271</v>
      </c>
      <c r="I203" s="142" t="s">
        <v>3285</v>
      </c>
      <c r="J203" s="142" t="s">
        <v>3286</v>
      </c>
      <c r="K203" s="142" t="s">
        <v>3287</v>
      </c>
      <c r="L203" s="142" t="s">
        <v>941</v>
      </c>
      <c r="M203" s="142" t="s">
        <v>1177</v>
      </c>
      <c r="N203" s="142" t="s">
        <v>3288</v>
      </c>
      <c r="O203" s="142" t="s">
        <v>973</v>
      </c>
      <c r="P203" s="142">
        <v>553756883</v>
      </c>
      <c r="Q203" s="142" t="s">
        <v>3289</v>
      </c>
      <c r="R203" s="142" t="s">
        <v>941</v>
      </c>
      <c r="S203" s="142" t="s">
        <v>1177</v>
      </c>
      <c r="T203" s="142" t="s">
        <v>3288</v>
      </c>
      <c r="U203" s="142"/>
      <c r="V203" s="142">
        <v>553756883</v>
      </c>
      <c r="W203" s="142" t="s">
        <v>3289</v>
      </c>
      <c r="X203" s="123">
        <v>7</v>
      </c>
      <c r="Y203" s="123">
        <v>0</v>
      </c>
      <c r="Z203" s="123">
        <v>7</v>
      </c>
      <c r="AA203" s="143">
        <v>6.8</v>
      </c>
      <c r="AB203" s="143">
        <v>0</v>
      </c>
      <c r="AC203" s="143">
        <v>6.8</v>
      </c>
      <c r="AD203" s="144" t="s">
        <v>945</v>
      </c>
      <c r="AE203" s="123">
        <v>7</v>
      </c>
      <c r="AF203" s="144" t="s">
        <v>945</v>
      </c>
      <c r="AG203" s="123">
        <v>0</v>
      </c>
      <c r="AH203" s="123">
        <v>0</v>
      </c>
      <c r="AI203" s="123">
        <v>2</v>
      </c>
      <c r="AJ203" s="123">
        <v>5</v>
      </c>
      <c r="AK203" s="123">
        <v>7</v>
      </c>
      <c r="AL203" s="144" t="s">
        <v>945</v>
      </c>
      <c r="AM203" s="123">
        <v>1</v>
      </c>
      <c r="AN203" s="123">
        <v>0</v>
      </c>
      <c r="AO203" s="123">
        <v>6</v>
      </c>
      <c r="AP203" s="123">
        <v>7</v>
      </c>
      <c r="AQ203" s="144" t="s">
        <v>945</v>
      </c>
      <c r="AR203" s="123">
        <v>0</v>
      </c>
      <c r="AS203" s="123">
        <v>0</v>
      </c>
      <c r="AT203" s="123">
        <v>0</v>
      </c>
      <c r="AU203" s="123">
        <v>7</v>
      </c>
      <c r="AV203" s="123">
        <v>0</v>
      </c>
      <c r="AW203" s="123">
        <v>0</v>
      </c>
      <c r="AX203" s="123">
        <v>7</v>
      </c>
      <c r="AY203" s="144" t="s">
        <v>945</v>
      </c>
      <c r="AZ203" s="123">
        <v>1</v>
      </c>
      <c r="BA203" s="123">
        <v>1</v>
      </c>
      <c r="BB203" s="123">
        <v>1</v>
      </c>
      <c r="BC203" s="123">
        <v>1</v>
      </c>
      <c r="BD203" s="123">
        <v>27</v>
      </c>
      <c r="BE203" s="123">
        <v>95</v>
      </c>
      <c r="BF203" s="123">
        <v>0</v>
      </c>
      <c r="BG203" s="123">
        <v>0</v>
      </c>
      <c r="BH203" s="123">
        <v>6</v>
      </c>
      <c r="BI203" s="123">
        <v>0</v>
      </c>
      <c r="BJ203" s="123">
        <v>0</v>
      </c>
      <c r="BK203" s="123">
        <v>13</v>
      </c>
      <c r="BL203" s="123">
        <v>84</v>
      </c>
      <c r="BM203" s="123">
        <v>0</v>
      </c>
      <c r="BN203" s="123">
        <v>0</v>
      </c>
      <c r="BO203" s="123">
        <v>2</v>
      </c>
      <c r="BP203" s="123">
        <v>15</v>
      </c>
      <c r="BQ203" s="123">
        <v>4</v>
      </c>
      <c r="BR203" s="123">
        <v>3</v>
      </c>
      <c r="BS203" s="123">
        <v>0</v>
      </c>
      <c r="BT203" s="123">
        <v>10</v>
      </c>
      <c r="BU203" s="123">
        <v>1</v>
      </c>
      <c r="BV203" s="123">
        <v>0</v>
      </c>
      <c r="BW203" s="123">
        <v>0</v>
      </c>
      <c r="BX203" s="123">
        <v>0</v>
      </c>
      <c r="BY203" s="123">
        <v>0</v>
      </c>
      <c r="BZ203" s="123">
        <v>0</v>
      </c>
      <c r="CA203" s="123">
        <v>0</v>
      </c>
      <c r="CB203" s="123">
        <v>0</v>
      </c>
      <c r="CC203" s="123">
        <v>3</v>
      </c>
      <c r="CD203" s="123">
        <v>3</v>
      </c>
      <c r="CE203" s="123">
        <v>0</v>
      </c>
      <c r="CF203" s="123">
        <v>2</v>
      </c>
      <c r="CG203" s="123">
        <v>0</v>
      </c>
      <c r="CH203" s="123">
        <v>0</v>
      </c>
      <c r="CI203" s="123">
        <v>12</v>
      </c>
      <c r="CJ203" s="123">
        <v>8</v>
      </c>
      <c r="CK203" s="123">
        <v>3</v>
      </c>
      <c r="CL203" s="123">
        <v>2</v>
      </c>
      <c r="CM203" s="123">
        <v>0</v>
      </c>
      <c r="CN203" s="123">
        <v>0</v>
      </c>
      <c r="CO203" s="123">
        <v>0</v>
      </c>
      <c r="CP203" s="123">
        <v>1</v>
      </c>
      <c r="CQ203" s="123">
        <v>1</v>
      </c>
      <c r="CR203" s="123">
        <v>0</v>
      </c>
      <c r="CS203" s="123">
        <v>0</v>
      </c>
      <c r="CT203" s="123">
        <v>0</v>
      </c>
      <c r="CU203" s="123">
        <v>0</v>
      </c>
      <c r="CV203" s="123">
        <v>0</v>
      </c>
      <c r="CW203" s="123">
        <v>0</v>
      </c>
      <c r="CX203" s="123">
        <v>0</v>
      </c>
      <c r="CY203" s="123">
        <v>1</v>
      </c>
      <c r="CZ203" s="123">
        <v>7</v>
      </c>
      <c r="DA203" s="123">
        <v>0</v>
      </c>
      <c r="DB203" s="123">
        <v>0</v>
      </c>
      <c r="DC203" s="123">
        <v>0</v>
      </c>
      <c r="DD203" s="123">
        <v>1</v>
      </c>
      <c r="DE203" s="123">
        <v>0</v>
      </c>
      <c r="DF203" s="123">
        <v>1</v>
      </c>
      <c r="DG203" s="123">
        <v>0</v>
      </c>
      <c r="DH203" s="123">
        <v>0</v>
      </c>
      <c r="DI203" s="123">
        <v>0</v>
      </c>
      <c r="DJ203" s="123">
        <v>0</v>
      </c>
      <c r="DK203" s="123">
        <v>11</v>
      </c>
      <c r="DL203" s="123">
        <v>0</v>
      </c>
      <c r="DM203" s="123">
        <v>0</v>
      </c>
      <c r="DN203" s="123">
        <v>0</v>
      </c>
      <c r="DO203" s="123">
        <v>0</v>
      </c>
      <c r="DP203" s="123">
        <v>2</v>
      </c>
      <c r="DQ203" s="123">
        <v>123</v>
      </c>
      <c r="DR203" s="123">
        <v>36</v>
      </c>
      <c r="DS203" s="123">
        <v>801</v>
      </c>
      <c r="DT203" s="123">
        <v>0</v>
      </c>
      <c r="DU203" s="123">
        <v>0</v>
      </c>
      <c r="DV203" s="123">
        <v>0</v>
      </c>
      <c r="DW203" s="123">
        <v>0</v>
      </c>
      <c r="DX203" s="123">
        <v>60</v>
      </c>
      <c r="DY203" s="123">
        <v>1</v>
      </c>
      <c r="DZ203" s="142" t="s">
        <v>3290</v>
      </c>
      <c r="EA203" s="123">
        <v>2</v>
      </c>
      <c r="EB203" s="142" t="s">
        <v>3291</v>
      </c>
      <c r="EC203" s="142" t="s">
        <v>3292</v>
      </c>
      <c r="ED203" s="123">
        <v>1</v>
      </c>
      <c r="EE203" s="123">
        <v>1</v>
      </c>
      <c r="EF203" s="123">
        <v>1</v>
      </c>
      <c r="EG203" s="142" t="s">
        <v>3293</v>
      </c>
      <c r="EH203" s="142" t="s">
        <v>3294</v>
      </c>
      <c r="EI203" s="44">
        <v>101646</v>
      </c>
      <c r="EJ203" s="44">
        <v>567.04</v>
      </c>
      <c r="EK203" s="44">
        <v>41</v>
      </c>
    </row>
    <row r="204" spans="1:141" s="145" customFormat="1" ht="24" x14ac:dyDescent="0.2">
      <c r="A204" s="142" t="s">
        <v>237</v>
      </c>
      <c r="B204" s="142" t="s">
        <v>273</v>
      </c>
      <c r="C204" s="123">
        <v>1</v>
      </c>
      <c r="D204" s="142" t="s">
        <v>272</v>
      </c>
      <c r="E204" s="142" t="s">
        <v>3295</v>
      </c>
      <c r="F204" s="142">
        <v>796</v>
      </c>
      <c r="G204" s="142">
        <v>73514</v>
      </c>
      <c r="H204" s="142" t="s">
        <v>273</v>
      </c>
      <c r="I204" s="142" t="s">
        <v>3296</v>
      </c>
      <c r="J204" s="142" t="s">
        <v>3297</v>
      </c>
      <c r="K204" s="142" t="s">
        <v>3298</v>
      </c>
      <c r="L204" s="142" t="s">
        <v>941</v>
      </c>
      <c r="M204" s="142" t="s">
        <v>975</v>
      </c>
      <c r="N204" s="142" t="s">
        <v>3299</v>
      </c>
      <c r="O204" s="142" t="s">
        <v>973</v>
      </c>
      <c r="P204" s="142">
        <v>596581715</v>
      </c>
      <c r="Q204" s="142" t="s">
        <v>3300</v>
      </c>
      <c r="R204" s="142" t="s">
        <v>941</v>
      </c>
      <c r="S204" s="142" t="s">
        <v>1138</v>
      </c>
      <c r="T204" s="142" t="s">
        <v>3301</v>
      </c>
      <c r="U204" s="142" t="s">
        <v>973</v>
      </c>
      <c r="V204" s="142">
        <v>596581737</v>
      </c>
      <c r="W204" s="142" t="s">
        <v>3302</v>
      </c>
      <c r="X204" s="123">
        <v>3</v>
      </c>
      <c r="Y204" s="123">
        <v>0</v>
      </c>
      <c r="Z204" s="123">
        <v>3</v>
      </c>
      <c r="AA204" s="143">
        <v>2.65</v>
      </c>
      <c r="AB204" s="143">
        <v>0</v>
      </c>
      <c r="AC204" s="143">
        <v>2.65</v>
      </c>
      <c r="AD204" s="144" t="s">
        <v>945</v>
      </c>
      <c r="AE204" s="123">
        <v>3</v>
      </c>
      <c r="AF204" s="144" t="s">
        <v>945</v>
      </c>
      <c r="AG204" s="123">
        <v>0</v>
      </c>
      <c r="AH204" s="123">
        <v>1</v>
      </c>
      <c r="AI204" s="123">
        <v>0</v>
      </c>
      <c r="AJ204" s="123">
        <v>2</v>
      </c>
      <c r="AK204" s="123">
        <v>3</v>
      </c>
      <c r="AL204" s="144" t="s">
        <v>945</v>
      </c>
      <c r="AM204" s="123">
        <v>0</v>
      </c>
      <c r="AN204" s="123">
        <v>0</v>
      </c>
      <c r="AO204" s="123">
        <v>3</v>
      </c>
      <c r="AP204" s="123">
        <v>3</v>
      </c>
      <c r="AQ204" s="144" t="s">
        <v>945</v>
      </c>
      <c r="AR204" s="123">
        <v>0</v>
      </c>
      <c r="AS204" s="123">
        <v>0</v>
      </c>
      <c r="AT204" s="123">
        <v>1</v>
      </c>
      <c r="AU204" s="123">
        <v>2</v>
      </c>
      <c r="AV204" s="123">
        <v>0</v>
      </c>
      <c r="AW204" s="123">
        <v>0</v>
      </c>
      <c r="AX204" s="123">
        <v>3</v>
      </c>
      <c r="AY204" s="144" t="s">
        <v>945</v>
      </c>
      <c r="AZ204" s="123">
        <v>1</v>
      </c>
      <c r="BA204" s="123">
        <v>1</v>
      </c>
      <c r="BB204" s="123">
        <v>1</v>
      </c>
      <c r="BC204" s="123">
        <v>1</v>
      </c>
      <c r="BD204" s="123">
        <v>15</v>
      </c>
      <c r="BE204" s="123">
        <v>23</v>
      </c>
      <c r="BF204" s="123">
        <v>0</v>
      </c>
      <c r="BG204" s="123">
        <v>0</v>
      </c>
      <c r="BH204" s="123">
        <v>0</v>
      </c>
      <c r="BI204" s="123">
        <v>0</v>
      </c>
      <c r="BJ204" s="123">
        <v>0</v>
      </c>
      <c r="BK204" s="123">
        <v>0</v>
      </c>
      <c r="BL204" s="123">
        <v>30</v>
      </c>
      <c r="BM204" s="123">
        <v>0</v>
      </c>
      <c r="BN204" s="123">
        <v>0</v>
      </c>
      <c r="BO204" s="123">
        <v>0</v>
      </c>
      <c r="BP204" s="123">
        <v>45</v>
      </c>
      <c r="BQ204" s="123">
        <v>0</v>
      </c>
      <c r="BR204" s="123">
        <v>0</v>
      </c>
      <c r="BS204" s="123">
        <v>0</v>
      </c>
      <c r="BT204" s="123">
        <v>0</v>
      </c>
      <c r="BU204" s="123">
        <v>0</v>
      </c>
      <c r="BV204" s="123">
        <v>0</v>
      </c>
      <c r="BW204" s="123">
        <v>0</v>
      </c>
      <c r="BX204" s="123">
        <v>2</v>
      </c>
      <c r="BY204" s="123">
        <v>0</v>
      </c>
      <c r="BZ204" s="123">
        <v>0</v>
      </c>
      <c r="CA204" s="123">
        <v>0</v>
      </c>
      <c r="CB204" s="123">
        <v>0</v>
      </c>
      <c r="CC204" s="123">
        <v>0</v>
      </c>
      <c r="CD204" s="123">
        <v>0</v>
      </c>
      <c r="CE204" s="123">
        <v>0</v>
      </c>
      <c r="CF204" s="123">
        <v>3</v>
      </c>
      <c r="CG204" s="123">
        <v>0</v>
      </c>
      <c r="CH204" s="123">
        <v>0</v>
      </c>
      <c r="CI204" s="123">
        <v>1</v>
      </c>
      <c r="CJ204" s="123">
        <v>2</v>
      </c>
      <c r="CK204" s="123">
        <v>0</v>
      </c>
      <c r="CL204" s="123">
        <v>0</v>
      </c>
      <c r="CM204" s="123">
        <v>0</v>
      </c>
      <c r="CN204" s="123">
        <v>0</v>
      </c>
      <c r="CO204" s="123">
        <v>0</v>
      </c>
      <c r="CP204" s="123">
        <v>0</v>
      </c>
      <c r="CQ204" s="123">
        <v>0</v>
      </c>
      <c r="CR204" s="123">
        <v>0</v>
      </c>
      <c r="CS204" s="123">
        <v>0</v>
      </c>
      <c r="CT204" s="123">
        <v>0</v>
      </c>
      <c r="CU204" s="123">
        <v>0</v>
      </c>
      <c r="CV204" s="123">
        <v>0</v>
      </c>
      <c r="CW204" s="123">
        <v>0</v>
      </c>
      <c r="CX204" s="123">
        <v>0</v>
      </c>
      <c r="CY204" s="123">
        <v>0</v>
      </c>
      <c r="CZ204" s="123">
        <v>0</v>
      </c>
      <c r="DA204" s="123">
        <v>0</v>
      </c>
      <c r="DB204" s="123">
        <v>0</v>
      </c>
      <c r="DC204" s="123">
        <v>0</v>
      </c>
      <c r="DD204" s="123">
        <v>0</v>
      </c>
      <c r="DE204" s="123">
        <v>0</v>
      </c>
      <c r="DF204" s="123">
        <v>0</v>
      </c>
      <c r="DG204" s="123">
        <v>0</v>
      </c>
      <c r="DH204" s="123">
        <v>0</v>
      </c>
      <c r="DI204" s="123">
        <v>0</v>
      </c>
      <c r="DJ204" s="123">
        <v>0</v>
      </c>
      <c r="DK204" s="123">
        <v>0</v>
      </c>
      <c r="DL204" s="123">
        <v>0</v>
      </c>
      <c r="DM204" s="123">
        <v>0</v>
      </c>
      <c r="DN204" s="123">
        <v>0</v>
      </c>
      <c r="DO204" s="123">
        <v>0</v>
      </c>
      <c r="DP204" s="123">
        <v>0</v>
      </c>
      <c r="DQ204" s="123">
        <v>32</v>
      </c>
      <c r="DR204" s="123">
        <v>14</v>
      </c>
      <c r="DS204" s="123">
        <v>493</v>
      </c>
      <c r="DT204" s="123">
        <v>0</v>
      </c>
      <c r="DU204" s="123">
        <v>0</v>
      </c>
      <c r="DV204" s="123">
        <v>0</v>
      </c>
      <c r="DW204" s="123">
        <v>0</v>
      </c>
      <c r="DX204" s="123">
        <v>80</v>
      </c>
      <c r="DY204" s="123">
        <v>1</v>
      </c>
      <c r="DZ204" s="142" t="s">
        <v>3303</v>
      </c>
      <c r="EA204" s="123">
        <v>2</v>
      </c>
      <c r="EB204" s="142" t="s">
        <v>973</v>
      </c>
      <c r="EC204" s="142" t="s">
        <v>973</v>
      </c>
      <c r="ED204" s="123">
        <v>1</v>
      </c>
      <c r="EE204" s="123">
        <v>1</v>
      </c>
      <c r="EF204" s="123">
        <v>1</v>
      </c>
      <c r="EG204" s="142" t="s">
        <v>973</v>
      </c>
      <c r="EH204" s="142" t="s">
        <v>3304</v>
      </c>
      <c r="EI204" s="44">
        <v>37870</v>
      </c>
      <c r="EJ204" s="44">
        <v>45.08</v>
      </c>
      <c r="EK204" s="44">
        <v>3</v>
      </c>
    </row>
    <row r="205" spans="1:141" s="145" customFormat="1" ht="24" x14ac:dyDescent="0.2">
      <c r="A205" s="142" t="s">
        <v>237</v>
      </c>
      <c r="B205" s="142" t="s">
        <v>306</v>
      </c>
      <c r="C205" s="123">
        <v>2</v>
      </c>
      <c r="D205" s="142" t="s">
        <v>528</v>
      </c>
      <c r="E205" s="142" t="s">
        <v>3305</v>
      </c>
      <c r="F205" s="142">
        <v>8</v>
      </c>
      <c r="G205" s="142">
        <v>72930</v>
      </c>
      <c r="H205" s="142" t="s">
        <v>3306</v>
      </c>
      <c r="I205" s="142" t="s">
        <v>3307</v>
      </c>
      <c r="J205" s="142" t="s">
        <v>3308</v>
      </c>
      <c r="K205" s="142" t="s">
        <v>1655</v>
      </c>
      <c r="L205" s="142" t="s">
        <v>1122</v>
      </c>
      <c r="M205" s="142" t="s">
        <v>942</v>
      </c>
      <c r="N205" s="142" t="s">
        <v>3309</v>
      </c>
      <c r="O205" s="142" t="s">
        <v>1570</v>
      </c>
      <c r="P205" s="142">
        <v>599442306</v>
      </c>
      <c r="Q205" s="142" t="s">
        <v>3310</v>
      </c>
      <c r="R205" s="142" t="s">
        <v>1122</v>
      </c>
      <c r="S205" s="142" t="s">
        <v>1505</v>
      </c>
      <c r="T205" s="142" t="s">
        <v>1239</v>
      </c>
      <c r="U205" s="142" t="s">
        <v>973</v>
      </c>
      <c r="V205" s="142">
        <v>599442384</v>
      </c>
      <c r="W205" s="142" t="s">
        <v>3311</v>
      </c>
      <c r="X205" s="123">
        <v>16</v>
      </c>
      <c r="Y205" s="123">
        <v>1</v>
      </c>
      <c r="Z205" s="123">
        <v>17</v>
      </c>
      <c r="AA205" s="143">
        <v>16</v>
      </c>
      <c r="AB205" s="143">
        <v>1</v>
      </c>
      <c r="AC205" s="143">
        <v>17</v>
      </c>
      <c r="AD205" s="144" t="s">
        <v>945</v>
      </c>
      <c r="AE205" s="123">
        <v>15</v>
      </c>
      <c r="AF205" s="144" t="s">
        <v>945</v>
      </c>
      <c r="AG205" s="123">
        <v>0</v>
      </c>
      <c r="AH205" s="123">
        <v>0</v>
      </c>
      <c r="AI205" s="123">
        <v>0</v>
      </c>
      <c r="AJ205" s="123">
        <v>16</v>
      </c>
      <c r="AK205" s="123">
        <v>16</v>
      </c>
      <c r="AL205" s="144" t="s">
        <v>945</v>
      </c>
      <c r="AM205" s="123">
        <v>9</v>
      </c>
      <c r="AN205" s="123">
        <v>0</v>
      </c>
      <c r="AO205" s="123">
        <v>7</v>
      </c>
      <c r="AP205" s="123">
        <v>16</v>
      </c>
      <c r="AQ205" s="144" t="s">
        <v>945</v>
      </c>
      <c r="AR205" s="123">
        <v>0</v>
      </c>
      <c r="AS205" s="123">
        <v>0</v>
      </c>
      <c r="AT205" s="123">
        <v>0</v>
      </c>
      <c r="AU205" s="123">
        <v>14</v>
      </c>
      <c r="AV205" s="123">
        <v>1</v>
      </c>
      <c r="AW205" s="123">
        <v>1</v>
      </c>
      <c r="AX205" s="123">
        <v>16</v>
      </c>
      <c r="AY205" s="144" t="s">
        <v>945</v>
      </c>
      <c r="AZ205" s="123">
        <v>0</v>
      </c>
      <c r="BA205" s="123">
        <v>1</v>
      </c>
      <c r="BB205" s="123">
        <v>1</v>
      </c>
      <c r="BC205" s="123">
        <v>1</v>
      </c>
      <c r="BD205" s="123">
        <v>75</v>
      </c>
      <c r="BE205" s="123">
        <v>174</v>
      </c>
      <c r="BF205" s="123">
        <v>4</v>
      </c>
      <c r="BG205" s="123">
        <v>0</v>
      </c>
      <c r="BH205" s="123">
        <v>24</v>
      </c>
      <c r="BI205" s="123">
        <v>3</v>
      </c>
      <c r="BJ205" s="123">
        <v>2</v>
      </c>
      <c r="BK205" s="123">
        <v>0</v>
      </c>
      <c r="BL205" s="123">
        <v>149</v>
      </c>
      <c r="BM205" s="123">
        <v>9</v>
      </c>
      <c r="BN205" s="123">
        <v>2</v>
      </c>
      <c r="BO205" s="123">
        <v>1</v>
      </c>
      <c r="BP205" s="123">
        <v>58</v>
      </c>
      <c r="BQ205" s="123">
        <v>2</v>
      </c>
      <c r="BR205" s="123">
        <v>33</v>
      </c>
      <c r="BS205" s="123">
        <v>0</v>
      </c>
      <c r="BT205" s="123">
        <v>24</v>
      </c>
      <c r="BU205" s="123">
        <v>0</v>
      </c>
      <c r="BV205" s="123">
        <v>0</v>
      </c>
      <c r="BW205" s="123">
        <v>0</v>
      </c>
      <c r="BX205" s="123">
        <v>0</v>
      </c>
      <c r="BY205" s="123">
        <v>0</v>
      </c>
      <c r="BZ205" s="123">
        <v>0</v>
      </c>
      <c r="CA205" s="123">
        <v>0</v>
      </c>
      <c r="CB205" s="123">
        <v>0</v>
      </c>
      <c r="CC205" s="123">
        <v>1</v>
      </c>
      <c r="CD205" s="123">
        <v>1</v>
      </c>
      <c r="CE205" s="123">
        <v>0</v>
      </c>
      <c r="CF205" s="123">
        <v>4</v>
      </c>
      <c r="CG205" s="123">
        <v>0</v>
      </c>
      <c r="CH205" s="123">
        <v>0</v>
      </c>
      <c r="CI205" s="123">
        <v>41</v>
      </c>
      <c r="CJ205" s="123">
        <v>65</v>
      </c>
      <c r="CK205" s="123">
        <v>2</v>
      </c>
      <c r="CL205" s="123">
        <v>0</v>
      </c>
      <c r="CM205" s="123">
        <v>0</v>
      </c>
      <c r="CN205" s="123">
        <v>0</v>
      </c>
      <c r="CO205" s="123">
        <v>0</v>
      </c>
      <c r="CP205" s="123">
        <v>0</v>
      </c>
      <c r="CQ205" s="123">
        <v>0</v>
      </c>
      <c r="CR205" s="123">
        <v>0</v>
      </c>
      <c r="CS205" s="123">
        <v>0</v>
      </c>
      <c r="CT205" s="123">
        <v>0</v>
      </c>
      <c r="CU205" s="123">
        <v>0</v>
      </c>
      <c r="CV205" s="123">
        <v>0</v>
      </c>
      <c r="CW205" s="123">
        <v>0</v>
      </c>
      <c r="CX205" s="123">
        <v>0</v>
      </c>
      <c r="CY205" s="123">
        <v>0</v>
      </c>
      <c r="CZ205" s="123">
        <v>0</v>
      </c>
      <c r="DA205" s="123">
        <v>0</v>
      </c>
      <c r="DB205" s="123">
        <v>0</v>
      </c>
      <c r="DC205" s="123">
        <v>0</v>
      </c>
      <c r="DD205" s="123">
        <v>0</v>
      </c>
      <c r="DE205" s="123">
        <v>0</v>
      </c>
      <c r="DF205" s="123">
        <v>0</v>
      </c>
      <c r="DG205" s="123">
        <v>0</v>
      </c>
      <c r="DH205" s="123">
        <v>2</v>
      </c>
      <c r="DI205" s="123">
        <v>0</v>
      </c>
      <c r="DJ205" s="123">
        <v>1</v>
      </c>
      <c r="DK205" s="123">
        <v>0</v>
      </c>
      <c r="DL205" s="123">
        <v>0</v>
      </c>
      <c r="DM205" s="123">
        <v>0</v>
      </c>
      <c r="DN205" s="123">
        <v>9</v>
      </c>
      <c r="DO205" s="123">
        <v>0</v>
      </c>
      <c r="DP205" s="123">
        <v>0</v>
      </c>
      <c r="DQ205" s="123">
        <v>250</v>
      </c>
      <c r="DR205" s="123">
        <v>15</v>
      </c>
      <c r="DS205" s="123">
        <v>2788</v>
      </c>
      <c r="DT205" s="123">
        <v>0</v>
      </c>
      <c r="DU205" s="123"/>
      <c r="DV205" s="123">
        <v>0</v>
      </c>
      <c r="DW205" s="123">
        <v>0</v>
      </c>
      <c r="DX205" s="123">
        <v>40</v>
      </c>
      <c r="DY205" s="123">
        <v>1</v>
      </c>
      <c r="DZ205" s="142">
        <v>25</v>
      </c>
      <c r="EA205" s="123">
        <v>1</v>
      </c>
      <c r="EB205" s="142" t="s">
        <v>973</v>
      </c>
      <c r="EC205" s="142" t="s">
        <v>973</v>
      </c>
      <c r="ED205" s="123">
        <v>1</v>
      </c>
      <c r="EE205" s="123">
        <v>1</v>
      </c>
      <c r="EF205" s="123">
        <v>0</v>
      </c>
      <c r="EG205" s="142" t="s">
        <v>3312</v>
      </c>
      <c r="EH205" s="142" t="s">
        <v>973</v>
      </c>
      <c r="EI205" s="44">
        <v>324311</v>
      </c>
      <c r="EJ205" s="44">
        <v>331.56</v>
      </c>
      <c r="EK205" s="44">
        <v>13</v>
      </c>
    </row>
    <row r="206" spans="1:141" s="145" customFormat="1" x14ac:dyDescent="0.2">
      <c r="A206" s="142" t="s">
        <v>237</v>
      </c>
      <c r="B206" s="142" t="s">
        <v>275</v>
      </c>
      <c r="C206" s="123">
        <v>1</v>
      </c>
      <c r="D206" s="142" t="s">
        <v>274</v>
      </c>
      <c r="E206" s="142" t="s">
        <v>2254</v>
      </c>
      <c r="F206" s="142" t="s">
        <v>3313</v>
      </c>
      <c r="G206" s="142">
        <v>79501</v>
      </c>
      <c r="H206" s="142" t="s">
        <v>275</v>
      </c>
      <c r="I206" s="142" t="s">
        <v>3314</v>
      </c>
      <c r="J206" s="142" t="s">
        <v>3315</v>
      </c>
      <c r="K206" s="142" t="s">
        <v>3316</v>
      </c>
      <c r="L206" s="142" t="s">
        <v>937</v>
      </c>
      <c r="M206" s="142" t="s">
        <v>1082</v>
      </c>
      <c r="N206" s="142" t="s">
        <v>3317</v>
      </c>
      <c r="O206" s="142"/>
      <c r="P206" s="142">
        <v>554254312</v>
      </c>
      <c r="Q206" s="142" t="s">
        <v>3318</v>
      </c>
      <c r="R206" s="142"/>
      <c r="S206" s="142" t="s">
        <v>990</v>
      </c>
      <c r="T206" s="142" t="s">
        <v>3319</v>
      </c>
      <c r="U206" s="142"/>
      <c r="V206" s="142">
        <v>554254314</v>
      </c>
      <c r="W206" s="142" t="s">
        <v>3320</v>
      </c>
      <c r="X206" s="123">
        <v>3</v>
      </c>
      <c r="Y206" s="123">
        <v>0</v>
      </c>
      <c r="Z206" s="123">
        <v>3</v>
      </c>
      <c r="AA206" s="143">
        <v>3</v>
      </c>
      <c r="AB206" s="143">
        <v>0</v>
      </c>
      <c r="AC206" s="143">
        <v>3</v>
      </c>
      <c r="AD206" s="144" t="s">
        <v>945</v>
      </c>
      <c r="AE206" s="123">
        <v>3</v>
      </c>
      <c r="AF206" s="144" t="s">
        <v>945</v>
      </c>
      <c r="AG206" s="123">
        <v>0</v>
      </c>
      <c r="AH206" s="123">
        <v>1</v>
      </c>
      <c r="AI206" s="123">
        <v>0</v>
      </c>
      <c r="AJ206" s="123">
        <v>2</v>
      </c>
      <c r="AK206" s="123">
        <v>3</v>
      </c>
      <c r="AL206" s="144" t="s">
        <v>945</v>
      </c>
      <c r="AM206" s="123">
        <v>0</v>
      </c>
      <c r="AN206" s="123">
        <v>0</v>
      </c>
      <c r="AO206" s="123">
        <v>3</v>
      </c>
      <c r="AP206" s="123">
        <v>3</v>
      </c>
      <c r="AQ206" s="144" t="s">
        <v>945</v>
      </c>
      <c r="AR206" s="123">
        <v>0</v>
      </c>
      <c r="AS206" s="123">
        <v>0</v>
      </c>
      <c r="AT206" s="123">
        <v>0</v>
      </c>
      <c r="AU206" s="123">
        <v>2</v>
      </c>
      <c r="AV206" s="123">
        <v>1</v>
      </c>
      <c r="AW206" s="123">
        <v>0</v>
      </c>
      <c r="AX206" s="123">
        <v>3</v>
      </c>
      <c r="AY206" s="144" t="s">
        <v>945</v>
      </c>
      <c r="AZ206" s="123">
        <v>1</v>
      </c>
      <c r="BA206" s="123">
        <v>1</v>
      </c>
      <c r="BB206" s="123">
        <v>0</v>
      </c>
      <c r="BC206" s="123">
        <v>1</v>
      </c>
      <c r="BD206" s="123">
        <v>1</v>
      </c>
      <c r="BE206" s="123">
        <v>21</v>
      </c>
      <c r="BF206" s="123">
        <v>1</v>
      </c>
      <c r="BG206" s="123">
        <v>0</v>
      </c>
      <c r="BH206" s="123">
        <v>0</v>
      </c>
      <c r="BI206" s="123">
        <v>0</v>
      </c>
      <c r="BJ206" s="123">
        <v>0</v>
      </c>
      <c r="BK206" s="123">
        <v>0</v>
      </c>
      <c r="BL206" s="123">
        <v>22</v>
      </c>
      <c r="BM206" s="123">
        <v>0</v>
      </c>
      <c r="BN206" s="123">
        <v>0</v>
      </c>
      <c r="BO206" s="123">
        <v>0</v>
      </c>
      <c r="BP206" s="123">
        <v>0</v>
      </c>
      <c r="BQ206" s="123">
        <v>0</v>
      </c>
      <c r="BR206" s="123">
        <v>0</v>
      </c>
      <c r="BS206" s="123">
        <v>0</v>
      </c>
      <c r="BT206" s="123">
        <v>1</v>
      </c>
      <c r="BU206" s="123">
        <v>0</v>
      </c>
      <c r="BV206" s="123">
        <v>0</v>
      </c>
      <c r="BW206" s="123">
        <v>0</v>
      </c>
      <c r="BX206" s="123">
        <v>0</v>
      </c>
      <c r="BY206" s="123">
        <v>0</v>
      </c>
      <c r="BZ206" s="123">
        <v>0</v>
      </c>
      <c r="CA206" s="123">
        <v>0</v>
      </c>
      <c r="CB206" s="123">
        <v>0</v>
      </c>
      <c r="CC206" s="123">
        <v>0</v>
      </c>
      <c r="CD206" s="123">
        <v>0</v>
      </c>
      <c r="CE206" s="123">
        <v>0</v>
      </c>
      <c r="CF206" s="123">
        <v>0</v>
      </c>
      <c r="CG206" s="123">
        <v>0</v>
      </c>
      <c r="CH206" s="123">
        <v>0</v>
      </c>
      <c r="CI206" s="123">
        <v>0</v>
      </c>
      <c r="CJ206" s="123">
        <v>0</v>
      </c>
      <c r="CK206" s="123">
        <v>1</v>
      </c>
      <c r="CL206" s="123">
        <v>0</v>
      </c>
      <c r="CM206" s="123">
        <v>0</v>
      </c>
      <c r="CN206" s="123">
        <v>0</v>
      </c>
      <c r="CO206" s="123">
        <v>0</v>
      </c>
      <c r="CP206" s="123">
        <v>0</v>
      </c>
      <c r="CQ206" s="123">
        <v>0</v>
      </c>
      <c r="CR206" s="123">
        <v>0</v>
      </c>
      <c r="CS206" s="123">
        <v>0</v>
      </c>
      <c r="CT206" s="123">
        <v>0</v>
      </c>
      <c r="CU206" s="123">
        <v>0</v>
      </c>
      <c r="CV206" s="123">
        <v>0</v>
      </c>
      <c r="CW206" s="123">
        <v>0</v>
      </c>
      <c r="CX206" s="123">
        <v>0</v>
      </c>
      <c r="CY206" s="123">
        <v>0</v>
      </c>
      <c r="CZ206" s="123">
        <v>0</v>
      </c>
      <c r="DA206" s="123">
        <v>0</v>
      </c>
      <c r="DB206" s="123">
        <v>0</v>
      </c>
      <c r="DC206" s="123">
        <v>0</v>
      </c>
      <c r="DD206" s="123">
        <v>0</v>
      </c>
      <c r="DE206" s="123">
        <v>0</v>
      </c>
      <c r="DF206" s="123">
        <v>1</v>
      </c>
      <c r="DG206" s="123">
        <v>0</v>
      </c>
      <c r="DH206" s="123">
        <v>1</v>
      </c>
      <c r="DI206" s="123">
        <v>0</v>
      </c>
      <c r="DJ206" s="123">
        <v>0</v>
      </c>
      <c r="DK206" s="123">
        <v>0</v>
      </c>
      <c r="DL206" s="123">
        <v>0</v>
      </c>
      <c r="DM206" s="123">
        <v>0</v>
      </c>
      <c r="DN206" s="123">
        <v>0</v>
      </c>
      <c r="DO206" s="123">
        <v>0</v>
      </c>
      <c r="DP206" s="123">
        <v>0</v>
      </c>
      <c r="DQ206" s="123">
        <v>37</v>
      </c>
      <c r="DR206" s="123">
        <v>0</v>
      </c>
      <c r="DS206" s="123">
        <v>6</v>
      </c>
      <c r="DT206" s="123">
        <v>0</v>
      </c>
      <c r="DU206" s="123"/>
      <c r="DV206" s="123">
        <v>0</v>
      </c>
      <c r="DW206" s="123">
        <v>0</v>
      </c>
      <c r="DX206" s="123">
        <v>85</v>
      </c>
      <c r="DY206" s="123">
        <v>1</v>
      </c>
      <c r="DZ206" s="142">
        <v>15</v>
      </c>
      <c r="EA206" s="123">
        <v>1</v>
      </c>
      <c r="EB206" s="142"/>
      <c r="EC206" s="142"/>
      <c r="ED206" s="123">
        <v>1</v>
      </c>
      <c r="EE206" s="123">
        <v>1</v>
      </c>
      <c r="EF206" s="123">
        <v>1</v>
      </c>
      <c r="EG206" s="142"/>
      <c r="EH206" s="142"/>
      <c r="EI206" s="44">
        <v>15711</v>
      </c>
      <c r="EJ206" s="44">
        <v>332.35</v>
      </c>
      <c r="EK206" s="44">
        <v>11</v>
      </c>
    </row>
    <row r="207" spans="1:141" s="145" customFormat="1" ht="24" x14ac:dyDescent="0.2">
      <c r="A207" s="142" t="s">
        <v>237</v>
      </c>
      <c r="B207" s="142" t="s">
        <v>277</v>
      </c>
      <c r="C207" s="123">
        <v>1</v>
      </c>
      <c r="D207" s="142" t="s">
        <v>276</v>
      </c>
      <c r="E207" s="142" t="s">
        <v>3321</v>
      </c>
      <c r="F207" s="142">
        <v>160</v>
      </c>
      <c r="G207" s="142">
        <v>73961</v>
      </c>
      <c r="H207" s="142" t="s">
        <v>277</v>
      </c>
      <c r="I207" s="142" t="s">
        <v>3322</v>
      </c>
      <c r="J207" s="142" t="s">
        <v>3323</v>
      </c>
      <c r="K207" s="142" t="s">
        <v>3324</v>
      </c>
      <c r="L207" s="142" t="s">
        <v>941</v>
      </c>
      <c r="M207" s="142" t="s">
        <v>3325</v>
      </c>
      <c r="N207" s="142" t="s">
        <v>3326</v>
      </c>
      <c r="O207" s="142"/>
      <c r="P207" s="142">
        <v>558306315</v>
      </c>
      <c r="Q207" s="142" t="s">
        <v>3327</v>
      </c>
      <c r="R207" s="142" t="s">
        <v>941</v>
      </c>
      <c r="S207" s="142" t="s">
        <v>990</v>
      </c>
      <c r="T207" s="142" t="s">
        <v>3328</v>
      </c>
      <c r="U207" s="142"/>
      <c r="V207" s="142">
        <v>558306316</v>
      </c>
      <c r="W207" s="142" t="s">
        <v>3329</v>
      </c>
      <c r="X207" s="123">
        <v>3</v>
      </c>
      <c r="Y207" s="123">
        <v>0</v>
      </c>
      <c r="Z207" s="123">
        <v>3</v>
      </c>
      <c r="AA207" s="143">
        <v>3</v>
      </c>
      <c r="AB207" s="143">
        <v>0</v>
      </c>
      <c r="AC207" s="143">
        <v>3</v>
      </c>
      <c r="AD207" s="144" t="s">
        <v>945</v>
      </c>
      <c r="AE207" s="123">
        <v>3</v>
      </c>
      <c r="AF207" s="144" t="s">
        <v>945</v>
      </c>
      <c r="AG207" s="123">
        <v>0</v>
      </c>
      <c r="AH207" s="123">
        <v>2</v>
      </c>
      <c r="AI207" s="123">
        <v>0</v>
      </c>
      <c r="AJ207" s="123">
        <v>1</v>
      </c>
      <c r="AK207" s="123">
        <v>3</v>
      </c>
      <c r="AL207" s="144" t="s">
        <v>945</v>
      </c>
      <c r="AM207" s="123">
        <v>1</v>
      </c>
      <c r="AN207" s="123">
        <v>1</v>
      </c>
      <c r="AO207" s="123">
        <v>1</v>
      </c>
      <c r="AP207" s="123">
        <v>3</v>
      </c>
      <c r="AQ207" s="144" t="s">
        <v>945</v>
      </c>
      <c r="AR207" s="123">
        <v>0</v>
      </c>
      <c r="AS207" s="123">
        <v>0</v>
      </c>
      <c r="AT207" s="123">
        <v>3</v>
      </c>
      <c r="AU207" s="123">
        <v>0</v>
      </c>
      <c r="AV207" s="123">
        <v>0</v>
      </c>
      <c r="AW207" s="123">
        <v>0</v>
      </c>
      <c r="AX207" s="123">
        <v>3</v>
      </c>
      <c r="AY207" s="144" t="s">
        <v>945</v>
      </c>
      <c r="AZ207" s="123">
        <v>0</v>
      </c>
      <c r="BA207" s="123">
        <v>1</v>
      </c>
      <c r="BB207" s="123">
        <v>0</v>
      </c>
      <c r="BC207" s="123">
        <v>1</v>
      </c>
      <c r="BD207" s="123">
        <v>44</v>
      </c>
      <c r="BE207" s="123">
        <v>105</v>
      </c>
      <c r="BF207" s="123">
        <v>0</v>
      </c>
      <c r="BG207" s="123">
        <v>0</v>
      </c>
      <c r="BH207" s="123">
        <v>0</v>
      </c>
      <c r="BI207" s="123">
        <v>0</v>
      </c>
      <c r="BJ207" s="123">
        <v>0</v>
      </c>
      <c r="BK207" s="123">
        <v>0</v>
      </c>
      <c r="BL207" s="123">
        <v>19</v>
      </c>
      <c r="BM207" s="123">
        <v>0</v>
      </c>
      <c r="BN207" s="123">
        <v>0</v>
      </c>
      <c r="BO207" s="123">
        <v>1</v>
      </c>
      <c r="BP207" s="123">
        <v>6</v>
      </c>
      <c r="BQ207" s="123">
        <v>0</v>
      </c>
      <c r="BR207" s="123">
        <v>0</v>
      </c>
      <c r="BS207" s="123">
        <v>3</v>
      </c>
      <c r="BT207" s="123">
        <v>2</v>
      </c>
      <c r="BU207" s="123">
        <v>0</v>
      </c>
      <c r="BV207" s="123">
        <v>0</v>
      </c>
      <c r="BW207" s="123">
        <v>0</v>
      </c>
      <c r="BX207" s="123">
        <v>0</v>
      </c>
      <c r="BY207" s="123">
        <v>0</v>
      </c>
      <c r="BZ207" s="123">
        <v>0</v>
      </c>
      <c r="CA207" s="123">
        <v>0</v>
      </c>
      <c r="CB207" s="123">
        <v>0</v>
      </c>
      <c r="CC207" s="123">
        <v>6</v>
      </c>
      <c r="CD207" s="123">
        <v>1</v>
      </c>
      <c r="CE207" s="123">
        <v>0</v>
      </c>
      <c r="CF207" s="123">
        <v>1</v>
      </c>
      <c r="CG207" s="123">
        <v>0</v>
      </c>
      <c r="CH207" s="123">
        <v>0</v>
      </c>
      <c r="CI207" s="123">
        <v>0</v>
      </c>
      <c r="CJ207" s="123">
        <v>0</v>
      </c>
      <c r="CK207" s="123">
        <v>5</v>
      </c>
      <c r="CL207" s="123">
        <v>0</v>
      </c>
      <c r="CM207" s="123">
        <v>0</v>
      </c>
      <c r="CN207" s="123">
        <v>0</v>
      </c>
      <c r="CO207" s="123">
        <v>0</v>
      </c>
      <c r="CP207" s="123">
        <v>0</v>
      </c>
      <c r="CQ207" s="123">
        <v>0</v>
      </c>
      <c r="CR207" s="123">
        <v>0</v>
      </c>
      <c r="CS207" s="123">
        <v>0</v>
      </c>
      <c r="CT207" s="123">
        <v>0</v>
      </c>
      <c r="CU207" s="123">
        <v>0</v>
      </c>
      <c r="CV207" s="123">
        <v>0</v>
      </c>
      <c r="CW207" s="123">
        <v>0</v>
      </c>
      <c r="CX207" s="123">
        <v>0</v>
      </c>
      <c r="CY207" s="123">
        <v>0</v>
      </c>
      <c r="CZ207" s="123">
        <v>0</v>
      </c>
      <c r="DA207" s="123">
        <v>0</v>
      </c>
      <c r="DB207" s="123">
        <v>2</v>
      </c>
      <c r="DC207" s="123">
        <v>0</v>
      </c>
      <c r="DD207" s="123">
        <v>5</v>
      </c>
      <c r="DE207" s="123">
        <v>0</v>
      </c>
      <c r="DF207" s="123">
        <v>3</v>
      </c>
      <c r="DG207" s="123">
        <v>1</v>
      </c>
      <c r="DH207" s="123">
        <v>1</v>
      </c>
      <c r="DI207" s="123">
        <v>0</v>
      </c>
      <c r="DJ207" s="123">
        <v>0</v>
      </c>
      <c r="DK207" s="123">
        <v>0</v>
      </c>
      <c r="DL207" s="123">
        <v>0</v>
      </c>
      <c r="DM207" s="123">
        <v>0</v>
      </c>
      <c r="DN207" s="123">
        <v>0</v>
      </c>
      <c r="DO207" s="123">
        <v>0</v>
      </c>
      <c r="DP207" s="123">
        <v>0</v>
      </c>
      <c r="DQ207" s="123">
        <v>130</v>
      </c>
      <c r="DR207" s="123">
        <v>18</v>
      </c>
      <c r="DS207" s="123">
        <v>956</v>
      </c>
      <c r="DT207" s="123">
        <v>0</v>
      </c>
      <c r="DU207" s="123">
        <v>0</v>
      </c>
      <c r="DV207" s="123">
        <v>0</v>
      </c>
      <c r="DW207" s="123">
        <v>0</v>
      </c>
      <c r="DX207" s="123">
        <v>75</v>
      </c>
      <c r="DY207" s="123">
        <v>1</v>
      </c>
      <c r="DZ207" s="142" t="s">
        <v>3330</v>
      </c>
      <c r="EA207" s="123">
        <v>2</v>
      </c>
      <c r="EB207" s="142"/>
      <c r="EC207" s="142"/>
      <c r="ED207" s="123">
        <v>1</v>
      </c>
      <c r="EE207" s="123">
        <v>1</v>
      </c>
      <c r="EF207" s="123">
        <v>1</v>
      </c>
      <c r="EG207" s="142"/>
      <c r="EH207" s="142"/>
      <c r="EI207" s="44">
        <v>54865</v>
      </c>
      <c r="EJ207" s="44">
        <v>234.67</v>
      </c>
      <c r="EK207" s="44">
        <v>12</v>
      </c>
    </row>
    <row r="208" spans="1:141" s="145" customFormat="1" ht="36" x14ac:dyDescent="0.2">
      <c r="A208" s="142" t="s">
        <v>237</v>
      </c>
      <c r="B208" s="142" t="s">
        <v>279</v>
      </c>
      <c r="C208" s="123">
        <v>1</v>
      </c>
      <c r="D208" s="142" t="s">
        <v>278</v>
      </c>
      <c r="E208" s="142" t="s">
        <v>3331</v>
      </c>
      <c r="F208" s="142">
        <v>7</v>
      </c>
      <c r="G208" s="142">
        <v>74901</v>
      </c>
      <c r="H208" s="142" t="s">
        <v>279</v>
      </c>
      <c r="I208" s="142" t="s">
        <v>3332</v>
      </c>
      <c r="J208" s="142" t="s">
        <v>3333</v>
      </c>
      <c r="K208" s="142" t="s">
        <v>3255</v>
      </c>
      <c r="L208" s="142" t="s">
        <v>941</v>
      </c>
      <c r="M208" s="142" t="s">
        <v>1596</v>
      </c>
      <c r="N208" s="142" t="s">
        <v>3334</v>
      </c>
      <c r="O208" s="142"/>
      <c r="P208" s="142">
        <v>556312260</v>
      </c>
      <c r="Q208" s="142" t="s">
        <v>3335</v>
      </c>
      <c r="R208" s="142" t="s">
        <v>941</v>
      </c>
      <c r="S208" s="142" t="s">
        <v>3336</v>
      </c>
      <c r="T208" s="142" t="s">
        <v>3337</v>
      </c>
      <c r="U208" s="142"/>
      <c r="V208" s="142">
        <v>556312268</v>
      </c>
      <c r="W208" s="142" t="s">
        <v>3338</v>
      </c>
      <c r="X208" s="123">
        <v>1</v>
      </c>
      <c r="Y208" s="123">
        <v>0</v>
      </c>
      <c r="Z208" s="123">
        <v>1</v>
      </c>
      <c r="AA208" s="143">
        <v>1</v>
      </c>
      <c r="AB208" s="143">
        <v>0</v>
      </c>
      <c r="AC208" s="143">
        <v>1</v>
      </c>
      <c r="AD208" s="144" t="s">
        <v>945</v>
      </c>
      <c r="AE208" s="123">
        <v>1</v>
      </c>
      <c r="AF208" s="144" t="s">
        <v>945</v>
      </c>
      <c r="AG208" s="123">
        <v>0</v>
      </c>
      <c r="AH208" s="123">
        <v>0</v>
      </c>
      <c r="AI208" s="123">
        <v>0</v>
      </c>
      <c r="AJ208" s="123">
        <v>1</v>
      </c>
      <c r="AK208" s="123">
        <v>1</v>
      </c>
      <c r="AL208" s="144" t="s">
        <v>945</v>
      </c>
      <c r="AM208" s="123">
        <v>0</v>
      </c>
      <c r="AN208" s="123">
        <v>1</v>
      </c>
      <c r="AO208" s="123">
        <v>0</v>
      </c>
      <c r="AP208" s="123">
        <v>1</v>
      </c>
      <c r="AQ208" s="144" t="s">
        <v>945</v>
      </c>
      <c r="AR208" s="123">
        <v>0</v>
      </c>
      <c r="AS208" s="123">
        <v>0</v>
      </c>
      <c r="AT208" s="123">
        <v>0</v>
      </c>
      <c r="AU208" s="123">
        <v>1</v>
      </c>
      <c r="AV208" s="123">
        <v>0</v>
      </c>
      <c r="AW208" s="123">
        <v>0</v>
      </c>
      <c r="AX208" s="123">
        <v>1</v>
      </c>
      <c r="AY208" s="144" t="s">
        <v>945</v>
      </c>
      <c r="AZ208" s="123">
        <v>1</v>
      </c>
      <c r="BA208" s="123">
        <v>1</v>
      </c>
      <c r="BB208" s="123">
        <v>1</v>
      </c>
      <c r="BC208" s="123">
        <v>1</v>
      </c>
      <c r="BD208" s="123">
        <v>3</v>
      </c>
      <c r="BE208" s="123">
        <v>23</v>
      </c>
      <c r="BF208" s="123">
        <v>0</v>
      </c>
      <c r="BG208" s="123">
        <v>0</v>
      </c>
      <c r="BH208" s="123">
        <v>0</v>
      </c>
      <c r="BI208" s="123">
        <v>0</v>
      </c>
      <c r="BJ208" s="123">
        <v>0</v>
      </c>
      <c r="BK208" s="123">
        <v>10</v>
      </c>
      <c r="BL208" s="123">
        <v>8</v>
      </c>
      <c r="BM208" s="123">
        <v>0</v>
      </c>
      <c r="BN208" s="123">
        <v>0</v>
      </c>
      <c r="BO208" s="123">
        <v>0</v>
      </c>
      <c r="BP208" s="123">
        <v>0</v>
      </c>
      <c r="BQ208" s="123">
        <v>0</v>
      </c>
      <c r="BR208" s="123">
        <v>0</v>
      </c>
      <c r="BS208" s="123">
        <v>0</v>
      </c>
      <c r="BT208" s="123">
        <v>1</v>
      </c>
      <c r="BU208" s="123">
        <v>0</v>
      </c>
      <c r="BV208" s="123">
        <v>0</v>
      </c>
      <c r="BW208" s="123">
        <v>0</v>
      </c>
      <c r="BX208" s="123">
        <v>0</v>
      </c>
      <c r="BY208" s="123">
        <v>0</v>
      </c>
      <c r="BZ208" s="123">
        <v>0</v>
      </c>
      <c r="CA208" s="123">
        <v>0</v>
      </c>
      <c r="CB208" s="123">
        <v>0</v>
      </c>
      <c r="CC208" s="123">
        <v>0</v>
      </c>
      <c r="CD208" s="123">
        <v>0</v>
      </c>
      <c r="CE208" s="123">
        <v>0</v>
      </c>
      <c r="CF208" s="123">
        <v>0</v>
      </c>
      <c r="CG208" s="123">
        <v>0</v>
      </c>
      <c r="CH208" s="123">
        <v>0</v>
      </c>
      <c r="CI208" s="123">
        <v>3</v>
      </c>
      <c r="CJ208" s="123">
        <v>1</v>
      </c>
      <c r="CK208" s="123">
        <v>0</v>
      </c>
      <c r="CL208" s="123">
        <v>0</v>
      </c>
      <c r="CM208" s="123">
        <v>0</v>
      </c>
      <c r="CN208" s="123">
        <v>0</v>
      </c>
      <c r="CO208" s="123">
        <v>0</v>
      </c>
      <c r="CP208" s="123">
        <v>0</v>
      </c>
      <c r="CQ208" s="123">
        <v>0</v>
      </c>
      <c r="CR208" s="123">
        <v>0</v>
      </c>
      <c r="CS208" s="123">
        <v>0</v>
      </c>
      <c r="CT208" s="123">
        <v>0</v>
      </c>
      <c r="CU208" s="123">
        <v>0</v>
      </c>
      <c r="CV208" s="123">
        <v>0</v>
      </c>
      <c r="CW208" s="123">
        <v>0</v>
      </c>
      <c r="CX208" s="123">
        <v>0</v>
      </c>
      <c r="CY208" s="123">
        <v>0</v>
      </c>
      <c r="CZ208" s="123">
        <v>0</v>
      </c>
      <c r="DA208" s="123">
        <v>0</v>
      </c>
      <c r="DB208" s="123">
        <v>0</v>
      </c>
      <c r="DC208" s="123">
        <v>0</v>
      </c>
      <c r="DD208" s="123">
        <v>0</v>
      </c>
      <c r="DE208" s="123">
        <v>0</v>
      </c>
      <c r="DF208" s="123">
        <v>0</v>
      </c>
      <c r="DG208" s="123">
        <v>0</v>
      </c>
      <c r="DH208" s="123">
        <v>0</v>
      </c>
      <c r="DI208" s="123">
        <v>0</v>
      </c>
      <c r="DJ208" s="123">
        <v>0</v>
      </c>
      <c r="DK208" s="123">
        <v>0</v>
      </c>
      <c r="DL208" s="123">
        <v>0</v>
      </c>
      <c r="DM208" s="123">
        <v>0</v>
      </c>
      <c r="DN208" s="123">
        <v>0</v>
      </c>
      <c r="DO208" s="123">
        <v>0</v>
      </c>
      <c r="DP208" s="123">
        <v>1</v>
      </c>
      <c r="DQ208" s="123">
        <v>40</v>
      </c>
      <c r="DR208" s="123">
        <v>6</v>
      </c>
      <c r="DS208" s="123">
        <v>158</v>
      </c>
      <c r="DT208" s="123">
        <v>0</v>
      </c>
      <c r="DU208" s="123"/>
      <c r="DV208" s="123">
        <v>0</v>
      </c>
      <c r="DW208" s="123">
        <v>0</v>
      </c>
      <c r="DX208" s="123">
        <v>60</v>
      </c>
      <c r="DY208" s="123">
        <v>1</v>
      </c>
      <c r="DZ208" s="142" t="s">
        <v>3339</v>
      </c>
      <c r="EA208" s="123">
        <v>1</v>
      </c>
      <c r="EB208" s="142"/>
      <c r="EC208" s="142"/>
      <c r="ED208" s="123">
        <v>1</v>
      </c>
      <c r="EE208" s="123">
        <v>1</v>
      </c>
      <c r="EF208" s="123">
        <v>0</v>
      </c>
      <c r="EG208" s="142"/>
      <c r="EH208" s="142"/>
      <c r="EI208" s="44">
        <v>13460</v>
      </c>
      <c r="EJ208" s="44">
        <v>282.95999999999998</v>
      </c>
      <c r="EK208" s="44">
        <v>12</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60"/>
  <sheetViews>
    <sheetView zoomScaleNormal="100" workbookViewId="0">
      <selection sqref="A1:K1"/>
    </sheetView>
  </sheetViews>
  <sheetFormatPr defaultRowHeight="15" x14ac:dyDescent="0.25"/>
  <cols>
    <col min="1" max="1" width="15.85546875" style="146" bestFit="1" customWidth="1"/>
    <col min="2" max="2" width="19.85546875" style="146" customWidth="1"/>
    <col min="3" max="3" width="24" style="147" customWidth="1"/>
    <col min="4" max="4" width="26.5703125" style="146" customWidth="1"/>
    <col min="5" max="5" width="22.5703125" style="146" bestFit="1" customWidth="1"/>
    <col min="6" max="6" width="9.140625" style="146" bestFit="1" customWidth="1"/>
    <col min="7" max="7" width="6.42578125" style="146" customWidth="1"/>
    <col min="8" max="8" width="18.85546875" style="146" bestFit="1" customWidth="1"/>
    <col min="9" max="9" width="8.7109375" style="146" customWidth="1"/>
    <col min="10" max="10" width="24.7109375" style="146" customWidth="1"/>
    <col min="11" max="11" width="36.5703125" style="146" bestFit="1" customWidth="1"/>
    <col min="12" max="12" width="8.5703125" style="146" bestFit="1" customWidth="1"/>
    <col min="13" max="13" width="9.42578125" style="146" bestFit="1" customWidth="1"/>
    <col min="14" max="14" width="12.140625" style="146" bestFit="1" customWidth="1"/>
    <col min="15" max="15" width="8.5703125" style="146" bestFit="1" customWidth="1"/>
    <col min="16" max="16" width="20.140625" style="146" bestFit="1" customWidth="1"/>
    <col min="17" max="17" width="24.85546875" style="146" customWidth="1"/>
    <col min="18" max="18" width="8.7109375" style="146" bestFit="1" customWidth="1"/>
    <col min="19" max="19" width="9.7109375" style="146" bestFit="1" customWidth="1"/>
    <col min="20" max="20" width="11.85546875" style="146" customWidth="1"/>
    <col min="21" max="21" width="10.42578125" style="146" bestFit="1" customWidth="1"/>
    <col min="22" max="22" width="20.140625" style="146" bestFit="1" customWidth="1"/>
    <col min="23" max="23" width="23.7109375" style="146" customWidth="1"/>
    <col min="24" max="24" width="11.42578125" style="148" bestFit="1" customWidth="1"/>
    <col min="25" max="25" width="8.5703125" style="148" bestFit="1" customWidth="1"/>
    <col min="26" max="26" width="8.140625" style="148" bestFit="1" customWidth="1"/>
    <col min="27" max="27" width="11.42578125" style="149" bestFit="1" customWidth="1"/>
    <col min="28" max="29" width="10" style="149" bestFit="1" customWidth="1"/>
    <col min="30" max="30" width="9.28515625" style="150" bestFit="1" customWidth="1"/>
    <col min="31" max="31" width="21.85546875" style="148" bestFit="1" customWidth="1"/>
    <col min="32" max="32" width="9.28515625" style="150" bestFit="1" customWidth="1"/>
    <col min="33" max="33" width="8.28515625" style="148" bestFit="1" customWidth="1"/>
    <col min="34" max="34" width="9.140625" style="148" customWidth="1"/>
    <col min="35" max="35" width="13.5703125" style="148" bestFit="1" customWidth="1"/>
    <col min="36" max="36" width="15" style="148" bestFit="1" customWidth="1"/>
    <col min="37" max="37" width="11.42578125" style="148" bestFit="1" customWidth="1"/>
    <col min="38" max="38" width="9.28515625" style="150" bestFit="1" customWidth="1"/>
    <col min="39" max="39" width="7" style="148" bestFit="1" customWidth="1"/>
    <col min="40" max="40" width="6.42578125" style="148" bestFit="1" customWidth="1"/>
    <col min="41" max="41" width="6.5703125" style="148" bestFit="1" customWidth="1"/>
    <col min="42" max="42" width="11.42578125" style="148" bestFit="1" customWidth="1"/>
    <col min="43" max="43" width="9.28515625" style="150" bestFit="1" customWidth="1"/>
    <col min="44" max="44" width="8.7109375" style="148" bestFit="1" customWidth="1"/>
    <col min="45" max="48" width="6.85546875" style="148" bestFit="1" customWidth="1"/>
    <col min="49" max="49" width="9.7109375" style="148" bestFit="1" customWidth="1"/>
    <col min="50" max="50" width="11.42578125" style="148" bestFit="1" customWidth="1"/>
    <col min="51" max="51" width="9.28515625" style="150" bestFit="1" customWidth="1"/>
    <col min="52" max="52" width="12.85546875" style="148" bestFit="1" customWidth="1"/>
    <col min="53" max="54" width="12.5703125" style="148" bestFit="1" customWidth="1"/>
    <col min="55" max="55" width="16.42578125" style="148" bestFit="1" customWidth="1"/>
    <col min="56" max="56" width="10.42578125" style="148" bestFit="1" customWidth="1"/>
    <col min="57" max="57" width="9.5703125" style="148" customWidth="1"/>
    <col min="58" max="58" width="17.7109375" style="148" bestFit="1" customWidth="1"/>
    <col min="59" max="59" width="14.7109375" style="148" customWidth="1"/>
    <col min="60" max="60" width="14.85546875" style="148" bestFit="1" customWidth="1"/>
    <col min="61" max="61" width="15.28515625" style="148" bestFit="1" customWidth="1"/>
    <col min="62" max="62" width="13.85546875" style="148" bestFit="1" customWidth="1"/>
    <col min="63" max="63" width="11.42578125" style="148" bestFit="1" customWidth="1"/>
    <col min="64" max="64" width="14.42578125" style="148" bestFit="1" customWidth="1"/>
    <col min="65" max="66" width="13.85546875" style="148" bestFit="1" customWidth="1"/>
    <col min="67" max="67" width="14.28515625" style="148" bestFit="1" customWidth="1"/>
    <col min="68" max="68" width="12.5703125" style="148" bestFit="1" customWidth="1"/>
    <col min="69" max="69" width="13.85546875" style="148" bestFit="1" customWidth="1"/>
    <col min="70" max="71" width="16" style="148" bestFit="1" customWidth="1"/>
    <col min="72" max="72" width="14.5703125" style="148" bestFit="1" customWidth="1"/>
    <col min="73" max="73" width="12.140625" style="148" bestFit="1" customWidth="1"/>
    <col min="74" max="74" width="23.140625" style="148" bestFit="1" customWidth="1"/>
    <col min="75" max="75" width="13.85546875" style="148" bestFit="1" customWidth="1"/>
    <col min="76" max="76" width="38" style="148" bestFit="1" customWidth="1"/>
    <col min="77" max="77" width="18.5703125" style="148" bestFit="1" customWidth="1"/>
    <col min="78" max="78" width="13.85546875" style="148" bestFit="1" customWidth="1"/>
    <col min="79" max="79" width="14.85546875" style="148" bestFit="1" customWidth="1"/>
    <col min="80" max="80" width="18.42578125" style="148" bestFit="1" customWidth="1"/>
    <col min="81" max="81" width="13.85546875" style="148" customWidth="1"/>
    <col min="82" max="82" width="20.42578125" style="148" bestFit="1" customWidth="1"/>
    <col min="83" max="83" width="17.42578125" style="148" bestFit="1" customWidth="1"/>
    <col min="84" max="84" width="16.42578125" style="148" bestFit="1" customWidth="1"/>
    <col min="85" max="85" width="21.85546875" style="148" customWidth="1"/>
    <col min="86" max="86" width="12.42578125" style="148" bestFit="1" customWidth="1"/>
    <col min="87" max="87" width="13.85546875" style="148" bestFit="1" customWidth="1"/>
    <col min="88" max="88" width="17" style="148" bestFit="1" customWidth="1"/>
    <col min="89" max="89" width="16.85546875" style="148" bestFit="1" customWidth="1"/>
    <col min="90" max="90" width="15.7109375" style="148" bestFit="1" customWidth="1"/>
    <col min="91" max="91" width="15.28515625" style="148" bestFit="1" customWidth="1"/>
    <col min="92" max="92" width="14.28515625" style="148" bestFit="1" customWidth="1"/>
    <col min="93" max="93" width="13.85546875" style="148" bestFit="1" customWidth="1"/>
    <col min="94" max="94" width="10.5703125" style="148" bestFit="1" customWidth="1"/>
    <col min="95" max="95" width="14.7109375" style="148" bestFit="1" customWidth="1"/>
    <col min="96" max="96" width="11.28515625" style="148" bestFit="1" customWidth="1"/>
    <col min="97" max="97" width="10.42578125" style="148" bestFit="1" customWidth="1"/>
    <col min="98" max="98" width="13.42578125" style="148" bestFit="1" customWidth="1"/>
    <col min="99" max="99" width="13.85546875" style="148" customWidth="1"/>
    <col min="100" max="100" width="15.5703125" style="148" bestFit="1" customWidth="1"/>
    <col min="101" max="101" width="18.7109375" style="148" customWidth="1"/>
    <col min="102" max="102" width="14.42578125" style="148" bestFit="1" customWidth="1"/>
    <col min="103" max="103" width="17.7109375" style="148" bestFit="1" customWidth="1"/>
    <col min="104" max="104" width="13.85546875" style="148" bestFit="1" customWidth="1"/>
    <col min="105" max="105" width="16.28515625" style="148" bestFit="1" customWidth="1"/>
    <col min="106" max="106" width="13.42578125" style="148" bestFit="1" customWidth="1"/>
    <col min="107" max="107" width="23.85546875" style="148" customWidth="1"/>
    <col min="108" max="108" width="21.140625" style="148" bestFit="1" customWidth="1"/>
    <col min="109" max="111" width="13.42578125" style="148" bestFit="1" customWidth="1"/>
    <col min="112" max="113" width="12.5703125" style="148" bestFit="1" customWidth="1"/>
    <col min="114" max="117" width="18.5703125" style="148" customWidth="1"/>
    <col min="118" max="118" width="12.5703125" style="148" bestFit="1" customWidth="1"/>
    <col min="119" max="119" width="12" style="148" bestFit="1" customWidth="1"/>
    <col min="120" max="120" width="22.85546875" style="148" customWidth="1"/>
    <col min="121" max="121" width="23.28515625" style="148" bestFit="1" customWidth="1"/>
    <col min="122" max="122" width="32.5703125" style="148" bestFit="1" customWidth="1"/>
    <col min="123" max="123" width="18.28515625" style="148" bestFit="1" customWidth="1"/>
    <col min="124" max="127" width="18.28515625" style="148" customWidth="1"/>
    <col min="128" max="128" width="24.42578125" style="148" bestFit="1" customWidth="1"/>
    <col min="129" max="129" width="15.85546875" style="148" customWidth="1"/>
    <col min="130" max="130" width="36.5703125" style="146" bestFit="1" customWidth="1"/>
    <col min="131" max="131" width="16.85546875" style="148" customWidth="1"/>
    <col min="132" max="133" width="36.5703125" style="146" bestFit="1" customWidth="1"/>
    <col min="134" max="134" width="9.42578125" style="148" bestFit="1" customWidth="1"/>
    <col min="135" max="135" width="9.5703125" style="148" bestFit="1" customWidth="1"/>
    <col min="136" max="136" width="10" style="148" bestFit="1" customWidth="1"/>
    <col min="137" max="138" width="36.5703125" style="146" bestFit="1" customWidth="1"/>
    <col min="139" max="139" width="14.7109375" bestFit="1" customWidth="1"/>
    <col min="140" max="140" width="16.140625" bestFit="1" customWidth="1"/>
    <col min="141" max="141" width="18.28515625" bestFit="1" customWidth="1"/>
    <col min="142" max="16384" width="9.140625" style="135"/>
  </cols>
  <sheetData>
    <row r="1" spans="1:141" ht="48" customHeight="1" x14ac:dyDescent="0.2">
      <c r="A1" s="152" t="s">
        <v>656</v>
      </c>
      <c r="B1" s="153"/>
      <c r="C1" s="153"/>
      <c r="D1" s="153"/>
      <c r="E1" s="153"/>
      <c r="F1" s="153"/>
      <c r="G1" s="153"/>
      <c r="H1" s="153"/>
      <c r="I1" s="153"/>
      <c r="J1" s="153"/>
      <c r="K1" s="154"/>
      <c r="L1" s="152" t="s">
        <v>657</v>
      </c>
      <c r="M1" s="153"/>
      <c r="N1" s="153"/>
      <c r="O1" s="153"/>
      <c r="P1" s="153"/>
      <c r="Q1" s="154"/>
      <c r="R1" s="152" t="s">
        <v>658</v>
      </c>
      <c r="S1" s="153"/>
      <c r="T1" s="153"/>
      <c r="U1" s="153"/>
      <c r="V1" s="153"/>
      <c r="W1" s="154"/>
      <c r="X1" s="152" t="s">
        <v>659</v>
      </c>
      <c r="Y1" s="153"/>
      <c r="Z1" s="154"/>
      <c r="AA1" s="152" t="s">
        <v>660</v>
      </c>
      <c r="AB1" s="153"/>
      <c r="AC1" s="154"/>
      <c r="AD1" s="125" t="s">
        <v>661</v>
      </c>
      <c r="AE1" s="126" t="s">
        <v>662</v>
      </c>
      <c r="AF1" s="127" t="s">
        <v>663</v>
      </c>
      <c r="AG1" s="155" t="s">
        <v>664</v>
      </c>
      <c r="AH1" s="153"/>
      <c r="AI1" s="153"/>
      <c r="AJ1" s="153"/>
      <c r="AK1" s="154"/>
      <c r="AL1" s="127" t="s">
        <v>665</v>
      </c>
      <c r="AM1" s="152" t="s">
        <v>666</v>
      </c>
      <c r="AN1" s="153"/>
      <c r="AO1" s="153"/>
      <c r="AP1" s="154"/>
      <c r="AQ1" s="127" t="s">
        <v>667</v>
      </c>
      <c r="AR1" s="155" t="s">
        <v>668</v>
      </c>
      <c r="AS1" s="153"/>
      <c r="AT1" s="153"/>
      <c r="AU1" s="153"/>
      <c r="AV1" s="153"/>
      <c r="AW1" s="153"/>
      <c r="AX1" s="154"/>
      <c r="AY1" s="127" t="s">
        <v>669</v>
      </c>
      <c r="AZ1" s="152" t="s">
        <v>670</v>
      </c>
      <c r="BA1" s="153"/>
      <c r="BB1" s="153"/>
      <c r="BC1" s="154"/>
      <c r="BD1" s="152" t="s">
        <v>671</v>
      </c>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4"/>
      <c r="CF1" s="152" t="s">
        <v>672</v>
      </c>
      <c r="CG1" s="153"/>
      <c r="CH1" s="153"/>
      <c r="CI1" s="153"/>
      <c r="CJ1" s="153"/>
      <c r="CK1" s="153"/>
      <c r="CL1" s="153"/>
      <c r="CM1" s="153"/>
      <c r="CN1" s="153"/>
      <c r="CO1" s="153"/>
      <c r="CP1" s="153"/>
      <c r="CQ1" s="153"/>
      <c r="CR1" s="153"/>
      <c r="CS1" s="153"/>
      <c r="CT1" s="153"/>
      <c r="CU1" s="153"/>
      <c r="CV1" s="153"/>
      <c r="CW1" s="153"/>
      <c r="CX1" s="153"/>
      <c r="CY1" s="153"/>
      <c r="CZ1" s="153"/>
      <c r="DA1" s="154"/>
      <c r="DB1" s="152" t="s">
        <v>673</v>
      </c>
      <c r="DC1" s="153"/>
      <c r="DD1" s="153"/>
      <c r="DE1" s="153"/>
      <c r="DF1" s="153"/>
      <c r="DG1" s="153"/>
      <c r="DH1" s="153"/>
      <c r="DI1" s="153"/>
      <c r="DJ1" s="154"/>
      <c r="DK1" s="157" t="s">
        <v>674</v>
      </c>
      <c r="DL1" s="158"/>
      <c r="DM1" s="159"/>
      <c r="DN1" s="152" t="s">
        <v>675</v>
      </c>
      <c r="DO1" s="154"/>
      <c r="DP1" s="126" t="s">
        <v>676</v>
      </c>
      <c r="DQ1" s="152" t="s">
        <v>677</v>
      </c>
      <c r="DR1" s="153"/>
      <c r="DS1" s="154"/>
      <c r="DT1" s="157" t="s">
        <v>678</v>
      </c>
      <c r="DU1" s="160"/>
      <c r="DV1" s="160"/>
      <c r="DW1" s="161"/>
      <c r="DX1" s="152" t="s">
        <v>679</v>
      </c>
      <c r="DY1" s="153"/>
      <c r="DZ1" s="153"/>
      <c r="EA1" s="153"/>
      <c r="EB1" s="153"/>
      <c r="EC1" s="154"/>
      <c r="ED1" s="152" t="s">
        <v>680</v>
      </c>
      <c r="EE1" s="153"/>
      <c r="EF1" s="153"/>
      <c r="EG1" s="153"/>
      <c r="EH1" s="154"/>
      <c r="EI1" s="156" t="s">
        <v>681</v>
      </c>
      <c r="EJ1" s="156"/>
      <c r="EK1" s="156"/>
    </row>
    <row r="2" spans="1:141" ht="108.75" thickBot="1" x14ac:dyDescent="0.25">
      <c r="A2" s="129" t="s">
        <v>615</v>
      </c>
      <c r="B2" s="129" t="s">
        <v>616</v>
      </c>
      <c r="C2" s="130" t="s">
        <v>617</v>
      </c>
      <c r="D2" s="129" t="s">
        <v>618</v>
      </c>
      <c r="E2" s="129" t="s">
        <v>682</v>
      </c>
      <c r="F2" s="129" t="s">
        <v>683</v>
      </c>
      <c r="G2" s="129" t="s">
        <v>684</v>
      </c>
      <c r="H2" s="129" t="s">
        <v>685</v>
      </c>
      <c r="I2" s="129" t="s">
        <v>686</v>
      </c>
      <c r="J2" s="129" t="s">
        <v>687</v>
      </c>
      <c r="K2" s="129" t="s">
        <v>688</v>
      </c>
      <c r="L2" s="131" t="s">
        <v>689</v>
      </c>
      <c r="M2" s="129" t="s">
        <v>690</v>
      </c>
      <c r="N2" s="129" t="s">
        <v>691</v>
      </c>
      <c r="O2" s="129" t="s">
        <v>692</v>
      </c>
      <c r="P2" s="129" t="s">
        <v>693</v>
      </c>
      <c r="Q2" s="129" t="s">
        <v>694</v>
      </c>
      <c r="R2" s="129" t="s">
        <v>695</v>
      </c>
      <c r="S2" s="129" t="s">
        <v>696</v>
      </c>
      <c r="T2" s="129" t="s">
        <v>697</v>
      </c>
      <c r="U2" s="129" t="s">
        <v>698</v>
      </c>
      <c r="V2" s="129" t="s">
        <v>699</v>
      </c>
      <c r="W2" s="129" t="s">
        <v>700</v>
      </c>
      <c r="X2" s="130" t="s">
        <v>0</v>
      </c>
      <c r="Y2" s="130" t="s">
        <v>701</v>
      </c>
      <c r="Z2" s="130" t="s">
        <v>602</v>
      </c>
      <c r="AA2" s="132" t="s">
        <v>702</v>
      </c>
      <c r="AB2" s="132" t="s">
        <v>703</v>
      </c>
      <c r="AC2" s="132" t="s">
        <v>704</v>
      </c>
      <c r="AD2" s="133" t="s">
        <v>705</v>
      </c>
      <c r="AE2" s="130" t="s">
        <v>1</v>
      </c>
      <c r="AF2" s="133" t="s">
        <v>706</v>
      </c>
      <c r="AG2" s="130" t="s">
        <v>707</v>
      </c>
      <c r="AH2" s="130" t="s">
        <v>2</v>
      </c>
      <c r="AI2" s="130" t="s">
        <v>3</v>
      </c>
      <c r="AJ2" s="130" t="s">
        <v>4</v>
      </c>
      <c r="AK2" s="130" t="s">
        <v>708</v>
      </c>
      <c r="AL2" s="133" t="s">
        <v>709</v>
      </c>
      <c r="AM2" s="130" t="s">
        <v>5</v>
      </c>
      <c r="AN2" s="130" t="s">
        <v>6</v>
      </c>
      <c r="AO2" s="130" t="s">
        <v>7</v>
      </c>
      <c r="AP2" s="130" t="s">
        <v>710</v>
      </c>
      <c r="AQ2" s="133" t="s">
        <v>711</v>
      </c>
      <c r="AR2" s="130" t="s">
        <v>712</v>
      </c>
      <c r="AS2" s="130" t="s">
        <v>8</v>
      </c>
      <c r="AT2" s="130" t="s">
        <v>9</v>
      </c>
      <c r="AU2" s="130" t="s">
        <v>10</v>
      </c>
      <c r="AV2" s="130" t="s">
        <v>11</v>
      </c>
      <c r="AW2" s="130" t="s">
        <v>12</v>
      </c>
      <c r="AX2" s="130" t="s">
        <v>713</v>
      </c>
      <c r="AY2" s="133" t="s">
        <v>714</v>
      </c>
      <c r="AZ2" s="130" t="s">
        <v>715</v>
      </c>
      <c r="BA2" s="130" t="s">
        <v>716</v>
      </c>
      <c r="BB2" s="130" t="s">
        <v>717</v>
      </c>
      <c r="BC2" s="130" t="s">
        <v>718</v>
      </c>
      <c r="BD2" s="130" t="s">
        <v>719</v>
      </c>
      <c r="BE2" s="130" t="s">
        <v>720</v>
      </c>
      <c r="BF2" s="130" t="s">
        <v>721</v>
      </c>
      <c r="BG2" s="130" t="s">
        <v>722</v>
      </c>
      <c r="BH2" s="130" t="s">
        <v>723</v>
      </c>
      <c r="BI2" s="130" t="s">
        <v>724</v>
      </c>
      <c r="BJ2" s="130" t="s">
        <v>725</v>
      </c>
      <c r="BK2" s="130" t="s">
        <v>726</v>
      </c>
      <c r="BL2" s="130" t="s">
        <v>727</v>
      </c>
      <c r="BM2" s="130" t="s">
        <v>728</v>
      </c>
      <c r="BN2" s="130" t="s">
        <v>729</v>
      </c>
      <c r="BO2" s="130" t="s">
        <v>730</v>
      </c>
      <c r="BP2" s="130" t="s">
        <v>731</v>
      </c>
      <c r="BQ2" s="130" t="s">
        <v>732</v>
      </c>
      <c r="BR2" s="130" t="s">
        <v>733</v>
      </c>
      <c r="BS2" s="130" t="s">
        <v>734</v>
      </c>
      <c r="BT2" s="130" t="s">
        <v>735</v>
      </c>
      <c r="BU2" s="130" t="s">
        <v>736</v>
      </c>
      <c r="BV2" s="130" t="s">
        <v>737</v>
      </c>
      <c r="BW2" s="130" t="s">
        <v>738</v>
      </c>
      <c r="BX2" s="130" t="s">
        <v>739</v>
      </c>
      <c r="BY2" s="130" t="s">
        <v>740</v>
      </c>
      <c r="BZ2" s="130" t="s">
        <v>741</v>
      </c>
      <c r="CA2" s="130" t="s">
        <v>742</v>
      </c>
      <c r="CB2" s="130" t="s">
        <v>743</v>
      </c>
      <c r="CC2" s="130" t="s">
        <v>744</v>
      </c>
      <c r="CD2" s="130" t="s">
        <v>745</v>
      </c>
      <c r="CE2" s="130" t="s">
        <v>746</v>
      </c>
      <c r="CF2" s="130" t="s">
        <v>747</v>
      </c>
      <c r="CG2" s="130" t="s">
        <v>748</v>
      </c>
      <c r="CH2" s="130" t="s">
        <v>749</v>
      </c>
      <c r="CI2" s="130" t="s">
        <v>750</v>
      </c>
      <c r="CJ2" s="130" t="s">
        <v>751</v>
      </c>
      <c r="CK2" s="130" t="s">
        <v>752</v>
      </c>
      <c r="CL2" s="130" t="s">
        <v>753</v>
      </c>
      <c r="CM2" s="130" t="s">
        <v>754</v>
      </c>
      <c r="CN2" s="130" t="s">
        <v>755</v>
      </c>
      <c r="CO2" s="130" t="s">
        <v>756</v>
      </c>
      <c r="CP2" s="130" t="s">
        <v>757</v>
      </c>
      <c r="CQ2" s="130" t="s">
        <v>758</v>
      </c>
      <c r="CR2" s="130" t="s">
        <v>759</v>
      </c>
      <c r="CS2" s="130" t="s">
        <v>760</v>
      </c>
      <c r="CT2" s="130" t="s">
        <v>761</v>
      </c>
      <c r="CU2" s="130" t="s">
        <v>762</v>
      </c>
      <c r="CV2" s="130" t="s">
        <v>763</v>
      </c>
      <c r="CW2" s="130" t="s">
        <v>764</v>
      </c>
      <c r="CX2" s="130" t="s">
        <v>765</v>
      </c>
      <c r="CY2" s="130" t="s">
        <v>766</v>
      </c>
      <c r="CZ2" s="130" t="s">
        <v>767</v>
      </c>
      <c r="DA2" s="130" t="s">
        <v>768</v>
      </c>
      <c r="DB2" s="130" t="s">
        <v>769</v>
      </c>
      <c r="DC2" s="130" t="s">
        <v>770</v>
      </c>
      <c r="DD2" s="130" t="s">
        <v>771</v>
      </c>
      <c r="DE2" s="130" t="s">
        <v>772</v>
      </c>
      <c r="DF2" s="130" t="s">
        <v>773</v>
      </c>
      <c r="DG2" s="130" t="s">
        <v>774</v>
      </c>
      <c r="DH2" s="130" t="s">
        <v>775</v>
      </c>
      <c r="DI2" s="130" t="s">
        <v>776</v>
      </c>
      <c r="DJ2" s="130" t="s">
        <v>777</v>
      </c>
      <c r="DK2" s="130" t="s">
        <v>778</v>
      </c>
      <c r="DL2" s="130" t="s">
        <v>779</v>
      </c>
      <c r="DM2" s="130" t="s">
        <v>780</v>
      </c>
      <c r="DN2" s="130" t="s">
        <v>781</v>
      </c>
      <c r="DO2" s="130" t="s">
        <v>782</v>
      </c>
      <c r="DP2" s="130" t="s">
        <v>783</v>
      </c>
      <c r="DQ2" s="130" t="s">
        <v>784</v>
      </c>
      <c r="DR2" s="130" t="s">
        <v>785</v>
      </c>
      <c r="DS2" s="130" t="s">
        <v>786</v>
      </c>
      <c r="DT2" s="130" t="s">
        <v>787</v>
      </c>
      <c r="DU2" s="130" t="s">
        <v>788</v>
      </c>
      <c r="DV2" s="130" t="s">
        <v>789</v>
      </c>
      <c r="DW2" s="130" t="s">
        <v>790</v>
      </c>
      <c r="DX2" s="130" t="s">
        <v>791</v>
      </c>
      <c r="DY2" s="130" t="s">
        <v>792</v>
      </c>
      <c r="DZ2" s="129" t="s">
        <v>793</v>
      </c>
      <c r="EA2" s="130" t="s">
        <v>794</v>
      </c>
      <c r="EB2" s="129" t="s">
        <v>795</v>
      </c>
      <c r="EC2" s="129" t="s">
        <v>796</v>
      </c>
      <c r="ED2" s="130" t="s">
        <v>797</v>
      </c>
      <c r="EE2" s="130" t="s">
        <v>798</v>
      </c>
      <c r="EF2" s="130" t="s">
        <v>799</v>
      </c>
      <c r="EG2" s="129" t="s">
        <v>800</v>
      </c>
      <c r="EH2" s="129" t="s">
        <v>801</v>
      </c>
      <c r="EI2" s="151" t="s">
        <v>653</v>
      </c>
      <c r="EJ2" s="151" t="s">
        <v>654</v>
      </c>
      <c r="EK2" s="151" t="s">
        <v>655</v>
      </c>
    </row>
    <row r="3" spans="1:141" s="141" customFormat="1" x14ac:dyDescent="0.2">
      <c r="A3" s="136" t="s">
        <v>619</v>
      </c>
      <c r="B3" s="136" t="s">
        <v>620</v>
      </c>
      <c r="C3" s="137" t="s">
        <v>621</v>
      </c>
      <c r="D3" s="136" t="s">
        <v>622</v>
      </c>
      <c r="E3" s="136" t="s">
        <v>802</v>
      </c>
      <c r="F3" s="136" t="s">
        <v>803</v>
      </c>
      <c r="G3" s="136" t="s">
        <v>804</v>
      </c>
      <c r="H3" s="136" t="s">
        <v>805</v>
      </c>
      <c r="I3" s="136" t="s">
        <v>806</v>
      </c>
      <c r="J3" s="136" t="s">
        <v>807</v>
      </c>
      <c r="K3" s="136" t="s">
        <v>808</v>
      </c>
      <c r="L3" s="136" t="s">
        <v>809</v>
      </c>
      <c r="M3" s="136" t="s">
        <v>810</v>
      </c>
      <c r="N3" s="136" t="s">
        <v>811</v>
      </c>
      <c r="O3" s="136" t="s">
        <v>812</v>
      </c>
      <c r="P3" s="136" t="s">
        <v>813</v>
      </c>
      <c r="Q3" s="136" t="s">
        <v>814</v>
      </c>
      <c r="R3" s="136" t="s">
        <v>815</v>
      </c>
      <c r="S3" s="136" t="s">
        <v>816</v>
      </c>
      <c r="T3" s="136" t="s">
        <v>817</v>
      </c>
      <c r="U3" s="136" t="s">
        <v>818</v>
      </c>
      <c r="V3" s="136" t="s">
        <v>819</v>
      </c>
      <c r="W3" s="136" t="s">
        <v>820</v>
      </c>
      <c r="X3" s="137" t="s">
        <v>821</v>
      </c>
      <c r="Y3" s="137" t="s">
        <v>822</v>
      </c>
      <c r="Z3" s="137" t="s">
        <v>823</v>
      </c>
      <c r="AA3" s="138" t="s">
        <v>824</v>
      </c>
      <c r="AB3" s="138" t="s">
        <v>825</v>
      </c>
      <c r="AC3" s="138" t="s">
        <v>826</v>
      </c>
      <c r="AD3" s="139" t="s">
        <v>827</v>
      </c>
      <c r="AE3" s="137" t="s">
        <v>828</v>
      </c>
      <c r="AF3" s="139" t="s">
        <v>827</v>
      </c>
      <c r="AG3" s="137" t="s">
        <v>829</v>
      </c>
      <c r="AH3" s="137" t="s">
        <v>830</v>
      </c>
      <c r="AI3" s="137" t="s">
        <v>831</v>
      </c>
      <c r="AJ3" s="137" t="s">
        <v>832</v>
      </c>
      <c r="AK3" s="137" t="s">
        <v>833</v>
      </c>
      <c r="AL3" s="139" t="s">
        <v>827</v>
      </c>
      <c r="AM3" s="137" t="s">
        <v>834</v>
      </c>
      <c r="AN3" s="137" t="s">
        <v>835</v>
      </c>
      <c r="AO3" s="137" t="s">
        <v>836</v>
      </c>
      <c r="AP3" s="137" t="s">
        <v>837</v>
      </c>
      <c r="AQ3" s="139" t="s">
        <v>827</v>
      </c>
      <c r="AR3" s="137" t="s">
        <v>838</v>
      </c>
      <c r="AS3" s="137" t="s">
        <v>839</v>
      </c>
      <c r="AT3" s="137" t="s">
        <v>840</v>
      </c>
      <c r="AU3" s="137" t="s">
        <v>841</v>
      </c>
      <c r="AV3" s="137" t="s">
        <v>842</v>
      </c>
      <c r="AW3" s="137" t="s">
        <v>843</v>
      </c>
      <c r="AX3" s="137" t="s">
        <v>844</v>
      </c>
      <c r="AY3" s="139" t="s">
        <v>827</v>
      </c>
      <c r="AZ3" s="137" t="s">
        <v>845</v>
      </c>
      <c r="BA3" s="137" t="s">
        <v>846</v>
      </c>
      <c r="BB3" s="137" t="s">
        <v>847</v>
      </c>
      <c r="BC3" s="137" t="s">
        <v>848</v>
      </c>
      <c r="BD3" s="137" t="s">
        <v>849</v>
      </c>
      <c r="BE3" s="137" t="s">
        <v>850</v>
      </c>
      <c r="BF3" s="137" t="s">
        <v>851</v>
      </c>
      <c r="BG3" s="137" t="s">
        <v>852</v>
      </c>
      <c r="BH3" s="137" t="s">
        <v>853</v>
      </c>
      <c r="BI3" s="137" t="s">
        <v>854</v>
      </c>
      <c r="BJ3" s="137" t="s">
        <v>855</v>
      </c>
      <c r="BK3" s="137" t="s">
        <v>856</v>
      </c>
      <c r="BL3" s="137" t="s">
        <v>857</v>
      </c>
      <c r="BM3" s="137" t="s">
        <v>858</v>
      </c>
      <c r="BN3" s="137" t="s">
        <v>859</v>
      </c>
      <c r="BO3" s="137" t="s">
        <v>860</v>
      </c>
      <c r="BP3" s="137" t="s">
        <v>861</v>
      </c>
      <c r="BQ3" s="137" t="s">
        <v>862</v>
      </c>
      <c r="BR3" s="137" t="s">
        <v>863</v>
      </c>
      <c r="BS3" s="137" t="s">
        <v>864</v>
      </c>
      <c r="BT3" s="137" t="s">
        <v>865</v>
      </c>
      <c r="BU3" s="137" t="s">
        <v>866</v>
      </c>
      <c r="BV3" s="137" t="s">
        <v>867</v>
      </c>
      <c r="BW3" s="137" t="s">
        <v>868</v>
      </c>
      <c r="BX3" s="137" t="s">
        <v>869</v>
      </c>
      <c r="BY3" s="137" t="s">
        <v>870</v>
      </c>
      <c r="BZ3" s="137" t="s">
        <v>871</v>
      </c>
      <c r="CA3" s="137" t="s">
        <v>872</v>
      </c>
      <c r="CB3" s="137" t="s">
        <v>873</v>
      </c>
      <c r="CC3" s="137" t="s">
        <v>874</v>
      </c>
      <c r="CD3" s="137" t="s">
        <v>875</v>
      </c>
      <c r="CE3" s="137" t="s">
        <v>876</v>
      </c>
      <c r="CF3" s="137" t="s">
        <v>877</v>
      </c>
      <c r="CG3" s="137" t="s">
        <v>878</v>
      </c>
      <c r="CH3" s="137" t="s">
        <v>879</v>
      </c>
      <c r="CI3" s="137" t="s">
        <v>880</v>
      </c>
      <c r="CJ3" s="137" t="s">
        <v>881</v>
      </c>
      <c r="CK3" s="137" t="s">
        <v>882</v>
      </c>
      <c r="CL3" s="137" t="s">
        <v>883</v>
      </c>
      <c r="CM3" s="137" t="s">
        <v>884</v>
      </c>
      <c r="CN3" s="137" t="s">
        <v>885</v>
      </c>
      <c r="CO3" s="137" t="s">
        <v>886</v>
      </c>
      <c r="CP3" s="137" t="s">
        <v>887</v>
      </c>
      <c r="CQ3" s="137" t="s">
        <v>888</v>
      </c>
      <c r="CR3" s="137" t="s">
        <v>889</v>
      </c>
      <c r="CS3" s="137" t="s">
        <v>890</v>
      </c>
      <c r="CT3" s="137" t="s">
        <v>891</v>
      </c>
      <c r="CU3" s="137" t="s">
        <v>892</v>
      </c>
      <c r="CV3" s="137" t="s">
        <v>893</v>
      </c>
      <c r="CW3" s="137" t="s">
        <v>894</v>
      </c>
      <c r="CX3" s="137" t="s">
        <v>895</v>
      </c>
      <c r="CY3" s="137" t="s">
        <v>896</v>
      </c>
      <c r="CZ3" s="137" t="s">
        <v>897</v>
      </c>
      <c r="DA3" s="137" t="s">
        <v>898</v>
      </c>
      <c r="DB3" s="137" t="s">
        <v>899</v>
      </c>
      <c r="DC3" s="137" t="s">
        <v>900</v>
      </c>
      <c r="DD3" s="137" t="s">
        <v>901</v>
      </c>
      <c r="DE3" s="137" t="s">
        <v>902</v>
      </c>
      <c r="DF3" s="137" t="s">
        <v>903</v>
      </c>
      <c r="DG3" s="137" t="s">
        <v>904</v>
      </c>
      <c r="DH3" s="137" t="s">
        <v>905</v>
      </c>
      <c r="DI3" s="137" t="s">
        <v>906</v>
      </c>
      <c r="DJ3" s="137" t="s">
        <v>907</v>
      </c>
      <c r="DK3" s="137" t="s">
        <v>908</v>
      </c>
      <c r="DL3" s="137" t="s">
        <v>909</v>
      </c>
      <c r="DM3" s="137" t="s">
        <v>910</v>
      </c>
      <c r="DN3" s="137" t="s">
        <v>911</v>
      </c>
      <c r="DO3" s="137" t="s">
        <v>912</v>
      </c>
      <c r="DP3" s="137" t="s">
        <v>913</v>
      </c>
      <c r="DQ3" s="137" t="s">
        <v>914</v>
      </c>
      <c r="DR3" s="137" t="s">
        <v>915</v>
      </c>
      <c r="DS3" s="137" t="s">
        <v>916</v>
      </c>
      <c r="DT3" s="137" t="s">
        <v>917</v>
      </c>
      <c r="DU3" s="137" t="s">
        <v>918</v>
      </c>
      <c r="DV3" s="137" t="s">
        <v>919</v>
      </c>
      <c r="DW3" s="137" t="s">
        <v>920</v>
      </c>
      <c r="DX3" s="137" t="s">
        <v>921</v>
      </c>
      <c r="DY3" s="137" t="s">
        <v>922</v>
      </c>
      <c r="DZ3" s="136" t="s">
        <v>923</v>
      </c>
      <c r="EA3" s="137" t="s">
        <v>924</v>
      </c>
      <c r="EB3" s="136" t="s">
        <v>925</v>
      </c>
      <c r="EC3" s="136" t="s">
        <v>926</v>
      </c>
      <c r="ED3" s="137" t="s">
        <v>927</v>
      </c>
      <c r="EE3" s="137" t="s">
        <v>928</v>
      </c>
      <c r="EF3" s="137" t="s">
        <v>929</v>
      </c>
      <c r="EG3" s="136" t="s">
        <v>930</v>
      </c>
      <c r="EH3" s="136" t="s">
        <v>931</v>
      </c>
      <c r="EI3" s="140" t="s">
        <v>650</v>
      </c>
      <c r="EJ3" s="140" t="s">
        <v>651</v>
      </c>
      <c r="EK3" s="140" t="s">
        <v>652</v>
      </c>
    </row>
    <row r="4" spans="1:141" s="145" customFormat="1" x14ac:dyDescent="0.2">
      <c r="A4" s="142" t="s">
        <v>527</v>
      </c>
      <c r="B4" s="142" t="s">
        <v>54</v>
      </c>
      <c r="C4" s="123">
        <v>4</v>
      </c>
      <c r="D4" s="142" t="s">
        <v>53</v>
      </c>
      <c r="E4" s="142" t="s">
        <v>1130</v>
      </c>
      <c r="F4" s="142" t="s">
        <v>1131</v>
      </c>
      <c r="G4" s="142">
        <v>11568</v>
      </c>
      <c r="H4" s="142" t="s">
        <v>54</v>
      </c>
      <c r="I4" s="142" t="s">
        <v>1132</v>
      </c>
      <c r="J4" s="142" t="s">
        <v>1133</v>
      </c>
      <c r="K4" s="142" t="s">
        <v>1134</v>
      </c>
      <c r="L4" s="142" t="s">
        <v>941</v>
      </c>
      <c r="M4" s="142" t="s">
        <v>1135</v>
      </c>
      <c r="N4" s="142" t="s">
        <v>1136</v>
      </c>
      <c r="O4" s="142"/>
      <c r="P4" s="142">
        <v>221097247</v>
      </c>
      <c r="Q4" s="142" t="s">
        <v>1137</v>
      </c>
      <c r="R4" s="142" t="s">
        <v>941</v>
      </c>
      <c r="S4" s="142" t="s">
        <v>1138</v>
      </c>
      <c r="T4" s="142" t="s">
        <v>1139</v>
      </c>
      <c r="U4" s="142"/>
      <c r="V4" s="142">
        <v>221097521</v>
      </c>
      <c r="W4" s="142" t="s">
        <v>1140</v>
      </c>
      <c r="X4" s="123">
        <v>3</v>
      </c>
      <c r="Y4" s="123">
        <v>0</v>
      </c>
      <c r="Z4" s="123">
        <v>3</v>
      </c>
      <c r="AA4" s="143">
        <v>3</v>
      </c>
      <c r="AB4" s="143">
        <v>0</v>
      </c>
      <c r="AC4" s="143">
        <v>3</v>
      </c>
      <c r="AD4" s="144" t="s">
        <v>945</v>
      </c>
      <c r="AE4" s="123">
        <v>2</v>
      </c>
      <c r="AF4" s="144" t="s">
        <v>945</v>
      </c>
      <c r="AG4" s="123">
        <v>0</v>
      </c>
      <c r="AH4" s="123">
        <v>0</v>
      </c>
      <c r="AI4" s="123">
        <v>0</v>
      </c>
      <c r="AJ4" s="123">
        <v>3</v>
      </c>
      <c r="AK4" s="123">
        <v>3</v>
      </c>
      <c r="AL4" s="144" t="s">
        <v>945</v>
      </c>
      <c r="AM4" s="123">
        <v>0</v>
      </c>
      <c r="AN4" s="123">
        <v>2</v>
      </c>
      <c r="AO4" s="123">
        <v>1</v>
      </c>
      <c r="AP4" s="123">
        <v>3</v>
      </c>
      <c r="AQ4" s="144" t="s">
        <v>945</v>
      </c>
      <c r="AR4" s="123">
        <v>0</v>
      </c>
      <c r="AS4" s="123">
        <v>0</v>
      </c>
      <c r="AT4" s="123">
        <v>0</v>
      </c>
      <c r="AU4" s="123">
        <v>3</v>
      </c>
      <c r="AV4" s="123">
        <v>0</v>
      </c>
      <c r="AW4" s="123">
        <v>0</v>
      </c>
      <c r="AX4" s="123">
        <v>3</v>
      </c>
      <c r="AY4" s="144" t="s">
        <v>945</v>
      </c>
      <c r="AZ4" s="123">
        <v>1</v>
      </c>
      <c r="BA4" s="123">
        <v>1</v>
      </c>
      <c r="BB4" s="123">
        <v>0</v>
      </c>
      <c r="BC4" s="123">
        <v>1</v>
      </c>
      <c r="BD4" s="123">
        <v>0</v>
      </c>
      <c r="BE4" s="123">
        <v>10</v>
      </c>
      <c r="BF4" s="123">
        <v>0</v>
      </c>
      <c r="BG4" s="123">
        <v>0</v>
      </c>
      <c r="BH4" s="123">
        <v>3</v>
      </c>
      <c r="BI4" s="123">
        <v>0</v>
      </c>
      <c r="BJ4" s="123">
        <v>0</v>
      </c>
      <c r="BK4" s="123">
        <v>0</v>
      </c>
      <c r="BL4" s="123">
        <v>5</v>
      </c>
      <c r="BM4" s="123">
        <v>0</v>
      </c>
      <c r="BN4" s="123">
        <v>0</v>
      </c>
      <c r="BO4" s="123">
        <v>2</v>
      </c>
      <c r="BP4" s="123">
        <v>0</v>
      </c>
      <c r="BQ4" s="123">
        <v>0</v>
      </c>
      <c r="BR4" s="123">
        <v>0</v>
      </c>
      <c r="BS4" s="123">
        <v>0</v>
      </c>
      <c r="BT4" s="123">
        <v>0</v>
      </c>
      <c r="BU4" s="123">
        <v>0</v>
      </c>
      <c r="BV4" s="123">
        <v>0</v>
      </c>
      <c r="BW4" s="123">
        <v>0</v>
      </c>
      <c r="BX4" s="123">
        <v>0</v>
      </c>
      <c r="BY4" s="123">
        <v>0</v>
      </c>
      <c r="BZ4" s="123">
        <v>0</v>
      </c>
      <c r="CA4" s="123">
        <v>0</v>
      </c>
      <c r="CB4" s="123">
        <v>0</v>
      </c>
      <c r="CC4" s="123">
        <v>0</v>
      </c>
      <c r="CD4" s="123">
        <v>0</v>
      </c>
      <c r="CE4" s="123">
        <v>0</v>
      </c>
      <c r="CF4" s="123">
        <v>0</v>
      </c>
      <c r="CG4" s="123">
        <v>0</v>
      </c>
      <c r="CH4" s="123">
        <v>0</v>
      </c>
      <c r="CI4" s="123">
        <v>2</v>
      </c>
      <c r="CJ4" s="123">
        <v>0</v>
      </c>
      <c r="CK4" s="123">
        <v>0</v>
      </c>
      <c r="CL4" s="123">
        <v>0</v>
      </c>
      <c r="CM4" s="123">
        <v>0</v>
      </c>
      <c r="CN4" s="123">
        <v>0</v>
      </c>
      <c r="CO4" s="123">
        <v>0</v>
      </c>
      <c r="CP4" s="123">
        <v>0</v>
      </c>
      <c r="CQ4" s="123">
        <v>0</v>
      </c>
      <c r="CR4" s="123">
        <v>0</v>
      </c>
      <c r="CS4" s="123">
        <v>0</v>
      </c>
      <c r="CT4" s="123">
        <v>0</v>
      </c>
      <c r="CU4" s="123">
        <v>0</v>
      </c>
      <c r="CV4" s="123">
        <v>0</v>
      </c>
      <c r="CW4" s="123">
        <v>0</v>
      </c>
      <c r="CX4" s="123">
        <v>0</v>
      </c>
      <c r="CY4" s="123">
        <v>0</v>
      </c>
      <c r="CZ4" s="123">
        <v>0</v>
      </c>
      <c r="DA4" s="123">
        <v>0</v>
      </c>
      <c r="DB4" s="123">
        <v>0</v>
      </c>
      <c r="DC4" s="123">
        <v>0</v>
      </c>
      <c r="DD4" s="123">
        <v>0</v>
      </c>
      <c r="DE4" s="123">
        <v>0</v>
      </c>
      <c r="DF4" s="123">
        <v>0</v>
      </c>
      <c r="DG4" s="123">
        <v>0</v>
      </c>
      <c r="DH4" s="123">
        <v>0</v>
      </c>
      <c r="DI4" s="123">
        <v>0</v>
      </c>
      <c r="DJ4" s="123">
        <v>0</v>
      </c>
      <c r="DK4" s="123">
        <v>5</v>
      </c>
      <c r="DL4" s="123">
        <v>2</v>
      </c>
      <c r="DM4" s="123">
        <v>0</v>
      </c>
      <c r="DN4" s="123">
        <v>0</v>
      </c>
      <c r="DO4" s="123">
        <v>0</v>
      </c>
      <c r="DP4" s="123">
        <v>0</v>
      </c>
      <c r="DQ4" s="123">
        <v>40</v>
      </c>
      <c r="DR4" s="123">
        <v>25</v>
      </c>
      <c r="DS4" s="123">
        <v>45</v>
      </c>
      <c r="DT4" s="123">
        <v>0</v>
      </c>
      <c r="DU4" s="123">
        <v>0</v>
      </c>
      <c r="DV4" s="123">
        <v>0</v>
      </c>
      <c r="DW4" s="123">
        <v>0</v>
      </c>
      <c r="DX4" s="123">
        <v>40</v>
      </c>
      <c r="DY4" s="123">
        <v>1</v>
      </c>
      <c r="DZ4" s="142" t="s">
        <v>1141</v>
      </c>
      <c r="EA4" s="123">
        <v>2</v>
      </c>
      <c r="EB4" s="142"/>
      <c r="EC4" s="142"/>
      <c r="ED4" s="123">
        <v>1</v>
      </c>
      <c r="EE4" s="123">
        <v>1</v>
      </c>
      <c r="EF4" s="123">
        <v>1</v>
      </c>
      <c r="EG4" s="142"/>
      <c r="EH4" s="142"/>
      <c r="EI4" s="44">
        <v>29624</v>
      </c>
      <c r="EJ4" s="44">
        <v>5.54</v>
      </c>
      <c r="EK4" s="44">
        <v>1</v>
      </c>
    </row>
    <row r="5" spans="1:141" s="145" customFormat="1" ht="48" x14ac:dyDescent="0.2">
      <c r="A5" s="142" t="s">
        <v>527</v>
      </c>
      <c r="B5" s="142" t="s">
        <v>56</v>
      </c>
      <c r="C5" s="123">
        <v>4</v>
      </c>
      <c r="D5" s="142" t="s">
        <v>55</v>
      </c>
      <c r="E5" s="142" t="s">
        <v>1142</v>
      </c>
      <c r="F5" s="142" t="s">
        <v>1143</v>
      </c>
      <c r="G5" s="142">
        <v>12039</v>
      </c>
      <c r="H5" s="142" t="s">
        <v>1144</v>
      </c>
      <c r="I5" s="142" t="s">
        <v>1145</v>
      </c>
      <c r="J5" s="142" t="s">
        <v>1146</v>
      </c>
      <c r="K5" s="142" t="s">
        <v>1134</v>
      </c>
      <c r="L5" s="142" t="s">
        <v>941</v>
      </c>
      <c r="M5" s="142" t="s">
        <v>1147</v>
      </c>
      <c r="N5" s="142" t="s">
        <v>1148</v>
      </c>
      <c r="O5" s="142"/>
      <c r="P5" s="142">
        <v>236044270</v>
      </c>
      <c r="Q5" s="142" t="s">
        <v>1149</v>
      </c>
      <c r="R5" s="142" t="s">
        <v>1150</v>
      </c>
      <c r="S5" s="142" t="s">
        <v>1151</v>
      </c>
      <c r="T5" s="142" t="s">
        <v>1152</v>
      </c>
      <c r="U5" s="142"/>
      <c r="V5" s="142">
        <v>236044205</v>
      </c>
      <c r="W5" s="142" t="s">
        <v>1153</v>
      </c>
      <c r="X5" s="123">
        <v>1</v>
      </c>
      <c r="Y5" s="123">
        <v>4</v>
      </c>
      <c r="Z5" s="123">
        <v>5</v>
      </c>
      <c r="AA5" s="143">
        <v>1</v>
      </c>
      <c r="AB5" s="143">
        <v>4</v>
      </c>
      <c r="AC5" s="143">
        <v>5</v>
      </c>
      <c r="AD5" s="144" t="s">
        <v>945</v>
      </c>
      <c r="AE5" s="123">
        <v>1</v>
      </c>
      <c r="AF5" s="144" t="s">
        <v>945</v>
      </c>
      <c r="AG5" s="123">
        <v>0</v>
      </c>
      <c r="AH5" s="123">
        <v>0</v>
      </c>
      <c r="AI5" s="123">
        <v>0</v>
      </c>
      <c r="AJ5" s="123">
        <v>1</v>
      </c>
      <c r="AK5" s="123">
        <v>1</v>
      </c>
      <c r="AL5" s="144" t="s">
        <v>945</v>
      </c>
      <c r="AM5" s="123">
        <v>0</v>
      </c>
      <c r="AN5" s="123">
        <v>1</v>
      </c>
      <c r="AO5" s="123">
        <v>0</v>
      </c>
      <c r="AP5" s="123">
        <v>1</v>
      </c>
      <c r="AQ5" s="144" t="s">
        <v>945</v>
      </c>
      <c r="AR5" s="123">
        <v>0</v>
      </c>
      <c r="AS5" s="123">
        <v>0</v>
      </c>
      <c r="AT5" s="123">
        <v>0</v>
      </c>
      <c r="AU5" s="123">
        <v>1</v>
      </c>
      <c r="AV5" s="123">
        <v>0</v>
      </c>
      <c r="AW5" s="123">
        <v>0</v>
      </c>
      <c r="AX5" s="123">
        <v>1</v>
      </c>
      <c r="AY5" s="144" t="s">
        <v>945</v>
      </c>
      <c r="AZ5" s="123">
        <v>1</v>
      </c>
      <c r="BA5" s="123">
        <v>1</v>
      </c>
      <c r="BB5" s="123">
        <v>1</v>
      </c>
      <c r="BC5" s="123">
        <v>1</v>
      </c>
      <c r="BD5" s="123">
        <v>3</v>
      </c>
      <c r="BE5" s="123">
        <v>11</v>
      </c>
      <c r="BF5" s="123">
        <v>0</v>
      </c>
      <c r="BG5" s="123">
        <v>0</v>
      </c>
      <c r="BH5" s="123">
        <v>1</v>
      </c>
      <c r="BI5" s="123">
        <v>0</v>
      </c>
      <c r="BJ5" s="123">
        <v>0</v>
      </c>
      <c r="BK5" s="123">
        <v>0</v>
      </c>
      <c r="BL5" s="123">
        <v>2</v>
      </c>
      <c r="BM5" s="123">
        <v>0</v>
      </c>
      <c r="BN5" s="123">
        <v>0</v>
      </c>
      <c r="BO5" s="123">
        <v>0</v>
      </c>
      <c r="BP5" s="123">
        <v>0</v>
      </c>
      <c r="BQ5" s="123">
        <v>0</v>
      </c>
      <c r="BR5" s="123">
        <v>0</v>
      </c>
      <c r="BS5" s="123">
        <v>0</v>
      </c>
      <c r="BT5" s="123">
        <v>0</v>
      </c>
      <c r="BU5" s="123">
        <v>0</v>
      </c>
      <c r="BV5" s="123">
        <v>0</v>
      </c>
      <c r="BW5" s="123">
        <v>0</v>
      </c>
      <c r="BX5" s="123">
        <v>0</v>
      </c>
      <c r="BY5" s="123">
        <v>0</v>
      </c>
      <c r="BZ5" s="123">
        <v>0</v>
      </c>
      <c r="CA5" s="123">
        <v>0</v>
      </c>
      <c r="CB5" s="123">
        <v>0</v>
      </c>
      <c r="CC5" s="123">
        <v>0</v>
      </c>
      <c r="CD5" s="123">
        <v>0</v>
      </c>
      <c r="CE5" s="123">
        <v>0</v>
      </c>
      <c r="CF5" s="123">
        <v>0</v>
      </c>
      <c r="CG5" s="123">
        <v>0</v>
      </c>
      <c r="CH5" s="123">
        <v>0</v>
      </c>
      <c r="CI5" s="123">
        <v>0</v>
      </c>
      <c r="CJ5" s="123">
        <v>0</v>
      </c>
      <c r="CK5" s="123">
        <v>0</v>
      </c>
      <c r="CL5" s="123">
        <v>0</v>
      </c>
      <c r="CM5" s="123">
        <v>0</v>
      </c>
      <c r="CN5" s="123">
        <v>0</v>
      </c>
      <c r="CO5" s="123">
        <v>0</v>
      </c>
      <c r="CP5" s="123">
        <v>0</v>
      </c>
      <c r="CQ5" s="123">
        <v>0</v>
      </c>
      <c r="CR5" s="123">
        <v>0</v>
      </c>
      <c r="CS5" s="123">
        <v>0</v>
      </c>
      <c r="CT5" s="123">
        <v>0</v>
      </c>
      <c r="CU5" s="123">
        <v>0</v>
      </c>
      <c r="CV5" s="123">
        <v>0</v>
      </c>
      <c r="CW5" s="123">
        <v>0</v>
      </c>
      <c r="CX5" s="123">
        <v>0</v>
      </c>
      <c r="CY5" s="123">
        <v>0</v>
      </c>
      <c r="CZ5" s="123">
        <v>0</v>
      </c>
      <c r="DA5" s="123">
        <v>0</v>
      </c>
      <c r="DB5" s="123">
        <v>0</v>
      </c>
      <c r="DC5" s="123">
        <v>0</v>
      </c>
      <c r="DD5" s="123">
        <v>0</v>
      </c>
      <c r="DE5" s="123">
        <v>0</v>
      </c>
      <c r="DF5" s="123">
        <v>0</v>
      </c>
      <c r="DG5" s="123">
        <v>0</v>
      </c>
      <c r="DH5" s="123">
        <v>0</v>
      </c>
      <c r="DI5" s="123">
        <v>0</v>
      </c>
      <c r="DJ5" s="123">
        <v>0</v>
      </c>
      <c r="DK5" s="123">
        <v>0</v>
      </c>
      <c r="DL5" s="123">
        <v>3</v>
      </c>
      <c r="DM5" s="123">
        <v>0</v>
      </c>
      <c r="DN5" s="123">
        <v>0</v>
      </c>
      <c r="DO5" s="123">
        <v>0</v>
      </c>
      <c r="DP5" s="123">
        <v>0</v>
      </c>
      <c r="DQ5" s="123">
        <v>6</v>
      </c>
      <c r="DR5" s="123">
        <v>0</v>
      </c>
      <c r="DS5" s="123">
        <v>76</v>
      </c>
      <c r="DT5" s="123">
        <v>0</v>
      </c>
      <c r="DU5" s="123"/>
      <c r="DV5" s="123">
        <v>0</v>
      </c>
      <c r="DW5" s="123">
        <v>0</v>
      </c>
      <c r="DX5" s="123">
        <v>90</v>
      </c>
      <c r="DY5" s="123">
        <v>1</v>
      </c>
      <c r="DZ5" s="142" t="s">
        <v>1154</v>
      </c>
      <c r="EA5" s="123">
        <v>1</v>
      </c>
      <c r="EB5" s="142" t="s">
        <v>1155</v>
      </c>
      <c r="EC5" s="142" t="s">
        <v>1156</v>
      </c>
      <c r="ED5" s="123">
        <v>1</v>
      </c>
      <c r="EE5" s="123">
        <v>1</v>
      </c>
      <c r="EF5" s="123">
        <v>1</v>
      </c>
      <c r="EG5" s="142"/>
      <c r="EH5" s="142" t="s">
        <v>1157</v>
      </c>
      <c r="EI5" s="44">
        <v>49294</v>
      </c>
      <c r="EJ5" s="44">
        <v>4.1900000000000004</v>
      </c>
      <c r="EK5" s="44">
        <v>1</v>
      </c>
    </row>
    <row r="6" spans="1:141" s="145" customFormat="1" ht="24" x14ac:dyDescent="0.2">
      <c r="A6" s="142" t="s">
        <v>527</v>
      </c>
      <c r="B6" s="142" t="s">
        <v>58</v>
      </c>
      <c r="C6" s="123">
        <v>4</v>
      </c>
      <c r="D6" s="142" t="s">
        <v>57</v>
      </c>
      <c r="E6" s="142" t="s">
        <v>1158</v>
      </c>
      <c r="F6" s="142" t="s">
        <v>1159</v>
      </c>
      <c r="G6" s="142">
        <v>13085</v>
      </c>
      <c r="H6" s="142" t="s">
        <v>58</v>
      </c>
      <c r="I6" s="142" t="s">
        <v>1160</v>
      </c>
      <c r="J6" s="142" t="s">
        <v>1161</v>
      </c>
      <c r="K6" s="142" t="s">
        <v>1162</v>
      </c>
      <c r="L6" s="142" t="s">
        <v>941</v>
      </c>
      <c r="M6" s="142" t="s">
        <v>1163</v>
      </c>
      <c r="N6" s="142" t="s">
        <v>1164</v>
      </c>
      <c r="O6" s="142"/>
      <c r="P6" s="142">
        <v>222116559</v>
      </c>
      <c r="Q6" s="142" t="s">
        <v>1165</v>
      </c>
      <c r="R6" s="142"/>
      <c r="S6" s="142" t="s">
        <v>1166</v>
      </c>
      <c r="T6" s="142" t="s">
        <v>1167</v>
      </c>
      <c r="U6" s="142"/>
      <c r="V6" s="142">
        <v>222116577</v>
      </c>
      <c r="W6" s="142" t="s">
        <v>1168</v>
      </c>
      <c r="X6" s="123">
        <v>2</v>
      </c>
      <c r="Y6" s="123">
        <v>2</v>
      </c>
      <c r="Z6" s="123">
        <v>4</v>
      </c>
      <c r="AA6" s="143">
        <v>2</v>
      </c>
      <c r="AB6" s="143">
        <v>2</v>
      </c>
      <c r="AC6" s="143">
        <v>4</v>
      </c>
      <c r="AD6" s="144" t="s">
        <v>945</v>
      </c>
      <c r="AE6" s="123">
        <v>2</v>
      </c>
      <c r="AF6" s="144" t="s">
        <v>945</v>
      </c>
      <c r="AG6" s="123">
        <v>0</v>
      </c>
      <c r="AH6" s="123">
        <v>1</v>
      </c>
      <c r="AI6" s="123">
        <v>0</v>
      </c>
      <c r="AJ6" s="123">
        <v>1</v>
      </c>
      <c r="AK6" s="123">
        <v>2</v>
      </c>
      <c r="AL6" s="144" t="s">
        <v>945</v>
      </c>
      <c r="AM6" s="123">
        <v>0</v>
      </c>
      <c r="AN6" s="123">
        <v>0</v>
      </c>
      <c r="AO6" s="123">
        <v>2</v>
      </c>
      <c r="AP6" s="123">
        <v>2</v>
      </c>
      <c r="AQ6" s="144" t="s">
        <v>945</v>
      </c>
      <c r="AR6" s="123">
        <v>0</v>
      </c>
      <c r="AS6" s="123">
        <v>0</v>
      </c>
      <c r="AT6" s="123">
        <v>1</v>
      </c>
      <c r="AU6" s="123">
        <v>0</v>
      </c>
      <c r="AV6" s="123">
        <v>1</v>
      </c>
      <c r="AW6" s="123">
        <v>0</v>
      </c>
      <c r="AX6" s="123">
        <v>2</v>
      </c>
      <c r="AY6" s="144" t="s">
        <v>945</v>
      </c>
      <c r="AZ6" s="123">
        <v>1</v>
      </c>
      <c r="BA6" s="123">
        <v>1</v>
      </c>
      <c r="BB6" s="123">
        <v>0</v>
      </c>
      <c r="BC6" s="123">
        <v>1</v>
      </c>
      <c r="BD6" s="123">
        <v>0</v>
      </c>
      <c r="BE6" s="123">
        <v>2</v>
      </c>
      <c r="BF6" s="123">
        <v>0</v>
      </c>
      <c r="BG6" s="123">
        <v>0</v>
      </c>
      <c r="BH6" s="123">
        <v>2</v>
      </c>
      <c r="BI6" s="123">
        <v>0</v>
      </c>
      <c r="BJ6" s="123">
        <v>0</v>
      </c>
      <c r="BK6" s="123">
        <v>5</v>
      </c>
      <c r="BL6" s="123">
        <v>5</v>
      </c>
      <c r="BM6" s="123">
        <v>0</v>
      </c>
      <c r="BN6" s="123">
        <v>0</v>
      </c>
      <c r="BO6" s="123">
        <v>0</v>
      </c>
      <c r="BP6" s="123">
        <v>0</v>
      </c>
      <c r="BQ6" s="123">
        <v>0</v>
      </c>
      <c r="BR6" s="123">
        <v>6</v>
      </c>
      <c r="BS6" s="123">
        <v>0</v>
      </c>
      <c r="BT6" s="123">
        <v>0</v>
      </c>
      <c r="BU6" s="123">
        <v>0</v>
      </c>
      <c r="BV6" s="123">
        <v>0</v>
      </c>
      <c r="BW6" s="123">
        <v>0</v>
      </c>
      <c r="BX6" s="123">
        <v>0</v>
      </c>
      <c r="BY6" s="123">
        <v>0</v>
      </c>
      <c r="BZ6" s="123">
        <v>0</v>
      </c>
      <c r="CA6" s="123">
        <v>0</v>
      </c>
      <c r="CB6" s="123">
        <v>0</v>
      </c>
      <c r="CC6" s="123">
        <v>0</v>
      </c>
      <c r="CD6" s="123">
        <v>0</v>
      </c>
      <c r="CE6" s="123">
        <v>0</v>
      </c>
      <c r="CF6" s="123">
        <v>0</v>
      </c>
      <c r="CG6" s="123">
        <v>0</v>
      </c>
      <c r="CH6" s="123">
        <v>0</v>
      </c>
      <c r="CI6" s="123">
        <v>0</v>
      </c>
      <c r="CJ6" s="123">
        <v>0</v>
      </c>
      <c r="CK6" s="123">
        <v>0</v>
      </c>
      <c r="CL6" s="123">
        <v>0</v>
      </c>
      <c r="CM6" s="123">
        <v>0</v>
      </c>
      <c r="CN6" s="123">
        <v>0</v>
      </c>
      <c r="CO6" s="123">
        <v>0</v>
      </c>
      <c r="CP6" s="123">
        <v>0</v>
      </c>
      <c r="CQ6" s="123">
        <v>0</v>
      </c>
      <c r="CR6" s="123">
        <v>0</v>
      </c>
      <c r="CS6" s="123">
        <v>0</v>
      </c>
      <c r="CT6" s="123">
        <v>0</v>
      </c>
      <c r="CU6" s="123">
        <v>0</v>
      </c>
      <c r="CV6" s="123">
        <v>0</v>
      </c>
      <c r="CW6" s="123">
        <v>0</v>
      </c>
      <c r="CX6" s="123">
        <v>0</v>
      </c>
      <c r="CY6" s="123">
        <v>0</v>
      </c>
      <c r="CZ6" s="123">
        <v>0</v>
      </c>
      <c r="DA6" s="123">
        <v>0</v>
      </c>
      <c r="DB6" s="123">
        <v>0</v>
      </c>
      <c r="DC6" s="123">
        <v>0</v>
      </c>
      <c r="DD6" s="123">
        <v>0</v>
      </c>
      <c r="DE6" s="123">
        <v>0</v>
      </c>
      <c r="DF6" s="123">
        <v>0</v>
      </c>
      <c r="DG6" s="123">
        <v>0</v>
      </c>
      <c r="DH6" s="123">
        <v>0</v>
      </c>
      <c r="DI6" s="123">
        <v>0</v>
      </c>
      <c r="DJ6" s="123">
        <v>0</v>
      </c>
      <c r="DK6" s="123">
        <v>0</v>
      </c>
      <c r="DL6" s="123">
        <v>0</v>
      </c>
      <c r="DM6" s="123">
        <v>0</v>
      </c>
      <c r="DN6" s="123">
        <v>0</v>
      </c>
      <c r="DO6" s="123">
        <v>0</v>
      </c>
      <c r="DP6" s="123">
        <v>0</v>
      </c>
      <c r="DQ6" s="123">
        <v>12</v>
      </c>
      <c r="DR6" s="123">
        <v>9</v>
      </c>
      <c r="DS6" s="123">
        <v>34</v>
      </c>
      <c r="DT6" s="123">
        <v>1</v>
      </c>
      <c r="DU6" s="123">
        <v>1</v>
      </c>
      <c r="DV6" s="123">
        <v>0</v>
      </c>
      <c r="DW6" s="123">
        <v>0</v>
      </c>
      <c r="DX6" s="123">
        <v>21</v>
      </c>
      <c r="DY6" s="123">
        <v>0</v>
      </c>
      <c r="DZ6" s="142"/>
      <c r="EA6" s="123">
        <v>3</v>
      </c>
      <c r="EB6" s="142" t="s">
        <v>1169</v>
      </c>
      <c r="EC6" s="142" t="s">
        <v>1170</v>
      </c>
      <c r="ED6" s="123">
        <v>1</v>
      </c>
      <c r="EE6" s="123">
        <v>1</v>
      </c>
      <c r="EF6" s="123">
        <v>1</v>
      </c>
      <c r="EG6" s="142"/>
      <c r="EH6" s="142" t="s">
        <v>1171</v>
      </c>
      <c r="EI6" s="44">
        <v>72507</v>
      </c>
      <c r="EJ6" s="44">
        <v>6.48</v>
      </c>
      <c r="EK6" s="44">
        <v>1</v>
      </c>
    </row>
    <row r="7" spans="1:141" s="145" customFormat="1" ht="24" x14ac:dyDescent="0.2">
      <c r="A7" s="142" t="s">
        <v>527</v>
      </c>
      <c r="B7" s="142" t="s">
        <v>60</v>
      </c>
      <c r="C7" s="123">
        <v>4</v>
      </c>
      <c r="D7" s="142" t="s">
        <v>59</v>
      </c>
      <c r="E7" s="142" t="s">
        <v>1172</v>
      </c>
      <c r="F7" s="142" t="s">
        <v>1173</v>
      </c>
      <c r="G7" s="142">
        <v>14000</v>
      </c>
      <c r="H7" s="142" t="s">
        <v>60</v>
      </c>
      <c r="I7" s="142" t="s">
        <v>1174</v>
      </c>
      <c r="J7" s="142" t="s">
        <v>1175</v>
      </c>
      <c r="K7" s="142" t="s">
        <v>1176</v>
      </c>
      <c r="L7" s="142" t="s">
        <v>941</v>
      </c>
      <c r="M7" s="142" t="s">
        <v>1177</v>
      </c>
      <c r="N7" s="142" t="s">
        <v>1178</v>
      </c>
      <c r="O7" s="142" t="s">
        <v>973</v>
      </c>
      <c r="P7" s="142">
        <v>261192229</v>
      </c>
      <c r="Q7" s="142" t="s">
        <v>1179</v>
      </c>
      <c r="R7" s="142" t="s">
        <v>1180</v>
      </c>
      <c r="S7" s="142" t="s">
        <v>1181</v>
      </c>
      <c r="T7" s="142" t="s">
        <v>1182</v>
      </c>
      <c r="U7" s="142" t="s">
        <v>973</v>
      </c>
      <c r="V7" s="142">
        <v>261192228</v>
      </c>
      <c r="W7" s="142" t="s">
        <v>1183</v>
      </c>
      <c r="X7" s="123">
        <v>4</v>
      </c>
      <c r="Y7" s="123">
        <v>1</v>
      </c>
      <c r="Z7" s="123">
        <v>5</v>
      </c>
      <c r="AA7" s="143">
        <v>2.15</v>
      </c>
      <c r="AB7" s="143">
        <v>0.05</v>
      </c>
      <c r="AC7" s="143">
        <v>2.2000000000000002</v>
      </c>
      <c r="AD7" s="144" t="s">
        <v>945</v>
      </c>
      <c r="AE7" s="123">
        <v>3</v>
      </c>
      <c r="AF7" s="144" t="s">
        <v>945</v>
      </c>
      <c r="AG7" s="123">
        <v>0</v>
      </c>
      <c r="AH7" s="123">
        <v>0</v>
      </c>
      <c r="AI7" s="123">
        <v>2</v>
      </c>
      <c r="AJ7" s="123">
        <v>2</v>
      </c>
      <c r="AK7" s="123">
        <v>4</v>
      </c>
      <c r="AL7" s="144" t="s">
        <v>945</v>
      </c>
      <c r="AM7" s="123">
        <v>1</v>
      </c>
      <c r="AN7" s="123">
        <v>0</v>
      </c>
      <c r="AO7" s="123">
        <v>3</v>
      </c>
      <c r="AP7" s="123">
        <v>4</v>
      </c>
      <c r="AQ7" s="144" t="s">
        <v>945</v>
      </c>
      <c r="AR7" s="123">
        <v>0</v>
      </c>
      <c r="AS7" s="123">
        <v>0</v>
      </c>
      <c r="AT7" s="123">
        <v>0</v>
      </c>
      <c r="AU7" s="123">
        <v>4</v>
      </c>
      <c r="AV7" s="123">
        <v>0</v>
      </c>
      <c r="AW7" s="123">
        <v>0</v>
      </c>
      <c r="AX7" s="123">
        <v>4</v>
      </c>
      <c r="AY7" s="144" t="s">
        <v>945</v>
      </c>
      <c r="AZ7" s="123">
        <v>1</v>
      </c>
      <c r="BA7" s="123">
        <v>1</v>
      </c>
      <c r="BB7" s="123">
        <v>1</v>
      </c>
      <c r="BC7" s="123">
        <v>1</v>
      </c>
      <c r="BD7" s="123">
        <v>1</v>
      </c>
      <c r="BE7" s="123">
        <v>34</v>
      </c>
      <c r="BF7" s="123">
        <v>0</v>
      </c>
      <c r="BG7" s="123">
        <v>0</v>
      </c>
      <c r="BH7" s="123">
        <v>2</v>
      </c>
      <c r="BI7" s="123">
        <v>0</v>
      </c>
      <c r="BJ7" s="123">
        <v>0</v>
      </c>
      <c r="BK7" s="123">
        <v>0</v>
      </c>
      <c r="BL7" s="123">
        <v>11</v>
      </c>
      <c r="BM7" s="123">
        <v>0</v>
      </c>
      <c r="BN7" s="123">
        <v>0</v>
      </c>
      <c r="BO7" s="123">
        <v>0</v>
      </c>
      <c r="BP7" s="123">
        <v>1</v>
      </c>
      <c r="BQ7" s="123">
        <v>1</v>
      </c>
      <c r="BR7" s="123">
        <v>3</v>
      </c>
      <c r="BS7" s="123">
        <v>0</v>
      </c>
      <c r="BT7" s="123">
        <v>2</v>
      </c>
      <c r="BU7" s="123">
        <v>0</v>
      </c>
      <c r="BV7" s="123">
        <v>0</v>
      </c>
      <c r="BW7" s="123">
        <v>0</v>
      </c>
      <c r="BX7" s="123">
        <v>0</v>
      </c>
      <c r="BY7" s="123">
        <v>0</v>
      </c>
      <c r="BZ7" s="123">
        <v>0</v>
      </c>
      <c r="CA7" s="123">
        <v>0</v>
      </c>
      <c r="CB7" s="123">
        <v>0</v>
      </c>
      <c r="CC7" s="123">
        <v>0</v>
      </c>
      <c r="CD7" s="123">
        <v>0</v>
      </c>
      <c r="CE7" s="123">
        <v>0</v>
      </c>
      <c r="CF7" s="123">
        <v>2</v>
      </c>
      <c r="CG7" s="123">
        <v>0</v>
      </c>
      <c r="CH7" s="123">
        <v>0</v>
      </c>
      <c r="CI7" s="123">
        <v>2</v>
      </c>
      <c r="CJ7" s="123">
        <v>0</v>
      </c>
      <c r="CK7" s="123">
        <v>4</v>
      </c>
      <c r="CL7" s="123">
        <v>0</v>
      </c>
      <c r="CM7" s="123">
        <v>0</v>
      </c>
      <c r="CN7" s="123">
        <v>0</v>
      </c>
      <c r="CO7" s="123">
        <v>0</v>
      </c>
      <c r="CP7" s="123">
        <v>0</v>
      </c>
      <c r="CQ7" s="123">
        <v>0</v>
      </c>
      <c r="CR7" s="123">
        <v>0</v>
      </c>
      <c r="CS7" s="123">
        <v>0</v>
      </c>
      <c r="CT7" s="123">
        <v>0</v>
      </c>
      <c r="CU7" s="123">
        <v>0</v>
      </c>
      <c r="CV7" s="123">
        <v>0</v>
      </c>
      <c r="CW7" s="123">
        <v>0</v>
      </c>
      <c r="CX7" s="123">
        <v>0</v>
      </c>
      <c r="CY7" s="123">
        <v>0</v>
      </c>
      <c r="CZ7" s="123">
        <v>1</v>
      </c>
      <c r="DA7" s="123">
        <v>0</v>
      </c>
      <c r="DB7" s="123">
        <v>0</v>
      </c>
      <c r="DC7" s="123">
        <v>0</v>
      </c>
      <c r="DD7" s="123">
        <v>0</v>
      </c>
      <c r="DE7" s="123">
        <v>2</v>
      </c>
      <c r="DF7" s="123">
        <v>1</v>
      </c>
      <c r="DG7" s="123">
        <v>2</v>
      </c>
      <c r="DH7" s="123">
        <v>1</v>
      </c>
      <c r="DI7" s="123">
        <v>0</v>
      </c>
      <c r="DJ7" s="123">
        <v>1</v>
      </c>
      <c r="DK7" s="123">
        <v>0</v>
      </c>
      <c r="DL7" s="123">
        <v>5</v>
      </c>
      <c r="DM7" s="123">
        <v>0</v>
      </c>
      <c r="DN7" s="123">
        <v>0</v>
      </c>
      <c r="DO7" s="123">
        <v>0</v>
      </c>
      <c r="DP7" s="123">
        <v>0</v>
      </c>
      <c r="DQ7" s="123">
        <v>23</v>
      </c>
      <c r="DR7" s="123">
        <v>0</v>
      </c>
      <c r="DS7" s="123">
        <v>221</v>
      </c>
      <c r="DT7" s="123">
        <v>0</v>
      </c>
      <c r="DU7" s="123">
        <v>1</v>
      </c>
      <c r="DV7" s="123">
        <v>0</v>
      </c>
      <c r="DW7" s="123">
        <v>0</v>
      </c>
      <c r="DX7" s="123">
        <v>25</v>
      </c>
      <c r="DY7" s="123">
        <v>0</v>
      </c>
      <c r="DZ7" s="142"/>
      <c r="EA7" s="123">
        <v>2</v>
      </c>
      <c r="EB7" s="142" t="s">
        <v>973</v>
      </c>
      <c r="EC7" s="142" t="s">
        <v>973</v>
      </c>
      <c r="ED7" s="123">
        <v>1</v>
      </c>
      <c r="EE7" s="123">
        <v>1</v>
      </c>
      <c r="EF7" s="123">
        <v>1</v>
      </c>
      <c r="EG7" s="142" t="s">
        <v>973</v>
      </c>
      <c r="EH7" s="142" t="s">
        <v>973</v>
      </c>
      <c r="EI7" s="44">
        <v>137687</v>
      </c>
      <c r="EJ7" s="44">
        <v>32.299999999999997</v>
      </c>
      <c r="EK7" s="44">
        <v>2</v>
      </c>
    </row>
    <row r="8" spans="1:141" s="145" customFormat="1" ht="24" x14ac:dyDescent="0.2">
      <c r="A8" s="142" t="s">
        <v>527</v>
      </c>
      <c r="B8" s="142" t="s">
        <v>62</v>
      </c>
      <c r="C8" s="123">
        <v>4</v>
      </c>
      <c r="D8" s="142" t="s">
        <v>61</v>
      </c>
      <c r="E8" s="142" t="s">
        <v>1184</v>
      </c>
      <c r="F8" s="142" t="s">
        <v>1185</v>
      </c>
      <c r="G8" s="142">
        <v>15022</v>
      </c>
      <c r="H8" s="142" t="s">
        <v>62</v>
      </c>
      <c r="I8" s="142" t="s">
        <v>1186</v>
      </c>
      <c r="J8" s="142" t="s">
        <v>1187</v>
      </c>
      <c r="K8" s="142" t="s">
        <v>1188</v>
      </c>
      <c r="L8" s="142" t="s">
        <v>941</v>
      </c>
      <c r="M8" s="142" t="s">
        <v>1189</v>
      </c>
      <c r="N8" s="142" t="s">
        <v>1190</v>
      </c>
      <c r="O8" s="142"/>
      <c r="P8" s="142">
        <v>257000462</v>
      </c>
      <c r="Q8" s="142" t="s">
        <v>1191</v>
      </c>
      <c r="R8" s="142" t="s">
        <v>1180</v>
      </c>
      <c r="S8" s="142" t="s">
        <v>1192</v>
      </c>
      <c r="T8" s="142" t="s">
        <v>1193</v>
      </c>
      <c r="U8" s="142"/>
      <c r="V8" s="142">
        <v>257000186</v>
      </c>
      <c r="W8" s="142" t="s">
        <v>1194</v>
      </c>
      <c r="X8" s="123">
        <v>3</v>
      </c>
      <c r="Y8" s="123">
        <v>0</v>
      </c>
      <c r="Z8" s="123">
        <v>3</v>
      </c>
      <c r="AA8" s="143">
        <v>3</v>
      </c>
      <c r="AB8" s="143">
        <v>0</v>
      </c>
      <c r="AC8" s="143">
        <v>3</v>
      </c>
      <c r="AD8" s="144" t="s">
        <v>945</v>
      </c>
      <c r="AE8" s="123">
        <v>3</v>
      </c>
      <c r="AF8" s="144" t="s">
        <v>945</v>
      </c>
      <c r="AG8" s="123">
        <v>0</v>
      </c>
      <c r="AH8" s="123">
        <v>2</v>
      </c>
      <c r="AI8" s="123">
        <v>1</v>
      </c>
      <c r="AJ8" s="123">
        <v>0</v>
      </c>
      <c r="AK8" s="123">
        <v>3</v>
      </c>
      <c r="AL8" s="144" t="s">
        <v>945</v>
      </c>
      <c r="AM8" s="123">
        <v>2</v>
      </c>
      <c r="AN8" s="123">
        <v>1</v>
      </c>
      <c r="AO8" s="123">
        <v>0</v>
      </c>
      <c r="AP8" s="123">
        <v>3</v>
      </c>
      <c r="AQ8" s="144" t="s">
        <v>945</v>
      </c>
      <c r="AR8" s="123">
        <v>0</v>
      </c>
      <c r="AS8" s="123">
        <v>0</v>
      </c>
      <c r="AT8" s="123">
        <v>2</v>
      </c>
      <c r="AU8" s="123">
        <v>1</v>
      </c>
      <c r="AV8" s="123">
        <v>0</v>
      </c>
      <c r="AW8" s="123">
        <v>0</v>
      </c>
      <c r="AX8" s="123">
        <v>3</v>
      </c>
      <c r="AY8" s="144" t="s">
        <v>945</v>
      </c>
      <c r="AZ8" s="123">
        <v>0</v>
      </c>
      <c r="BA8" s="123">
        <v>1</v>
      </c>
      <c r="BB8" s="123">
        <v>0</v>
      </c>
      <c r="BC8" s="123">
        <v>1</v>
      </c>
      <c r="BD8" s="123">
        <v>0</v>
      </c>
      <c r="BE8" s="123">
        <v>35</v>
      </c>
      <c r="BF8" s="123">
        <v>0</v>
      </c>
      <c r="BG8" s="123">
        <v>0</v>
      </c>
      <c r="BH8" s="123">
        <v>1</v>
      </c>
      <c r="BI8" s="123">
        <v>0</v>
      </c>
      <c r="BJ8" s="123">
        <v>0</v>
      </c>
      <c r="BK8" s="123">
        <v>0</v>
      </c>
      <c r="BL8" s="123">
        <v>14</v>
      </c>
      <c r="BM8" s="123">
        <v>0</v>
      </c>
      <c r="BN8" s="123">
        <v>0</v>
      </c>
      <c r="BO8" s="123">
        <v>1</v>
      </c>
      <c r="BP8" s="123">
        <v>0</v>
      </c>
      <c r="BQ8" s="123">
        <v>1</v>
      </c>
      <c r="BR8" s="123">
        <v>0</v>
      </c>
      <c r="BS8" s="123">
        <v>0</v>
      </c>
      <c r="BT8" s="123">
        <v>0</v>
      </c>
      <c r="BU8" s="123">
        <v>0</v>
      </c>
      <c r="BV8" s="123">
        <v>0</v>
      </c>
      <c r="BW8" s="123">
        <v>0</v>
      </c>
      <c r="BX8" s="123">
        <v>0</v>
      </c>
      <c r="BY8" s="123">
        <v>0</v>
      </c>
      <c r="BZ8" s="123">
        <v>0</v>
      </c>
      <c r="CA8" s="123">
        <v>0</v>
      </c>
      <c r="CB8" s="123">
        <v>0</v>
      </c>
      <c r="CC8" s="123">
        <v>0</v>
      </c>
      <c r="CD8" s="123">
        <v>1</v>
      </c>
      <c r="CE8" s="123">
        <v>0</v>
      </c>
      <c r="CF8" s="123">
        <v>1</v>
      </c>
      <c r="CG8" s="123">
        <v>0</v>
      </c>
      <c r="CH8" s="123">
        <v>0</v>
      </c>
      <c r="CI8" s="123">
        <v>4</v>
      </c>
      <c r="CJ8" s="123">
        <v>0</v>
      </c>
      <c r="CK8" s="123">
        <v>1</v>
      </c>
      <c r="CL8" s="123">
        <v>0</v>
      </c>
      <c r="CM8" s="123">
        <v>0</v>
      </c>
      <c r="CN8" s="123">
        <v>0</v>
      </c>
      <c r="CO8" s="123">
        <v>0</v>
      </c>
      <c r="CP8" s="123">
        <v>0</v>
      </c>
      <c r="CQ8" s="123">
        <v>0</v>
      </c>
      <c r="CR8" s="123">
        <v>0</v>
      </c>
      <c r="CS8" s="123">
        <v>0</v>
      </c>
      <c r="CT8" s="123">
        <v>0</v>
      </c>
      <c r="CU8" s="123">
        <v>0</v>
      </c>
      <c r="CV8" s="123">
        <v>0</v>
      </c>
      <c r="CW8" s="123">
        <v>0</v>
      </c>
      <c r="CX8" s="123">
        <v>0</v>
      </c>
      <c r="CY8" s="123">
        <v>0</v>
      </c>
      <c r="CZ8" s="123">
        <v>0</v>
      </c>
      <c r="DA8" s="123">
        <v>0</v>
      </c>
      <c r="DB8" s="123">
        <v>0</v>
      </c>
      <c r="DC8" s="123">
        <v>0</v>
      </c>
      <c r="DD8" s="123">
        <v>0</v>
      </c>
      <c r="DE8" s="123">
        <v>0</v>
      </c>
      <c r="DF8" s="123">
        <v>0</v>
      </c>
      <c r="DG8" s="123">
        <v>0</v>
      </c>
      <c r="DH8" s="123">
        <v>0</v>
      </c>
      <c r="DI8" s="123">
        <v>0</v>
      </c>
      <c r="DJ8" s="123">
        <v>0</v>
      </c>
      <c r="DK8" s="123">
        <v>0</v>
      </c>
      <c r="DL8" s="123">
        <v>0</v>
      </c>
      <c r="DM8" s="123">
        <v>0</v>
      </c>
      <c r="DN8" s="123">
        <v>1</v>
      </c>
      <c r="DO8" s="123">
        <v>0</v>
      </c>
      <c r="DP8" s="123">
        <v>0</v>
      </c>
      <c r="DQ8" s="123">
        <v>35</v>
      </c>
      <c r="DR8" s="123">
        <v>0</v>
      </c>
      <c r="DS8" s="123">
        <v>666</v>
      </c>
      <c r="DT8" s="123">
        <v>0</v>
      </c>
      <c r="DU8" s="123">
        <v>0</v>
      </c>
      <c r="DV8" s="123">
        <v>0</v>
      </c>
      <c r="DW8" s="123">
        <v>0</v>
      </c>
      <c r="DX8" s="123">
        <v>85</v>
      </c>
      <c r="DY8" s="123">
        <v>0</v>
      </c>
      <c r="DZ8" s="142"/>
      <c r="EA8" s="123">
        <v>3</v>
      </c>
      <c r="EB8" s="142"/>
      <c r="EC8" s="142" t="s">
        <v>1195</v>
      </c>
      <c r="ED8" s="123">
        <v>1</v>
      </c>
      <c r="EE8" s="123">
        <v>1</v>
      </c>
      <c r="EF8" s="123">
        <v>1</v>
      </c>
      <c r="EG8" s="142"/>
      <c r="EH8" s="142"/>
      <c r="EI8" s="44">
        <v>86061</v>
      </c>
      <c r="EJ8" s="44">
        <v>35.090000000000003</v>
      </c>
      <c r="EK8" s="44">
        <v>2</v>
      </c>
    </row>
    <row r="9" spans="1:141" s="145" customFormat="1" ht="48" x14ac:dyDescent="0.2">
      <c r="A9" s="142" t="s">
        <v>527</v>
      </c>
      <c r="B9" s="142" t="s">
        <v>64</v>
      </c>
      <c r="C9" s="123">
        <v>4</v>
      </c>
      <c r="D9" s="142" t="s">
        <v>63</v>
      </c>
      <c r="E9" s="142" t="s">
        <v>1196</v>
      </c>
      <c r="F9" s="142" t="s">
        <v>1197</v>
      </c>
      <c r="G9" s="142">
        <v>16052</v>
      </c>
      <c r="H9" s="142" t="s">
        <v>64</v>
      </c>
      <c r="I9" s="142" t="s">
        <v>1198</v>
      </c>
      <c r="J9" s="142" t="s">
        <v>1199</v>
      </c>
      <c r="K9" s="142" t="s">
        <v>1200</v>
      </c>
      <c r="L9" s="142" t="s">
        <v>941</v>
      </c>
      <c r="M9" s="142" t="s">
        <v>1201</v>
      </c>
      <c r="N9" s="142" t="s">
        <v>1202</v>
      </c>
      <c r="O9" s="142" t="s">
        <v>973</v>
      </c>
      <c r="P9" s="142">
        <v>220189800</v>
      </c>
      <c r="Q9" s="142" t="s">
        <v>1203</v>
      </c>
      <c r="R9" s="142" t="s">
        <v>973</v>
      </c>
      <c r="S9" s="142" t="s">
        <v>1204</v>
      </c>
      <c r="T9" s="142" t="s">
        <v>1205</v>
      </c>
      <c r="U9" s="142" t="s">
        <v>973</v>
      </c>
      <c r="V9" s="142">
        <v>220189817</v>
      </c>
      <c r="W9" s="142" t="s">
        <v>1206</v>
      </c>
      <c r="X9" s="123">
        <v>4</v>
      </c>
      <c r="Y9" s="123">
        <v>0</v>
      </c>
      <c r="Z9" s="123">
        <v>4</v>
      </c>
      <c r="AA9" s="143">
        <v>4</v>
      </c>
      <c r="AB9" s="143">
        <v>0</v>
      </c>
      <c r="AC9" s="143">
        <v>4</v>
      </c>
      <c r="AD9" s="144" t="s">
        <v>945</v>
      </c>
      <c r="AE9" s="123">
        <v>1</v>
      </c>
      <c r="AF9" s="144" t="s">
        <v>945</v>
      </c>
      <c r="AG9" s="123">
        <v>0</v>
      </c>
      <c r="AH9" s="123">
        <v>1</v>
      </c>
      <c r="AI9" s="123">
        <v>0</v>
      </c>
      <c r="AJ9" s="123">
        <v>3</v>
      </c>
      <c r="AK9" s="123">
        <v>4</v>
      </c>
      <c r="AL9" s="144" t="s">
        <v>945</v>
      </c>
      <c r="AM9" s="123">
        <v>0</v>
      </c>
      <c r="AN9" s="123">
        <v>0</v>
      </c>
      <c r="AO9" s="123">
        <v>4</v>
      </c>
      <c r="AP9" s="123">
        <v>4</v>
      </c>
      <c r="AQ9" s="144" t="s">
        <v>945</v>
      </c>
      <c r="AR9" s="123">
        <v>0</v>
      </c>
      <c r="AS9" s="123">
        <v>0</v>
      </c>
      <c r="AT9" s="123">
        <v>0</v>
      </c>
      <c r="AU9" s="123">
        <v>2</v>
      </c>
      <c r="AV9" s="123">
        <v>1</v>
      </c>
      <c r="AW9" s="123">
        <v>1</v>
      </c>
      <c r="AX9" s="123">
        <v>4</v>
      </c>
      <c r="AY9" s="144" t="s">
        <v>945</v>
      </c>
      <c r="AZ9" s="123">
        <v>1</v>
      </c>
      <c r="BA9" s="123">
        <v>1</v>
      </c>
      <c r="BB9" s="123">
        <v>1</v>
      </c>
      <c r="BC9" s="123">
        <v>1</v>
      </c>
      <c r="BD9" s="123">
        <v>1</v>
      </c>
      <c r="BE9" s="123">
        <v>25</v>
      </c>
      <c r="BF9" s="123">
        <v>0</v>
      </c>
      <c r="BG9" s="123">
        <v>0</v>
      </c>
      <c r="BH9" s="123">
        <v>12</v>
      </c>
      <c r="BI9" s="123">
        <v>0</v>
      </c>
      <c r="BJ9" s="123">
        <v>0</v>
      </c>
      <c r="BK9" s="123">
        <v>0</v>
      </c>
      <c r="BL9" s="123">
        <v>21</v>
      </c>
      <c r="BM9" s="123">
        <v>0</v>
      </c>
      <c r="BN9" s="123">
        <v>0</v>
      </c>
      <c r="BO9" s="123">
        <v>1</v>
      </c>
      <c r="BP9" s="123">
        <v>0</v>
      </c>
      <c r="BQ9" s="123">
        <v>0</v>
      </c>
      <c r="BR9" s="123">
        <v>1</v>
      </c>
      <c r="BS9" s="123">
        <v>0</v>
      </c>
      <c r="BT9" s="123">
        <v>0</v>
      </c>
      <c r="BU9" s="123">
        <v>0</v>
      </c>
      <c r="BV9" s="123">
        <v>0</v>
      </c>
      <c r="BW9" s="123">
        <v>0</v>
      </c>
      <c r="BX9" s="123">
        <v>0</v>
      </c>
      <c r="BY9" s="123">
        <v>0</v>
      </c>
      <c r="BZ9" s="123">
        <v>0</v>
      </c>
      <c r="CA9" s="123">
        <v>0</v>
      </c>
      <c r="CB9" s="123">
        <v>0</v>
      </c>
      <c r="CC9" s="123">
        <v>0</v>
      </c>
      <c r="CD9" s="123">
        <v>0</v>
      </c>
      <c r="CE9" s="123">
        <v>0</v>
      </c>
      <c r="CF9" s="123">
        <v>0</v>
      </c>
      <c r="CG9" s="123">
        <v>0</v>
      </c>
      <c r="CH9" s="123">
        <v>0</v>
      </c>
      <c r="CI9" s="123">
        <v>0</v>
      </c>
      <c r="CJ9" s="123">
        <v>0</v>
      </c>
      <c r="CK9" s="123">
        <v>2</v>
      </c>
      <c r="CL9" s="123">
        <v>0</v>
      </c>
      <c r="CM9" s="123">
        <v>0</v>
      </c>
      <c r="CN9" s="123">
        <v>0</v>
      </c>
      <c r="CO9" s="123">
        <v>0</v>
      </c>
      <c r="CP9" s="123">
        <v>0</v>
      </c>
      <c r="CQ9" s="123">
        <v>0</v>
      </c>
      <c r="CR9" s="123">
        <v>0</v>
      </c>
      <c r="CS9" s="123">
        <v>0</v>
      </c>
      <c r="CT9" s="123">
        <v>0</v>
      </c>
      <c r="CU9" s="123">
        <v>0</v>
      </c>
      <c r="CV9" s="123">
        <v>0</v>
      </c>
      <c r="CW9" s="123">
        <v>0</v>
      </c>
      <c r="CX9" s="123">
        <v>0</v>
      </c>
      <c r="CY9" s="123">
        <v>0</v>
      </c>
      <c r="CZ9" s="123">
        <v>0</v>
      </c>
      <c r="DA9" s="123">
        <v>0</v>
      </c>
      <c r="DB9" s="123">
        <v>0</v>
      </c>
      <c r="DC9" s="123">
        <v>0</v>
      </c>
      <c r="DD9" s="123">
        <v>0</v>
      </c>
      <c r="DE9" s="123">
        <v>0</v>
      </c>
      <c r="DF9" s="123">
        <v>2</v>
      </c>
      <c r="DG9" s="123">
        <v>0</v>
      </c>
      <c r="DH9" s="123">
        <v>0</v>
      </c>
      <c r="DI9" s="123">
        <v>0</v>
      </c>
      <c r="DJ9" s="123">
        <v>0</v>
      </c>
      <c r="DK9" s="123">
        <v>0</v>
      </c>
      <c r="DL9" s="123">
        <v>0</v>
      </c>
      <c r="DM9" s="123">
        <v>0</v>
      </c>
      <c r="DN9" s="123">
        <v>0</v>
      </c>
      <c r="DO9" s="123">
        <v>0</v>
      </c>
      <c r="DP9" s="123">
        <v>0</v>
      </c>
      <c r="DQ9" s="123">
        <v>41</v>
      </c>
      <c r="DR9" s="123">
        <v>0</v>
      </c>
      <c r="DS9" s="123">
        <v>100</v>
      </c>
      <c r="DT9" s="123">
        <v>0</v>
      </c>
      <c r="DU9" s="123"/>
      <c r="DV9" s="123">
        <v>0</v>
      </c>
      <c r="DW9" s="123">
        <v>0</v>
      </c>
      <c r="DX9" s="123">
        <v>20</v>
      </c>
      <c r="DY9" s="123">
        <v>1</v>
      </c>
      <c r="DZ9" s="142" t="s">
        <v>1207</v>
      </c>
      <c r="EA9" s="123">
        <v>3</v>
      </c>
      <c r="EB9" s="142" t="s">
        <v>1208</v>
      </c>
      <c r="EC9" s="142" t="s">
        <v>973</v>
      </c>
      <c r="ED9" s="123">
        <v>1</v>
      </c>
      <c r="EE9" s="123">
        <v>1</v>
      </c>
      <c r="EF9" s="123">
        <v>1</v>
      </c>
      <c r="EG9" s="142" t="s">
        <v>973</v>
      </c>
      <c r="EH9" s="142" t="s">
        <v>1209</v>
      </c>
      <c r="EI9" s="44">
        <v>112632</v>
      </c>
      <c r="EJ9" s="44">
        <v>56.13</v>
      </c>
      <c r="EK9" s="44">
        <v>5</v>
      </c>
    </row>
    <row r="10" spans="1:141" s="145" customFormat="1" ht="24" x14ac:dyDescent="0.2">
      <c r="A10" s="142" t="s">
        <v>527</v>
      </c>
      <c r="B10" s="142" t="s">
        <v>66</v>
      </c>
      <c r="C10" s="123">
        <v>4</v>
      </c>
      <c r="D10" s="142" t="s">
        <v>65</v>
      </c>
      <c r="E10" s="142" t="s">
        <v>1210</v>
      </c>
      <c r="F10" s="142" t="s">
        <v>1211</v>
      </c>
      <c r="G10" s="142">
        <v>17000</v>
      </c>
      <c r="H10" s="142" t="s">
        <v>66</v>
      </c>
      <c r="I10" s="142" t="s">
        <v>1212</v>
      </c>
      <c r="J10" s="142" t="s">
        <v>1213</v>
      </c>
      <c r="K10" s="142" t="s">
        <v>1214</v>
      </c>
      <c r="L10" s="142" t="s">
        <v>941</v>
      </c>
      <c r="M10" s="142" t="s">
        <v>1215</v>
      </c>
      <c r="N10" s="142" t="s">
        <v>1216</v>
      </c>
      <c r="O10" s="142" t="s">
        <v>973</v>
      </c>
      <c r="P10" s="142">
        <v>220144220</v>
      </c>
      <c r="Q10" s="142" t="s">
        <v>1217</v>
      </c>
      <c r="R10" s="142" t="s">
        <v>941</v>
      </c>
      <c r="S10" s="142" t="s">
        <v>1215</v>
      </c>
      <c r="T10" s="142" t="s">
        <v>1216</v>
      </c>
      <c r="U10" s="142" t="s">
        <v>973</v>
      </c>
      <c r="V10" s="142">
        <v>220144220</v>
      </c>
      <c r="W10" s="142" t="s">
        <v>1217</v>
      </c>
      <c r="X10" s="123">
        <v>2</v>
      </c>
      <c r="Y10" s="123">
        <v>0</v>
      </c>
      <c r="Z10" s="123">
        <v>2</v>
      </c>
      <c r="AA10" s="143">
        <v>2</v>
      </c>
      <c r="AB10" s="143">
        <v>0</v>
      </c>
      <c r="AC10" s="143">
        <v>2</v>
      </c>
      <c r="AD10" s="144" t="s">
        <v>945</v>
      </c>
      <c r="AE10" s="123">
        <v>2</v>
      </c>
      <c r="AF10" s="144" t="s">
        <v>945</v>
      </c>
      <c r="AG10" s="123">
        <v>0</v>
      </c>
      <c r="AH10" s="123">
        <v>0</v>
      </c>
      <c r="AI10" s="123">
        <v>0</v>
      </c>
      <c r="AJ10" s="123">
        <v>2</v>
      </c>
      <c r="AK10" s="123">
        <v>2</v>
      </c>
      <c r="AL10" s="144" t="s">
        <v>945</v>
      </c>
      <c r="AM10" s="123">
        <v>0</v>
      </c>
      <c r="AN10" s="123">
        <v>0</v>
      </c>
      <c r="AO10" s="123">
        <v>2</v>
      </c>
      <c r="AP10" s="123">
        <v>2</v>
      </c>
      <c r="AQ10" s="144" t="s">
        <v>945</v>
      </c>
      <c r="AR10" s="123">
        <v>0</v>
      </c>
      <c r="AS10" s="123">
        <v>0</v>
      </c>
      <c r="AT10" s="123">
        <v>0</v>
      </c>
      <c r="AU10" s="123">
        <v>2</v>
      </c>
      <c r="AV10" s="123">
        <v>0</v>
      </c>
      <c r="AW10" s="123">
        <v>0</v>
      </c>
      <c r="AX10" s="123">
        <v>2</v>
      </c>
      <c r="AY10" s="144" t="s">
        <v>945</v>
      </c>
      <c r="AZ10" s="123">
        <v>0</v>
      </c>
      <c r="BA10" s="123">
        <v>1</v>
      </c>
      <c r="BB10" s="123">
        <v>0</v>
      </c>
      <c r="BC10" s="123">
        <v>1</v>
      </c>
      <c r="BD10" s="123">
        <v>0</v>
      </c>
      <c r="BE10" s="123">
        <v>11</v>
      </c>
      <c r="BF10" s="123">
        <v>0</v>
      </c>
      <c r="BG10" s="123">
        <v>0</v>
      </c>
      <c r="BH10" s="123">
        <v>1</v>
      </c>
      <c r="BI10" s="123">
        <v>0</v>
      </c>
      <c r="BJ10" s="123">
        <v>0</v>
      </c>
      <c r="BK10" s="123">
        <v>0</v>
      </c>
      <c r="BL10" s="123">
        <v>4</v>
      </c>
      <c r="BM10" s="123">
        <v>0</v>
      </c>
      <c r="BN10" s="123">
        <v>0</v>
      </c>
      <c r="BO10" s="123">
        <v>0</v>
      </c>
      <c r="BP10" s="123">
        <v>0</v>
      </c>
      <c r="BQ10" s="123">
        <v>0</v>
      </c>
      <c r="BR10" s="123">
        <v>1</v>
      </c>
      <c r="BS10" s="123">
        <v>0</v>
      </c>
      <c r="BT10" s="123">
        <v>0</v>
      </c>
      <c r="BU10" s="123">
        <v>0</v>
      </c>
      <c r="BV10" s="123">
        <v>0</v>
      </c>
      <c r="BW10" s="123">
        <v>0</v>
      </c>
      <c r="BX10" s="123">
        <v>0</v>
      </c>
      <c r="BY10" s="123">
        <v>0</v>
      </c>
      <c r="BZ10" s="123">
        <v>0</v>
      </c>
      <c r="CA10" s="123">
        <v>0</v>
      </c>
      <c r="CB10" s="123">
        <v>0</v>
      </c>
      <c r="CC10" s="123">
        <v>0</v>
      </c>
      <c r="CD10" s="123">
        <v>0</v>
      </c>
      <c r="CE10" s="123">
        <v>0</v>
      </c>
      <c r="CF10" s="123">
        <v>0</v>
      </c>
      <c r="CG10" s="123">
        <v>0</v>
      </c>
      <c r="CH10" s="123">
        <v>0</v>
      </c>
      <c r="CI10" s="123">
        <v>0</v>
      </c>
      <c r="CJ10" s="123">
        <v>0</v>
      </c>
      <c r="CK10" s="123">
        <v>2</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0</v>
      </c>
      <c r="DA10" s="123">
        <v>0</v>
      </c>
      <c r="DB10" s="123">
        <v>0</v>
      </c>
      <c r="DC10" s="123">
        <v>0</v>
      </c>
      <c r="DD10" s="123">
        <v>0</v>
      </c>
      <c r="DE10" s="123">
        <v>0</v>
      </c>
      <c r="DF10" s="123">
        <v>0</v>
      </c>
      <c r="DG10" s="123">
        <v>0</v>
      </c>
      <c r="DH10" s="123">
        <v>0</v>
      </c>
      <c r="DI10" s="123">
        <v>0</v>
      </c>
      <c r="DJ10" s="123">
        <v>0</v>
      </c>
      <c r="DK10" s="123">
        <v>0</v>
      </c>
      <c r="DL10" s="123">
        <v>0</v>
      </c>
      <c r="DM10" s="123">
        <v>0</v>
      </c>
      <c r="DN10" s="123">
        <v>0</v>
      </c>
      <c r="DO10" s="123">
        <v>0</v>
      </c>
      <c r="DP10" s="123">
        <v>0</v>
      </c>
      <c r="DQ10" s="123">
        <v>38</v>
      </c>
      <c r="DR10" s="123">
        <v>2</v>
      </c>
      <c r="DS10" s="123">
        <v>36</v>
      </c>
      <c r="DT10" s="123">
        <v>1</v>
      </c>
      <c r="DU10" s="123"/>
      <c r="DV10" s="123">
        <v>0</v>
      </c>
      <c r="DW10" s="123">
        <v>0</v>
      </c>
      <c r="DX10" s="123">
        <v>95</v>
      </c>
      <c r="DY10" s="123">
        <v>0</v>
      </c>
      <c r="DZ10" s="142" t="s">
        <v>973</v>
      </c>
      <c r="EA10" s="123">
        <v>1</v>
      </c>
      <c r="EB10" s="142" t="s">
        <v>1218</v>
      </c>
      <c r="EC10" s="142" t="s">
        <v>1219</v>
      </c>
      <c r="ED10" s="123">
        <v>1</v>
      </c>
      <c r="EE10" s="123">
        <v>1</v>
      </c>
      <c r="EF10" s="123">
        <v>1</v>
      </c>
      <c r="EG10" s="142" t="s">
        <v>1220</v>
      </c>
      <c r="EH10" s="142" t="s">
        <v>1219</v>
      </c>
      <c r="EI10" s="44">
        <v>44174</v>
      </c>
      <c r="EJ10" s="44">
        <v>10.47</v>
      </c>
      <c r="EK10" s="44">
        <v>2</v>
      </c>
    </row>
    <row r="11" spans="1:141" s="145" customFormat="1" ht="36" x14ac:dyDescent="0.2">
      <c r="A11" s="142" t="s">
        <v>527</v>
      </c>
      <c r="B11" s="142" t="s">
        <v>68</v>
      </c>
      <c r="C11" s="123">
        <v>4</v>
      </c>
      <c r="D11" s="142" t="s">
        <v>67</v>
      </c>
      <c r="E11" s="142" t="s">
        <v>1221</v>
      </c>
      <c r="F11" s="142" t="s">
        <v>1222</v>
      </c>
      <c r="G11" s="142">
        <v>18048</v>
      </c>
      <c r="H11" s="142" t="s">
        <v>68</v>
      </c>
      <c r="I11" s="142" t="s">
        <v>1223</v>
      </c>
      <c r="J11" s="142" t="s">
        <v>1224</v>
      </c>
      <c r="K11" s="142" t="s">
        <v>1225</v>
      </c>
      <c r="L11" s="142" t="s">
        <v>941</v>
      </c>
      <c r="M11" s="142" t="s">
        <v>942</v>
      </c>
      <c r="N11" s="142" t="s">
        <v>1226</v>
      </c>
      <c r="O11" s="142" t="s">
        <v>1017</v>
      </c>
      <c r="P11" s="142">
        <v>222805725</v>
      </c>
      <c r="Q11" s="142" t="s">
        <v>1227</v>
      </c>
      <c r="R11" s="142" t="s">
        <v>941</v>
      </c>
      <c r="S11" s="142" t="s">
        <v>1228</v>
      </c>
      <c r="T11" s="142" t="s">
        <v>1229</v>
      </c>
      <c r="U11" s="142" t="s">
        <v>973</v>
      </c>
      <c r="V11" s="142">
        <v>222805782</v>
      </c>
      <c r="W11" s="142" t="s">
        <v>1230</v>
      </c>
      <c r="X11" s="123">
        <v>2</v>
      </c>
      <c r="Y11" s="123">
        <v>0</v>
      </c>
      <c r="Z11" s="123">
        <v>2</v>
      </c>
      <c r="AA11" s="143">
        <v>1.5</v>
      </c>
      <c r="AB11" s="143">
        <v>0</v>
      </c>
      <c r="AC11" s="143">
        <v>1.5</v>
      </c>
      <c r="AD11" s="144" t="s">
        <v>945</v>
      </c>
      <c r="AE11" s="123">
        <v>1</v>
      </c>
      <c r="AF11" s="144" t="s">
        <v>945</v>
      </c>
      <c r="AG11" s="123">
        <v>0</v>
      </c>
      <c r="AH11" s="123">
        <v>0</v>
      </c>
      <c r="AI11" s="123">
        <v>0</v>
      </c>
      <c r="AJ11" s="123">
        <v>2</v>
      </c>
      <c r="AK11" s="123">
        <v>2</v>
      </c>
      <c r="AL11" s="144" t="s">
        <v>945</v>
      </c>
      <c r="AM11" s="123">
        <v>1</v>
      </c>
      <c r="AN11" s="123">
        <v>1</v>
      </c>
      <c r="AO11" s="123">
        <v>0</v>
      </c>
      <c r="AP11" s="123">
        <v>2</v>
      </c>
      <c r="AQ11" s="144" t="s">
        <v>945</v>
      </c>
      <c r="AR11" s="123">
        <v>0</v>
      </c>
      <c r="AS11" s="123">
        <v>0</v>
      </c>
      <c r="AT11" s="123">
        <v>0</v>
      </c>
      <c r="AU11" s="123">
        <v>2</v>
      </c>
      <c r="AV11" s="123">
        <v>0</v>
      </c>
      <c r="AW11" s="123">
        <v>0</v>
      </c>
      <c r="AX11" s="123">
        <v>2</v>
      </c>
      <c r="AY11" s="144" t="s">
        <v>945</v>
      </c>
      <c r="AZ11" s="123">
        <v>1</v>
      </c>
      <c r="BA11" s="123">
        <v>1</v>
      </c>
      <c r="BB11" s="123">
        <v>1</v>
      </c>
      <c r="BC11" s="123">
        <v>1</v>
      </c>
      <c r="BD11" s="123">
        <v>0</v>
      </c>
      <c r="BE11" s="123">
        <v>38</v>
      </c>
      <c r="BF11" s="123">
        <v>0</v>
      </c>
      <c r="BG11" s="123">
        <v>0</v>
      </c>
      <c r="BH11" s="123">
        <v>8</v>
      </c>
      <c r="BI11" s="123">
        <v>0</v>
      </c>
      <c r="BJ11" s="123">
        <v>0</v>
      </c>
      <c r="BK11" s="123">
        <v>2</v>
      </c>
      <c r="BL11" s="123">
        <v>22</v>
      </c>
      <c r="BM11" s="123">
        <v>0</v>
      </c>
      <c r="BN11" s="123">
        <v>0</v>
      </c>
      <c r="BO11" s="123">
        <v>0</v>
      </c>
      <c r="BP11" s="123">
        <v>6</v>
      </c>
      <c r="BQ11" s="123">
        <v>2</v>
      </c>
      <c r="BR11" s="123">
        <v>7</v>
      </c>
      <c r="BS11" s="123">
        <v>0</v>
      </c>
      <c r="BT11" s="123">
        <v>2</v>
      </c>
      <c r="BU11" s="123">
        <v>0</v>
      </c>
      <c r="BV11" s="123">
        <v>0</v>
      </c>
      <c r="BW11" s="123">
        <v>0</v>
      </c>
      <c r="BX11" s="123">
        <v>0</v>
      </c>
      <c r="BY11" s="123">
        <v>0</v>
      </c>
      <c r="BZ11" s="123">
        <v>0</v>
      </c>
      <c r="CA11" s="123">
        <v>0</v>
      </c>
      <c r="CB11" s="123">
        <v>0</v>
      </c>
      <c r="CC11" s="123">
        <v>0</v>
      </c>
      <c r="CD11" s="123">
        <v>0</v>
      </c>
      <c r="CE11" s="123">
        <v>0</v>
      </c>
      <c r="CF11" s="123">
        <v>0</v>
      </c>
      <c r="CG11" s="123">
        <v>1</v>
      </c>
      <c r="CH11" s="123">
        <v>0</v>
      </c>
      <c r="CI11" s="123">
        <v>4</v>
      </c>
      <c r="CJ11" s="123">
        <v>0</v>
      </c>
      <c r="CK11" s="123">
        <v>0</v>
      </c>
      <c r="CL11" s="123">
        <v>0</v>
      </c>
      <c r="CM11" s="123">
        <v>0</v>
      </c>
      <c r="CN11" s="123">
        <v>0</v>
      </c>
      <c r="CO11" s="123">
        <v>0</v>
      </c>
      <c r="CP11" s="123">
        <v>0</v>
      </c>
      <c r="CQ11" s="123">
        <v>0</v>
      </c>
      <c r="CR11" s="123">
        <v>0</v>
      </c>
      <c r="CS11" s="123">
        <v>0</v>
      </c>
      <c r="CT11" s="123">
        <v>0</v>
      </c>
      <c r="CU11" s="123">
        <v>0</v>
      </c>
      <c r="CV11" s="123">
        <v>0</v>
      </c>
      <c r="CW11" s="123">
        <v>0</v>
      </c>
      <c r="CX11" s="123">
        <v>0</v>
      </c>
      <c r="CY11" s="123">
        <v>0</v>
      </c>
      <c r="CZ11" s="123">
        <v>0</v>
      </c>
      <c r="DA11" s="123">
        <v>0</v>
      </c>
      <c r="DB11" s="123">
        <v>0</v>
      </c>
      <c r="DC11" s="123">
        <v>0</v>
      </c>
      <c r="DD11" s="123">
        <v>0</v>
      </c>
      <c r="DE11" s="123">
        <v>0</v>
      </c>
      <c r="DF11" s="123">
        <v>0</v>
      </c>
      <c r="DG11" s="123">
        <v>0</v>
      </c>
      <c r="DH11" s="123">
        <v>0</v>
      </c>
      <c r="DI11" s="123">
        <v>0</v>
      </c>
      <c r="DJ11" s="123">
        <v>0</v>
      </c>
      <c r="DK11" s="123">
        <v>0</v>
      </c>
      <c r="DL11" s="123">
        <v>0</v>
      </c>
      <c r="DM11" s="123">
        <v>0</v>
      </c>
      <c r="DN11" s="123">
        <v>0</v>
      </c>
      <c r="DO11" s="123">
        <v>2</v>
      </c>
      <c r="DP11" s="123">
        <v>0</v>
      </c>
      <c r="DQ11" s="123">
        <v>61</v>
      </c>
      <c r="DR11" s="123">
        <v>1</v>
      </c>
      <c r="DS11" s="123">
        <v>242</v>
      </c>
      <c r="DT11" s="123">
        <v>0</v>
      </c>
      <c r="DU11" s="123"/>
      <c r="DV11" s="123">
        <v>1</v>
      </c>
      <c r="DW11" s="123">
        <v>0</v>
      </c>
      <c r="DX11" s="123">
        <v>40</v>
      </c>
      <c r="DY11" s="123">
        <v>0</v>
      </c>
      <c r="DZ11" s="142"/>
      <c r="EA11" s="123">
        <v>3</v>
      </c>
      <c r="EB11" s="142" t="s">
        <v>1231</v>
      </c>
      <c r="EC11" s="142" t="s">
        <v>1232</v>
      </c>
      <c r="ED11" s="123">
        <v>1</v>
      </c>
      <c r="EE11" s="123">
        <v>1</v>
      </c>
      <c r="EF11" s="123">
        <v>1</v>
      </c>
      <c r="EG11" s="142"/>
      <c r="EH11" s="142" t="s">
        <v>1233</v>
      </c>
      <c r="EI11" s="44">
        <v>112279</v>
      </c>
      <c r="EJ11" s="44">
        <v>37.54</v>
      </c>
      <c r="EK11" s="44">
        <v>4</v>
      </c>
    </row>
    <row r="12" spans="1:141" s="145" customFormat="1" ht="36" x14ac:dyDescent="0.2">
      <c r="A12" s="142" t="s">
        <v>527</v>
      </c>
      <c r="B12" s="142" t="s">
        <v>70</v>
      </c>
      <c r="C12" s="123">
        <v>4</v>
      </c>
      <c r="D12" s="142" t="s">
        <v>69</v>
      </c>
      <c r="E12" s="142" t="s">
        <v>1234</v>
      </c>
      <c r="F12" s="142" t="s">
        <v>1235</v>
      </c>
      <c r="G12" s="142">
        <v>18049</v>
      </c>
      <c r="H12" s="142" t="s">
        <v>70</v>
      </c>
      <c r="I12" s="142" t="s">
        <v>1236</v>
      </c>
      <c r="J12" s="142" t="s">
        <v>1237</v>
      </c>
      <c r="K12" s="142" t="s">
        <v>1238</v>
      </c>
      <c r="L12" s="142" t="s">
        <v>941</v>
      </c>
      <c r="M12" s="142" t="s">
        <v>1163</v>
      </c>
      <c r="N12" s="142" t="s">
        <v>1239</v>
      </c>
      <c r="O12" s="142"/>
      <c r="P12" s="142">
        <v>283091342</v>
      </c>
      <c r="Q12" s="142" t="s">
        <v>1240</v>
      </c>
      <c r="R12" s="142" t="s">
        <v>941</v>
      </c>
      <c r="S12" s="142" t="s">
        <v>1163</v>
      </c>
      <c r="T12" s="142" t="s">
        <v>1241</v>
      </c>
      <c r="U12" s="142"/>
      <c r="V12" s="142">
        <v>283091340</v>
      </c>
      <c r="W12" s="142" t="s">
        <v>1242</v>
      </c>
      <c r="X12" s="123">
        <v>3</v>
      </c>
      <c r="Y12" s="123">
        <v>0</v>
      </c>
      <c r="Z12" s="123">
        <v>3</v>
      </c>
      <c r="AA12" s="143">
        <v>3</v>
      </c>
      <c r="AB12" s="143">
        <v>0</v>
      </c>
      <c r="AC12" s="143">
        <v>3</v>
      </c>
      <c r="AD12" s="144" t="s">
        <v>945</v>
      </c>
      <c r="AE12" s="123">
        <v>3</v>
      </c>
      <c r="AF12" s="144" t="s">
        <v>945</v>
      </c>
      <c r="AG12" s="123">
        <v>0</v>
      </c>
      <c r="AH12" s="123">
        <v>1</v>
      </c>
      <c r="AI12" s="123">
        <v>0</v>
      </c>
      <c r="AJ12" s="123">
        <v>2</v>
      </c>
      <c r="AK12" s="123">
        <v>3</v>
      </c>
      <c r="AL12" s="144" t="s">
        <v>945</v>
      </c>
      <c r="AM12" s="123">
        <v>0</v>
      </c>
      <c r="AN12" s="123">
        <v>0</v>
      </c>
      <c r="AO12" s="123">
        <v>3</v>
      </c>
      <c r="AP12" s="123">
        <v>3</v>
      </c>
      <c r="AQ12" s="144" t="s">
        <v>945</v>
      </c>
      <c r="AR12" s="123">
        <v>0</v>
      </c>
      <c r="AS12" s="123">
        <v>0</v>
      </c>
      <c r="AT12" s="123">
        <v>1</v>
      </c>
      <c r="AU12" s="123">
        <v>1</v>
      </c>
      <c r="AV12" s="123">
        <v>1</v>
      </c>
      <c r="AW12" s="123">
        <v>0</v>
      </c>
      <c r="AX12" s="123">
        <v>3</v>
      </c>
      <c r="AY12" s="144" t="s">
        <v>945</v>
      </c>
      <c r="AZ12" s="123">
        <v>1</v>
      </c>
      <c r="BA12" s="123">
        <v>1</v>
      </c>
      <c r="BB12" s="123">
        <v>1</v>
      </c>
      <c r="BC12" s="123">
        <v>0</v>
      </c>
      <c r="BD12" s="123">
        <v>5</v>
      </c>
      <c r="BE12" s="123">
        <v>22</v>
      </c>
      <c r="BF12" s="123">
        <v>0</v>
      </c>
      <c r="BG12" s="123">
        <v>0</v>
      </c>
      <c r="BH12" s="123">
        <v>5</v>
      </c>
      <c r="BI12" s="123">
        <v>4</v>
      </c>
      <c r="BJ12" s="123">
        <v>0</v>
      </c>
      <c r="BK12" s="123">
        <v>0</v>
      </c>
      <c r="BL12" s="123">
        <v>23</v>
      </c>
      <c r="BM12" s="123">
        <v>0</v>
      </c>
      <c r="BN12" s="123">
        <v>0</v>
      </c>
      <c r="BO12" s="123">
        <v>0</v>
      </c>
      <c r="BP12" s="123">
        <v>24</v>
      </c>
      <c r="BQ12" s="123">
        <v>0</v>
      </c>
      <c r="BR12" s="123">
        <v>7</v>
      </c>
      <c r="BS12" s="123">
        <v>0</v>
      </c>
      <c r="BT12" s="123">
        <v>0</v>
      </c>
      <c r="BU12" s="123">
        <v>0</v>
      </c>
      <c r="BV12" s="123">
        <v>0</v>
      </c>
      <c r="BW12" s="123">
        <v>0</v>
      </c>
      <c r="BX12" s="123">
        <v>0</v>
      </c>
      <c r="BY12" s="123">
        <v>0</v>
      </c>
      <c r="BZ12" s="123">
        <v>0</v>
      </c>
      <c r="CA12" s="123">
        <v>0</v>
      </c>
      <c r="CB12" s="123">
        <v>0</v>
      </c>
      <c r="CC12" s="123">
        <v>0</v>
      </c>
      <c r="CD12" s="123">
        <v>0</v>
      </c>
      <c r="CE12" s="123">
        <v>0</v>
      </c>
      <c r="CF12" s="123">
        <v>0</v>
      </c>
      <c r="CG12" s="123">
        <v>0</v>
      </c>
      <c r="CH12" s="123">
        <v>0</v>
      </c>
      <c r="CI12" s="123">
        <v>0</v>
      </c>
      <c r="CJ12" s="123">
        <v>0</v>
      </c>
      <c r="CK12" s="123">
        <v>0</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0</v>
      </c>
      <c r="DA12" s="123">
        <v>0</v>
      </c>
      <c r="DB12" s="123">
        <v>0</v>
      </c>
      <c r="DC12" s="123">
        <v>0</v>
      </c>
      <c r="DD12" s="123">
        <v>0</v>
      </c>
      <c r="DE12" s="123">
        <v>0</v>
      </c>
      <c r="DF12" s="123">
        <v>0</v>
      </c>
      <c r="DG12" s="123">
        <v>0</v>
      </c>
      <c r="DH12" s="123">
        <v>0</v>
      </c>
      <c r="DI12" s="123">
        <v>0</v>
      </c>
      <c r="DJ12" s="123">
        <v>0</v>
      </c>
      <c r="DK12" s="123">
        <v>0</v>
      </c>
      <c r="DL12" s="123">
        <v>1</v>
      </c>
      <c r="DM12" s="123">
        <v>0</v>
      </c>
      <c r="DN12" s="123">
        <v>20</v>
      </c>
      <c r="DO12" s="123">
        <v>0</v>
      </c>
      <c r="DP12" s="123">
        <v>0</v>
      </c>
      <c r="DQ12" s="123">
        <v>35</v>
      </c>
      <c r="DR12" s="123">
        <v>0</v>
      </c>
      <c r="DS12" s="123">
        <v>50</v>
      </c>
      <c r="DT12" s="123"/>
      <c r="DU12" s="123"/>
      <c r="DV12" s="123">
        <v>1</v>
      </c>
      <c r="DW12" s="123">
        <v>0</v>
      </c>
      <c r="DX12" s="123">
        <v>30</v>
      </c>
      <c r="DY12" s="123">
        <v>1</v>
      </c>
      <c r="DZ12" s="142" t="s">
        <v>1243</v>
      </c>
      <c r="EA12" s="123">
        <v>3</v>
      </c>
      <c r="EB12" s="142" t="s">
        <v>1244</v>
      </c>
      <c r="EC12" s="142"/>
      <c r="ED12" s="123">
        <v>1</v>
      </c>
      <c r="EE12" s="123">
        <v>0</v>
      </c>
      <c r="EF12" s="123">
        <v>0</v>
      </c>
      <c r="EG12" s="142"/>
      <c r="EH12" s="142"/>
      <c r="EI12" s="44">
        <v>56291</v>
      </c>
      <c r="EJ12" s="44">
        <v>13.31</v>
      </c>
      <c r="EK12" s="44">
        <v>1</v>
      </c>
    </row>
    <row r="13" spans="1:141" s="145" customFormat="1" ht="24" x14ac:dyDescent="0.2">
      <c r="A13" s="142" t="s">
        <v>527</v>
      </c>
      <c r="B13" s="142" t="s">
        <v>72</v>
      </c>
      <c r="C13" s="123">
        <v>4</v>
      </c>
      <c r="D13" s="142" t="s">
        <v>71</v>
      </c>
      <c r="E13" s="142" t="s">
        <v>1245</v>
      </c>
      <c r="F13" s="142" t="s">
        <v>1246</v>
      </c>
      <c r="G13" s="142">
        <v>10138</v>
      </c>
      <c r="H13" s="142" t="s">
        <v>72</v>
      </c>
      <c r="I13" s="142" t="s">
        <v>1247</v>
      </c>
      <c r="J13" s="142" t="s">
        <v>1248</v>
      </c>
      <c r="K13" s="142" t="s">
        <v>1249</v>
      </c>
      <c r="L13" s="142" t="s">
        <v>941</v>
      </c>
      <c r="M13" s="142" t="s">
        <v>1046</v>
      </c>
      <c r="N13" s="142" t="s">
        <v>1250</v>
      </c>
      <c r="O13" s="142"/>
      <c r="P13" s="142">
        <v>267093428</v>
      </c>
      <c r="Q13" s="142" t="s">
        <v>1251</v>
      </c>
      <c r="R13" s="142" t="s">
        <v>941</v>
      </c>
      <c r="S13" s="142" t="s">
        <v>1252</v>
      </c>
      <c r="T13" s="142" t="s">
        <v>1253</v>
      </c>
      <c r="U13" s="142"/>
      <c r="V13" s="142">
        <v>267093682</v>
      </c>
      <c r="W13" s="142" t="s">
        <v>1254</v>
      </c>
      <c r="X13" s="123">
        <v>1</v>
      </c>
      <c r="Y13" s="123">
        <v>2</v>
      </c>
      <c r="Z13" s="123">
        <v>3</v>
      </c>
      <c r="AA13" s="143">
        <v>1</v>
      </c>
      <c r="AB13" s="143">
        <v>2</v>
      </c>
      <c r="AC13" s="143">
        <v>3</v>
      </c>
      <c r="AD13" s="144" t="s">
        <v>945</v>
      </c>
      <c r="AE13" s="123">
        <v>1</v>
      </c>
      <c r="AF13" s="144" t="s">
        <v>945</v>
      </c>
      <c r="AG13" s="123">
        <v>0</v>
      </c>
      <c r="AH13" s="123">
        <v>0</v>
      </c>
      <c r="AI13" s="123">
        <v>0</v>
      </c>
      <c r="AJ13" s="123">
        <v>1</v>
      </c>
      <c r="AK13" s="123">
        <v>1</v>
      </c>
      <c r="AL13" s="144" t="s">
        <v>945</v>
      </c>
      <c r="AM13" s="123">
        <v>1</v>
      </c>
      <c r="AN13" s="123">
        <v>0</v>
      </c>
      <c r="AO13" s="123">
        <v>0</v>
      </c>
      <c r="AP13" s="123">
        <v>1</v>
      </c>
      <c r="AQ13" s="144" t="s">
        <v>945</v>
      </c>
      <c r="AR13" s="123">
        <v>0</v>
      </c>
      <c r="AS13" s="123">
        <v>0</v>
      </c>
      <c r="AT13" s="123">
        <v>0</v>
      </c>
      <c r="AU13" s="123">
        <v>1</v>
      </c>
      <c r="AV13" s="123">
        <v>0</v>
      </c>
      <c r="AW13" s="123">
        <v>0</v>
      </c>
      <c r="AX13" s="123">
        <v>1</v>
      </c>
      <c r="AY13" s="144" t="s">
        <v>945</v>
      </c>
      <c r="AZ13" s="123">
        <v>1</v>
      </c>
      <c r="BA13" s="123">
        <v>1</v>
      </c>
      <c r="BB13" s="123">
        <v>1</v>
      </c>
      <c r="BC13" s="123">
        <v>0</v>
      </c>
      <c r="BD13" s="123">
        <v>0</v>
      </c>
      <c r="BE13" s="123">
        <v>20</v>
      </c>
      <c r="BF13" s="123">
        <v>0</v>
      </c>
      <c r="BG13" s="123">
        <v>0</v>
      </c>
      <c r="BH13" s="123">
        <v>1</v>
      </c>
      <c r="BI13" s="123">
        <v>0</v>
      </c>
      <c r="BJ13" s="123">
        <v>0</v>
      </c>
      <c r="BK13" s="123">
        <v>0</v>
      </c>
      <c r="BL13" s="123">
        <v>13</v>
      </c>
      <c r="BM13" s="123">
        <v>0</v>
      </c>
      <c r="BN13" s="123">
        <v>0</v>
      </c>
      <c r="BO13" s="123">
        <v>0</v>
      </c>
      <c r="BP13" s="123">
        <v>0</v>
      </c>
      <c r="BQ13" s="123">
        <v>0</v>
      </c>
      <c r="BR13" s="123">
        <v>0</v>
      </c>
      <c r="BS13" s="123">
        <v>0</v>
      </c>
      <c r="BT13" s="123">
        <v>0</v>
      </c>
      <c r="BU13" s="123">
        <v>0</v>
      </c>
      <c r="BV13" s="123">
        <v>0</v>
      </c>
      <c r="BW13" s="123">
        <v>0</v>
      </c>
      <c r="BX13" s="123">
        <v>0</v>
      </c>
      <c r="BY13" s="123">
        <v>0</v>
      </c>
      <c r="BZ13" s="123">
        <v>0</v>
      </c>
      <c r="CA13" s="123">
        <v>0</v>
      </c>
      <c r="CB13" s="123">
        <v>0</v>
      </c>
      <c r="CC13" s="123">
        <v>0</v>
      </c>
      <c r="CD13" s="123">
        <v>0</v>
      </c>
      <c r="CE13" s="123">
        <v>0</v>
      </c>
      <c r="CF13" s="123">
        <v>0</v>
      </c>
      <c r="CG13" s="123">
        <v>0</v>
      </c>
      <c r="CH13" s="123">
        <v>0</v>
      </c>
      <c r="CI13" s="123">
        <v>1</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0</v>
      </c>
      <c r="DA13" s="123">
        <v>0</v>
      </c>
      <c r="DB13" s="123">
        <v>0</v>
      </c>
      <c r="DC13" s="123">
        <v>0</v>
      </c>
      <c r="DD13" s="123">
        <v>0</v>
      </c>
      <c r="DE13" s="123">
        <v>0</v>
      </c>
      <c r="DF13" s="123">
        <v>0</v>
      </c>
      <c r="DG13" s="123">
        <v>0</v>
      </c>
      <c r="DH13" s="123">
        <v>0</v>
      </c>
      <c r="DI13" s="123">
        <v>0</v>
      </c>
      <c r="DJ13" s="123">
        <v>0</v>
      </c>
      <c r="DK13" s="123">
        <v>0</v>
      </c>
      <c r="DL13" s="123">
        <v>0</v>
      </c>
      <c r="DM13" s="123">
        <v>0</v>
      </c>
      <c r="DN13" s="123">
        <v>0</v>
      </c>
      <c r="DO13" s="123">
        <v>0</v>
      </c>
      <c r="DP13" s="123">
        <v>0</v>
      </c>
      <c r="DQ13" s="123">
        <v>26</v>
      </c>
      <c r="DR13" s="123">
        <v>0</v>
      </c>
      <c r="DS13" s="123">
        <v>398</v>
      </c>
      <c r="DT13" s="123">
        <v>1</v>
      </c>
      <c r="DU13" s="123"/>
      <c r="DV13" s="123">
        <v>0</v>
      </c>
      <c r="DW13" s="123">
        <v>0</v>
      </c>
      <c r="DX13" s="123">
        <v>40</v>
      </c>
      <c r="DY13" s="123">
        <v>0</v>
      </c>
      <c r="DZ13" s="142" t="s">
        <v>973</v>
      </c>
      <c r="EA13" s="123">
        <v>2</v>
      </c>
      <c r="EB13" s="142" t="s">
        <v>973</v>
      </c>
      <c r="EC13" s="142" t="s">
        <v>973</v>
      </c>
      <c r="ED13" s="123">
        <v>1</v>
      </c>
      <c r="EE13" s="123">
        <v>0</v>
      </c>
      <c r="EF13" s="123">
        <v>1</v>
      </c>
      <c r="EG13" s="142" t="s">
        <v>973</v>
      </c>
      <c r="EH13" s="142" t="s">
        <v>973</v>
      </c>
      <c r="EI13" s="44">
        <v>108756</v>
      </c>
      <c r="EJ13" s="44">
        <v>18.61</v>
      </c>
      <c r="EK13" s="44">
        <v>1</v>
      </c>
    </row>
    <row r="14" spans="1:141" s="145" customFormat="1" ht="24" x14ac:dyDescent="0.2">
      <c r="A14" s="142" t="s">
        <v>527</v>
      </c>
      <c r="B14" s="142" t="s">
        <v>74</v>
      </c>
      <c r="C14" s="123">
        <v>4</v>
      </c>
      <c r="D14" s="142" t="s">
        <v>73</v>
      </c>
      <c r="E14" s="142" t="s">
        <v>1255</v>
      </c>
      <c r="F14" s="142" t="s">
        <v>1256</v>
      </c>
      <c r="G14" s="142">
        <v>14941</v>
      </c>
      <c r="H14" s="142" t="s">
        <v>1257</v>
      </c>
      <c r="I14" s="142" t="s">
        <v>1258</v>
      </c>
      <c r="J14" s="142" t="s">
        <v>1259</v>
      </c>
      <c r="K14" s="142" t="s">
        <v>1260</v>
      </c>
      <c r="L14" s="142" t="s">
        <v>941</v>
      </c>
      <c r="M14" s="142" t="s">
        <v>1192</v>
      </c>
      <c r="N14" s="142" t="s">
        <v>1261</v>
      </c>
      <c r="O14" s="142" t="s">
        <v>973</v>
      </c>
      <c r="P14" s="142">
        <v>267902340</v>
      </c>
      <c r="Q14" s="142" t="s">
        <v>1262</v>
      </c>
      <c r="R14" s="142" t="s">
        <v>1001</v>
      </c>
      <c r="S14" s="142" t="s">
        <v>1138</v>
      </c>
      <c r="T14" s="142" t="s">
        <v>1263</v>
      </c>
      <c r="U14" s="142" t="s">
        <v>973</v>
      </c>
      <c r="V14" s="142">
        <v>267902334</v>
      </c>
      <c r="W14" s="142" t="s">
        <v>1264</v>
      </c>
      <c r="X14" s="123">
        <v>2</v>
      </c>
      <c r="Y14" s="123">
        <v>2</v>
      </c>
      <c r="Z14" s="123">
        <v>4</v>
      </c>
      <c r="AA14" s="143">
        <v>1.08</v>
      </c>
      <c r="AB14" s="143">
        <v>0.08</v>
      </c>
      <c r="AC14" s="143">
        <v>1.1599999999999999</v>
      </c>
      <c r="AD14" s="144" t="s">
        <v>945</v>
      </c>
      <c r="AE14" s="123">
        <v>1</v>
      </c>
      <c r="AF14" s="144" t="s">
        <v>945</v>
      </c>
      <c r="AG14" s="123">
        <v>0</v>
      </c>
      <c r="AH14" s="123">
        <v>0</v>
      </c>
      <c r="AI14" s="123">
        <v>0</v>
      </c>
      <c r="AJ14" s="123">
        <v>2</v>
      </c>
      <c r="AK14" s="123">
        <v>2</v>
      </c>
      <c r="AL14" s="144" t="s">
        <v>945</v>
      </c>
      <c r="AM14" s="123">
        <v>0</v>
      </c>
      <c r="AN14" s="123">
        <v>0</v>
      </c>
      <c r="AO14" s="123">
        <v>2</v>
      </c>
      <c r="AP14" s="123">
        <v>2</v>
      </c>
      <c r="AQ14" s="144" t="s">
        <v>945</v>
      </c>
      <c r="AR14" s="123">
        <v>0</v>
      </c>
      <c r="AS14" s="123">
        <v>0</v>
      </c>
      <c r="AT14" s="123">
        <v>0</v>
      </c>
      <c r="AU14" s="123">
        <v>1</v>
      </c>
      <c r="AV14" s="123">
        <v>1</v>
      </c>
      <c r="AW14" s="123">
        <v>0</v>
      </c>
      <c r="AX14" s="123">
        <v>2</v>
      </c>
      <c r="AY14" s="144" t="s">
        <v>945</v>
      </c>
      <c r="AZ14" s="123">
        <v>1</v>
      </c>
      <c r="BA14" s="123">
        <v>1</v>
      </c>
      <c r="BB14" s="123">
        <v>1</v>
      </c>
      <c r="BC14" s="123">
        <v>1</v>
      </c>
      <c r="BD14" s="123">
        <v>0</v>
      </c>
      <c r="BE14" s="123">
        <v>15</v>
      </c>
      <c r="BF14" s="123">
        <v>0</v>
      </c>
      <c r="BG14" s="123">
        <v>0</v>
      </c>
      <c r="BH14" s="123">
        <v>1</v>
      </c>
      <c r="BI14" s="123">
        <v>0</v>
      </c>
      <c r="BJ14" s="123">
        <v>0</v>
      </c>
      <c r="BK14" s="123">
        <v>0</v>
      </c>
      <c r="BL14" s="123">
        <v>8</v>
      </c>
      <c r="BM14" s="123">
        <v>0</v>
      </c>
      <c r="BN14" s="123">
        <v>1</v>
      </c>
      <c r="BO14" s="123">
        <v>0</v>
      </c>
      <c r="BP14" s="123">
        <v>3</v>
      </c>
      <c r="BQ14" s="123">
        <v>0</v>
      </c>
      <c r="BR14" s="123">
        <v>1</v>
      </c>
      <c r="BS14" s="123">
        <v>0</v>
      </c>
      <c r="BT14" s="123">
        <v>0</v>
      </c>
      <c r="BU14" s="123">
        <v>0</v>
      </c>
      <c r="BV14" s="123">
        <v>0</v>
      </c>
      <c r="BW14" s="123">
        <v>0</v>
      </c>
      <c r="BX14" s="123">
        <v>0</v>
      </c>
      <c r="BY14" s="123">
        <v>0</v>
      </c>
      <c r="BZ14" s="123">
        <v>0</v>
      </c>
      <c r="CA14" s="123">
        <v>0</v>
      </c>
      <c r="CB14" s="123">
        <v>0</v>
      </c>
      <c r="CC14" s="123">
        <v>0</v>
      </c>
      <c r="CD14" s="123">
        <v>0</v>
      </c>
      <c r="CE14" s="123">
        <v>0</v>
      </c>
      <c r="CF14" s="123">
        <v>0</v>
      </c>
      <c r="CG14" s="123">
        <v>0</v>
      </c>
      <c r="CH14" s="123">
        <v>0</v>
      </c>
      <c r="CI14" s="123">
        <v>0</v>
      </c>
      <c r="CJ14" s="123">
        <v>0</v>
      </c>
      <c r="CK14" s="123">
        <v>0</v>
      </c>
      <c r="CL14" s="123">
        <v>0</v>
      </c>
      <c r="CM14" s="123">
        <v>0</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0</v>
      </c>
      <c r="DO14" s="123">
        <v>0</v>
      </c>
      <c r="DP14" s="123">
        <v>0</v>
      </c>
      <c r="DQ14" s="123">
        <v>28</v>
      </c>
      <c r="DR14" s="123">
        <v>0</v>
      </c>
      <c r="DS14" s="123">
        <v>27</v>
      </c>
      <c r="DT14" s="123">
        <v>1</v>
      </c>
      <c r="DU14" s="123"/>
      <c r="DV14" s="123">
        <v>0</v>
      </c>
      <c r="DW14" s="123">
        <v>0</v>
      </c>
      <c r="DX14" s="123">
        <v>50</v>
      </c>
      <c r="DY14" s="123">
        <v>0</v>
      </c>
      <c r="DZ14" s="142" t="s">
        <v>973</v>
      </c>
      <c r="EA14" s="123">
        <v>2</v>
      </c>
      <c r="EB14" s="142" t="s">
        <v>1265</v>
      </c>
      <c r="EC14" s="142" t="s">
        <v>1266</v>
      </c>
      <c r="ED14" s="123">
        <v>1</v>
      </c>
      <c r="EE14" s="123">
        <v>1</v>
      </c>
      <c r="EF14" s="123">
        <v>1</v>
      </c>
      <c r="EG14" s="142" t="s">
        <v>973</v>
      </c>
      <c r="EH14" s="142" t="s">
        <v>1267</v>
      </c>
      <c r="EI14" s="44">
        <v>84217</v>
      </c>
      <c r="EJ14" s="44">
        <v>21.93</v>
      </c>
      <c r="EK14" s="44">
        <v>4</v>
      </c>
    </row>
    <row r="15" spans="1:141" s="145" customFormat="1" ht="84" x14ac:dyDescent="0.2">
      <c r="A15" s="142" t="s">
        <v>527</v>
      </c>
      <c r="B15" s="142" t="s">
        <v>75</v>
      </c>
      <c r="C15" s="123">
        <v>4</v>
      </c>
      <c r="D15" s="142" t="s">
        <v>1268</v>
      </c>
      <c r="E15" s="142" t="s">
        <v>1269</v>
      </c>
      <c r="F15" s="142" t="s">
        <v>1270</v>
      </c>
      <c r="G15" s="142">
        <v>14300</v>
      </c>
      <c r="H15" s="142" t="s">
        <v>1271</v>
      </c>
      <c r="I15" s="142" t="s">
        <v>1272</v>
      </c>
      <c r="J15" s="142" t="s">
        <v>1273</v>
      </c>
      <c r="K15" s="142" t="s">
        <v>1274</v>
      </c>
      <c r="L15" s="142" t="s">
        <v>941</v>
      </c>
      <c r="M15" s="142" t="s">
        <v>1275</v>
      </c>
      <c r="N15" s="142" t="s">
        <v>1276</v>
      </c>
      <c r="O15" s="142" t="s">
        <v>973</v>
      </c>
      <c r="P15" s="142">
        <v>261710447</v>
      </c>
      <c r="Q15" s="142" t="s">
        <v>1277</v>
      </c>
      <c r="R15" s="142" t="s">
        <v>941</v>
      </c>
      <c r="S15" s="142" t="s">
        <v>1058</v>
      </c>
      <c r="T15" s="142" t="s">
        <v>1278</v>
      </c>
      <c r="U15" s="142" t="s">
        <v>973</v>
      </c>
      <c r="V15" s="142">
        <v>244472967</v>
      </c>
      <c r="W15" s="142"/>
      <c r="X15" s="123">
        <v>2</v>
      </c>
      <c r="Y15" s="123">
        <v>0</v>
      </c>
      <c r="Z15" s="123">
        <v>2</v>
      </c>
      <c r="AA15" s="143">
        <v>2</v>
      </c>
      <c r="AB15" s="143">
        <v>0</v>
      </c>
      <c r="AC15" s="143">
        <v>2</v>
      </c>
      <c r="AD15" s="144" t="s">
        <v>945</v>
      </c>
      <c r="AE15" s="123">
        <v>2</v>
      </c>
      <c r="AF15" s="144" t="s">
        <v>945</v>
      </c>
      <c r="AG15" s="123">
        <v>0</v>
      </c>
      <c r="AH15" s="123">
        <v>0</v>
      </c>
      <c r="AI15" s="123">
        <v>0</v>
      </c>
      <c r="AJ15" s="123">
        <v>2</v>
      </c>
      <c r="AK15" s="123">
        <v>2</v>
      </c>
      <c r="AL15" s="144" t="s">
        <v>945</v>
      </c>
      <c r="AM15" s="123">
        <v>0</v>
      </c>
      <c r="AN15" s="123">
        <v>0</v>
      </c>
      <c r="AO15" s="123">
        <v>2</v>
      </c>
      <c r="AP15" s="123">
        <v>2</v>
      </c>
      <c r="AQ15" s="144" t="s">
        <v>945</v>
      </c>
      <c r="AR15" s="123">
        <v>0</v>
      </c>
      <c r="AS15" s="123">
        <v>0</v>
      </c>
      <c r="AT15" s="123">
        <v>0</v>
      </c>
      <c r="AU15" s="123">
        <v>2</v>
      </c>
      <c r="AV15" s="123">
        <v>0</v>
      </c>
      <c r="AW15" s="123">
        <v>0</v>
      </c>
      <c r="AX15" s="123">
        <v>2</v>
      </c>
      <c r="AY15" s="144" t="s">
        <v>945</v>
      </c>
      <c r="AZ15" s="123">
        <v>1</v>
      </c>
      <c r="BA15" s="123">
        <v>1</v>
      </c>
      <c r="BB15" s="123">
        <v>0</v>
      </c>
      <c r="BC15" s="123">
        <v>1</v>
      </c>
      <c r="BD15" s="123">
        <v>1</v>
      </c>
      <c r="BE15" s="123">
        <v>9</v>
      </c>
      <c r="BF15" s="123">
        <v>0</v>
      </c>
      <c r="BG15" s="123">
        <v>0</v>
      </c>
      <c r="BH15" s="123">
        <v>10</v>
      </c>
      <c r="BI15" s="123">
        <v>0</v>
      </c>
      <c r="BJ15" s="123">
        <v>0</v>
      </c>
      <c r="BK15" s="123">
        <v>0</v>
      </c>
      <c r="BL15" s="123">
        <v>17</v>
      </c>
      <c r="BM15" s="123">
        <v>3</v>
      </c>
      <c r="BN15" s="123">
        <v>0</v>
      </c>
      <c r="BO15" s="123">
        <v>1</v>
      </c>
      <c r="BP15" s="123">
        <v>2</v>
      </c>
      <c r="BQ15" s="123">
        <v>0</v>
      </c>
      <c r="BR15" s="123">
        <v>2</v>
      </c>
      <c r="BS15" s="123">
        <v>0</v>
      </c>
      <c r="BT15" s="123">
        <v>1</v>
      </c>
      <c r="BU15" s="123">
        <v>0</v>
      </c>
      <c r="BV15" s="123">
        <v>0</v>
      </c>
      <c r="BW15" s="123">
        <v>0</v>
      </c>
      <c r="BX15" s="123">
        <v>0</v>
      </c>
      <c r="BY15" s="123">
        <v>0</v>
      </c>
      <c r="BZ15" s="123">
        <v>0</v>
      </c>
      <c r="CA15" s="123">
        <v>0</v>
      </c>
      <c r="CB15" s="123">
        <v>0</v>
      </c>
      <c r="CC15" s="123">
        <v>0</v>
      </c>
      <c r="CD15" s="123">
        <v>0</v>
      </c>
      <c r="CE15" s="123">
        <v>0</v>
      </c>
      <c r="CF15" s="123">
        <v>6</v>
      </c>
      <c r="CG15" s="123">
        <v>0</v>
      </c>
      <c r="CH15" s="123">
        <v>0</v>
      </c>
      <c r="CI15" s="123">
        <v>3</v>
      </c>
      <c r="CJ15" s="123">
        <v>2</v>
      </c>
      <c r="CK15" s="123">
        <v>2</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0</v>
      </c>
      <c r="DA15" s="123">
        <v>0</v>
      </c>
      <c r="DB15" s="123">
        <v>0</v>
      </c>
      <c r="DC15" s="123">
        <v>0</v>
      </c>
      <c r="DD15" s="123">
        <v>0</v>
      </c>
      <c r="DE15" s="123">
        <v>1</v>
      </c>
      <c r="DF15" s="123">
        <v>1</v>
      </c>
      <c r="DG15" s="123">
        <v>0</v>
      </c>
      <c r="DH15" s="123">
        <v>1</v>
      </c>
      <c r="DI15" s="123">
        <v>0</v>
      </c>
      <c r="DJ15" s="123">
        <v>0</v>
      </c>
      <c r="DK15" s="123">
        <v>0</v>
      </c>
      <c r="DL15" s="123">
        <v>0</v>
      </c>
      <c r="DM15" s="123">
        <v>0</v>
      </c>
      <c r="DN15" s="123">
        <v>4</v>
      </c>
      <c r="DO15" s="123">
        <v>0</v>
      </c>
      <c r="DP15" s="123">
        <v>0</v>
      </c>
      <c r="DQ15" s="123">
        <v>29</v>
      </c>
      <c r="DR15" s="123">
        <v>2</v>
      </c>
      <c r="DS15" s="123">
        <v>300</v>
      </c>
      <c r="DT15" s="123">
        <v>1</v>
      </c>
      <c r="DU15" s="123">
        <v>1</v>
      </c>
      <c r="DV15" s="123">
        <v>0</v>
      </c>
      <c r="DW15" s="123">
        <v>0</v>
      </c>
      <c r="DX15" s="123">
        <v>19</v>
      </c>
      <c r="DY15" s="123">
        <v>1</v>
      </c>
      <c r="DZ15" s="142" t="s">
        <v>1279</v>
      </c>
      <c r="EA15" s="123">
        <v>1</v>
      </c>
      <c r="EB15" s="142" t="s">
        <v>1280</v>
      </c>
      <c r="EC15" s="142" t="s">
        <v>1281</v>
      </c>
      <c r="ED15" s="123">
        <v>1</v>
      </c>
      <c r="EE15" s="123">
        <v>1</v>
      </c>
      <c r="EF15" s="123">
        <v>1</v>
      </c>
      <c r="EG15" s="142" t="s">
        <v>1282</v>
      </c>
      <c r="EH15" s="142" t="s">
        <v>1283</v>
      </c>
      <c r="EI15" s="44">
        <v>65215</v>
      </c>
      <c r="EJ15" s="44">
        <v>28.56</v>
      </c>
      <c r="EK15" s="44">
        <v>2</v>
      </c>
    </row>
    <row r="16" spans="1:141" s="145" customFormat="1" ht="48" x14ac:dyDescent="0.2">
      <c r="A16" s="142" t="s">
        <v>527</v>
      </c>
      <c r="B16" s="142" t="s">
        <v>77</v>
      </c>
      <c r="C16" s="123">
        <v>4</v>
      </c>
      <c r="D16" s="142" t="s">
        <v>76</v>
      </c>
      <c r="E16" s="142" t="s">
        <v>1284</v>
      </c>
      <c r="F16" s="142" t="s">
        <v>1285</v>
      </c>
      <c r="G16" s="142">
        <v>15800</v>
      </c>
      <c r="H16" s="142" t="s">
        <v>1286</v>
      </c>
      <c r="I16" s="142" t="s">
        <v>1287</v>
      </c>
      <c r="J16" s="142" t="s">
        <v>1288</v>
      </c>
      <c r="K16" s="142" t="s">
        <v>1289</v>
      </c>
      <c r="L16" s="142" t="s">
        <v>941</v>
      </c>
      <c r="M16" s="142" t="s">
        <v>1290</v>
      </c>
      <c r="N16" s="142" t="s">
        <v>1291</v>
      </c>
      <c r="O16" s="142" t="s">
        <v>973</v>
      </c>
      <c r="P16" s="142">
        <v>235011233</v>
      </c>
      <c r="Q16" s="142" t="s">
        <v>1292</v>
      </c>
      <c r="R16" s="142" t="s">
        <v>973</v>
      </c>
      <c r="S16" s="142" t="s">
        <v>1293</v>
      </c>
      <c r="T16" s="142" t="s">
        <v>1294</v>
      </c>
      <c r="U16" s="142" t="s">
        <v>973</v>
      </c>
      <c r="V16" s="142">
        <v>235011293</v>
      </c>
      <c r="W16" s="142" t="s">
        <v>1295</v>
      </c>
      <c r="X16" s="123">
        <v>4</v>
      </c>
      <c r="Y16" s="123">
        <v>1</v>
      </c>
      <c r="Z16" s="123">
        <v>5</v>
      </c>
      <c r="AA16" s="143">
        <v>1.95</v>
      </c>
      <c r="AB16" s="143">
        <v>0.05</v>
      </c>
      <c r="AC16" s="143">
        <v>2</v>
      </c>
      <c r="AD16" s="144" t="s">
        <v>945</v>
      </c>
      <c r="AE16" s="123">
        <v>4</v>
      </c>
      <c r="AF16" s="144" t="s">
        <v>945</v>
      </c>
      <c r="AG16" s="123">
        <v>0</v>
      </c>
      <c r="AH16" s="123">
        <v>1</v>
      </c>
      <c r="AI16" s="123">
        <v>0</v>
      </c>
      <c r="AJ16" s="123">
        <v>3</v>
      </c>
      <c r="AK16" s="123">
        <v>4</v>
      </c>
      <c r="AL16" s="144" t="s">
        <v>945</v>
      </c>
      <c r="AM16" s="123">
        <v>1</v>
      </c>
      <c r="AN16" s="123">
        <v>0</v>
      </c>
      <c r="AO16" s="123">
        <v>3</v>
      </c>
      <c r="AP16" s="123">
        <v>4</v>
      </c>
      <c r="AQ16" s="144" t="s">
        <v>945</v>
      </c>
      <c r="AR16" s="123">
        <v>0</v>
      </c>
      <c r="AS16" s="123">
        <v>0</v>
      </c>
      <c r="AT16" s="123">
        <v>0</v>
      </c>
      <c r="AU16" s="123">
        <v>2</v>
      </c>
      <c r="AV16" s="123">
        <v>1</v>
      </c>
      <c r="AW16" s="123">
        <v>1</v>
      </c>
      <c r="AX16" s="123">
        <v>4</v>
      </c>
      <c r="AY16" s="144" t="s">
        <v>945</v>
      </c>
      <c r="AZ16" s="123">
        <v>1</v>
      </c>
      <c r="BA16" s="123">
        <v>1</v>
      </c>
      <c r="BB16" s="123">
        <v>1</v>
      </c>
      <c r="BC16" s="123">
        <v>1</v>
      </c>
      <c r="BD16" s="123">
        <v>1</v>
      </c>
      <c r="BE16" s="123">
        <v>21</v>
      </c>
      <c r="BF16" s="123">
        <v>0</v>
      </c>
      <c r="BG16" s="123">
        <v>0</v>
      </c>
      <c r="BH16" s="123">
        <v>2</v>
      </c>
      <c r="BI16" s="123">
        <v>0</v>
      </c>
      <c r="BJ16" s="123">
        <v>0</v>
      </c>
      <c r="BK16" s="123">
        <v>1</v>
      </c>
      <c r="BL16" s="123">
        <v>17</v>
      </c>
      <c r="BM16" s="123">
        <v>0</v>
      </c>
      <c r="BN16" s="123">
        <v>0</v>
      </c>
      <c r="BO16" s="123">
        <v>0</v>
      </c>
      <c r="BP16" s="123">
        <v>2</v>
      </c>
      <c r="BQ16" s="123">
        <v>0</v>
      </c>
      <c r="BR16" s="123">
        <v>3</v>
      </c>
      <c r="BS16" s="123">
        <v>0</v>
      </c>
      <c r="BT16" s="123">
        <v>2</v>
      </c>
      <c r="BU16" s="123">
        <v>0</v>
      </c>
      <c r="BV16" s="123">
        <v>0</v>
      </c>
      <c r="BW16" s="123">
        <v>0</v>
      </c>
      <c r="BX16" s="123">
        <v>0</v>
      </c>
      <c r="BY16" s="123">
        <v>0</v>
      </c>
      <c r="BZ16" s="123">
        <v>0</v>
      </c>
      <c r="CA16" s="123">
        <v>0</v>
      </c>
      <c r="CB16" s="123">
        <v>0</v>
      </c>
      <c r="CC16" s="123">
        <v>4</v>
      </c>
      <c r="CD16" s="123">
        <v>1</v>
      </c>
      <c r="CE16" s="123">
        <v>0</v>
      </c>
      <c r="CF16" s="123">
        <v>0</v>
      </c>
      <c r="CG16" s="123">
        <v>0</v>
      </c>
      <c r="CH16" s="123">
        <v>0</v>
      </c>
      <c r="CI16" s="123">
        <v>4</v>
      </c>
      <c r="CJ16" s="123">
        <v>2</v>
      </c>
      <c r="CK16" s="123">
        <v>1</v>
      </c>
      <c r="CL16" s="123">
        <v>0</v>
      </c>
      <c r="CM16" s="123">
        <v>0</v>
      </c>
      <c r="CN16" s="123">
        <v>0</v>
      </c>
      <c r="CO16" s="123">
        <v>0</v>
      </c>
      <c r="CP16" s="123">
        <v>0</v>
      </c>
      <c r="CQ16" s="123">
        <v>0</v>
      </c>
      <c r="CR16" s="123">
        <v>0</v>
      </c>
      <c r="CS16" s="123">
        <v>0</v>
      </c>
      <c r="CT16" s="123">
        <v>0</v>
      </c>
      <c r="CU16" s="123">
        <v>0</v>
      </c>
      <c r="CV16" s="123">
        <v>0</v>
      </c>
      <c r="CW16" s="123">
        <v>0</v>
      </c>
      <c r="CX16" s="123">
        <v>0</v>
      </c>
      <c r="CY16" s="123">
        <v>0</v>
      </c>
      <c r="CZ16" s="123">
        <v>0</v>
      </c>
      <c r="DA16" s="123">
        <v>0</v>
      </c>
      <c r="DB16" s="123">
        <v>0</v>
      </c>
      <c r="DC16" s="123">
        <v>0</v>
      </c>
      <c r="DD16" s="123">
        <v>0</v>
      </c>
      <c r="DE16" s="123">
        <v>0</v>
      </c>
      <c r="DF16" s="123">
        <v>0</v>
      </c>
      <c r="DG16" s="123">
        <v>0</v>
      </c>
      <c r="DH16" s="123">
        <v>1</v>
      </c>
      <c r="DI16" s="123">
        <v>0</v>
      </c>
      <c r="DJ16" s="123">
        <v>0</v>
      </c>
      <c r="DK16" s="123">
        <v>0</v>
      </c>
      <c r="DL16" s="123">
        <v>2</v>
      </c>
      <c r="DM16" s="123">
        <v>0</v>
      </c>
      <c r="DN16" s="123">
        <v>0</v>
      </c>
      <c r="DO16" s="123">
        <v>0</v>
      </c>
      <c r="DP16" s="123">
        <v>0</v>
      </c>
      <c r="DQ16" s="123">
        <v>17</v>
      </c>
      <c r="DR16" s="123">
        <v>0</v>
      </c>
      <c r="DS16" s="123">
        <v>152</v>
      </c>
      <c r="DT16" s="123">
        <v>0</v>
      </c>
      <c r="DU16" s="123">
        <v>0</v>
      </c>
      <c r="DV16" s="123">
        <v>0</v>
      </c>
      <c r="DW16" s="123">
        <v>0</v>
      </c>
      <c r="DX16" s="123">
        <v>60</v>
      </c>
      <c r="DY16" s="123">
        <v>1</v>
      </c>
      <c r="DZ16" s="142" t="s">
        <v>1296</v>
      </c>
      <c r="EA16" s="123">
        <v>3</v>
      </c>
      <c r="EB16" s="142" t="s">
        <v>973</v>
      </c>
      <c r="EC16" s="142" t="s">
        <v>973</v>
      </c>
      <c r="ED16" s="123">
        <v>1</v>
      </c>
      <c r="EE16" s="123">
        <v>1</v>
      </c>
      <c r="EF16" s="123">
        <v>1</v>
      </c>
      <c r="EG16" s="142" t="s">
        <v>973</v>
      </c>
      <c r="EH16" s="142" t="s">
        <v>973</v>
      </c>
      <c r="EI16" s="44">
        <v>66011</v>
      </c>
      <c r="EJ16" s="44">
        <v>23.1</v>
      </c>
      <c r="EK16" s="44">
        <v>2</v>
      </c>
    </row>
    <row r="17" spans="1:141" s="145" customFormat="1" ht="48" x14ac:dyDescent="0.2">
      <c r="A17" s="142" t="s">
        <v>527</v>
      </c>
      <c r="B17" s="142" t="s">
        <v>79</v>
      </c>
      <c r="C17" s="123">
        <v>4</v>
      </c>
      <c r="D17" s="142" t="s">
        <v>78</v>
      </c>
      <c r="E17" s="142" t="s">
        <v>1297</v>
      </c>
      <c r="F17" s="142" t="s">
        <v>1298</v>
      </c>
      <c r="G17" s="142">
        <v>19821</v>
      </c>
      <c r="H17" s="142" t="s">
        <v>70</v>
      </c>
      <c r="I17" s="142" t="s">
        <v>1299</v>
      </c>
      <c r="J17" s="142" t="s">
        <v>1300</v>
      </c>
      <c r="K17" s="142" t="s">
        <v>1301</v>
      </c>
      <c r="L17" s="142" t="s">
        <v>941</v>
      </c>
      <c r="M17" s="142" t="s">
        <v>1302</v>
      </c>
      <c r="N17" s="142" t="s">
        <v>1303</v>
      </c>
      <c r="O17" s="142" t="s">
        <v>973</v>
      </c>
      <c r="P17" s="142">
        <v>281005218</v>
      </c>
      <c r="Q17" s="142" t="s">
        <v>1304</v>
      </c>
      <c r="R17" s="142" t="s">
        <v>941</v>
      </c>
      <c r="S17" s="142" t="s">
        <v>1305</v>
      </c>
      <c r="T17" s="142" t="s">
        <v>1306</v>
      </c>
      <c r="U17" s="142" t="s">
        <v>973</v>
      </c>
      <c r="V17" s="142">
        <v>281005312</v>
      </c>
      <c r="W17" s="142" t="s">
        <v>1307</v>
      </c>
      <c r="X17" s="123">
        <v>1</v>
      </c>
      <c r="Y17" s="123">
        <v>14</v>
      </c>
      <c r="Z17" s="123">
        <v>15</v>
      </c>
      <c r="AA17" s="143">
        <v>1</v>
      </c>
      <c r="AB17" s="143">
        <v>14</v>
      </c>
      <c r="AC17" s="143">
        <v>15</v>
      </c>
      <c r="AD17" s="144" t="s">
        <v>945</v>
      </c>
      <c r="AE17" s="123">
        <v>1</v>
      </c>
      <c r="AF17" s="144" t="s">
        <v>945</v>
      </c>
      <c r="AG17" s="123">
        <v>0</v>
      </c>
      <c r="AH17" s="123">
        <v>0</v>
      </c>
      <c r="AI17" s="123">
        <v>0</v>
      </c>
      <c r="AJ17" s="123">
        <v>1</v>
      </c>
      <c r="AK17" s="123">
        <v>1</v>
      </c>
      <c r="AL17" s="144" t="s">
        <v>945</v>
      </c>
      <c r="AM17" s="123">
        <v>0</v>
      </c>
      <c r="AN17" s="123">
        <v>0</v>
      </c>
      <c r="AO17" s="123">
        <v>1</v>
      </c>
      <c r="AP17" s="123">
        <v>1</v>
      </c>
      <c r="AQ17" s="144" t="s">
        <v>945</v>
      </c>
      <c r="AR17" s="123">
        <v>0</v>
      </c>
      <c r="AS17" s="123">
        <v>0</v>
      </c>
      <c r="AT17" s="123">
        <v>0</v>
      </c>
      <c r="AU17" s="123">
        <v>1</v>
      </c>
      <c r="AV17" s="123">
        <v>0</v>
      </c>
      <c r="AW17" s="123">
        <v>0</v>
      </c>
      <c r="AX17" s="123">
        <v>1</v>
      </c>
      <c r="AY17" s="144" t="s">
        <v>945</v>
      </c>
      <c r="AZ17" s="123">
        <v>1</v>
      </c>
      <c r="BA17" s="123">
        <v>1</v>
      </c>
      <c r="BB17" s="123">
        <v>1</v>
      </c>
      <c r="BC17" s="123">
        <v>1</v>
      </c>
      <c r="BD17" s="123">
        <v>0</v>
      </c>
      <c r="BE17" s="123">
        <v>15</v>
      </c>
      <c r="BF17" s="123">
        <v>0</v>
      </c>
      <c r="BG17" s="123">
        <v>0</v>
      </c>
      <c r="BH17" s="123">
        <v>1</v>
      </c>
      <c r="BI17" s="123">
        <v>0</v>
      </c>
      <c r="BJ17" s="123">
        <v>0</v>
      </c>
      <c r="BK17" s="123">
        <v>0</v>
      </c>
      <c r="BL17" s="123">
        <v>15</v>
      </c>
      <c r="BM17" s="123">
        <v>0</v>
      </c>
      <c r="BN17" s="123">
        <v>0</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123">
        <v>0</v>
      </c>
      <c r="CI17" s="123">
        <v>0</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0</v>
      </c>
      <c r="DA17" s="123">
        <v>0</v>
      </c>
      <c r="DB17" s="123">
        <v>0</v>
      </c>
      <c r="DC17" s="123">
        <v>0</v>
      </c>
      <c r="DD17" s="123">
        <v>0</v>
      </c>
      <c r="DE17" s="123">
        <v>0</v>
      </c>
      <c r="DF17" s="123">
        <v>0</v>
      </c>
      <c r="DG17" s="123">
        <v>0</v>
      </c>
      <c r="DH17" s="123">
        <v>0</v>
      </c>
      <c r="DI17" s="123">
        <v>0</v>
      </c>
      <c r="DJ17" s="123">
        <v>0</v>
      </c>
      <c r="DK17" s="123">
        <v>0</v>
      </c>
      <c r="DL17" s="123">
        <v>0</v>
      </c>
      <c r="DM17" s="123">
        <v>0</v>
      </c>
      <c r="DN17" s="123">
        <v>0</v>
      </c>
      <c r="DO17" s="123">
        <v>0</v>
      </c>
      <c r="DP17" s="123">
        <v>0</v>
      </c>
      <c r="DQ17" s="123">
        <v>15</v>
      </c>
      <c r="DR17" s="123">
        <v>0</v>
      </c>
      <c r="DS17" s="123">
        <v>19</v>
      </c>
      <c r="DT17" s="123"/>
      <c r="DU17" s="123"/>
      <c r="DV17" s="123">
        <v>0</v>
      </c>
      <c r="DW17" s="123">
        <v>0</v>
      </c>
      <c r="DX17" s="123">
        <v>80</v>
      </c>
      <c r="DY17" s="123">
        <v>1</v>
      </c>
      <c r="DZ17" s="142" t="s">
        <v>1308</v>
      </c>
      <c r="EA17" s="123">
        <v>2</v>
      </c>
      <c r="EB17" s="142" t="s">
        <v>1309</v>
      </c>
      <c r="EC17" s="142" t="s">
        <v>973</v>
      </c>
      <c r="ED17" s="123">
        <v>1</v>
      </c>
      <c r="EE17" s="123">
        <v>1</v>
      </c>
      <c r="EF17" s="123">
        <v>1</v>
      </c>
      <c r="EG17" s="142" t="s">
        <v>973</v>
      </c>
      <c r="EH17" s="142" t="s">
        <v>973</v>
      </c>
      <c r="EI17" s="44">
        <v>48522</v>
      </c>
      <c r="EJ17" s="44">
        <v>19.29</v>
      </c>
      <c r="EK17" s="44">
        <v>2</v>
      </c>
    </row>
    <row r="18" spans="1:141" s="145" customFormat="1" ht="24" x14ac:dyDescent="0.2">
      <c r="A18" s="142" t="s">
        <v>527</v>
      </c>
      <c r="B18" s="142" t="s">
        <v>81</v>
      </c>
      <c r="C18" s="123">
        <v>4</v>
      </c>
      <c r="D18" s="142" t="s">
        <v>80</v>
      </c>
      <c r="E18" s="142" t="s">
        <v>1310</v>
      </c>
      <c r="F18" s="142" t="s">
        <v>1311</v>
      </c>
      <c r="G18" s="142">
        <v>10900</v>
      </c>
      <c r="H18" s="142" t="s">
        <v>72</v>
      </c>
      <c r="I18" s="142" t="s">
        <v>1312</v>
      </c>
      <c r="J18" s="142" t="s">
        <v>1313</v>
      </c>
      <c r="K18" s="142" t="s">
        <v>1314</v>
      </c>
      <c r="L18" s="142" t="s">
        <v>1001</v>
      </c>
      <c r="M18" s="142" t="s">
        <v>1315</v>
      </c>
      <c r="N18" s="142" t="s">
        <v>1316</v>
      </c>
      <c r="O18" s="142"/>
      <c r="P18" s="142" t="s">
        <v>1317</v>
      </c>
      <c r="Q18" s="142" t="s">
        <v>1318</v>
      </c>
      <c r="R18" s="142"/>
      <c r="S18" s="142" t="s">
        <v>1319</v>
      </c>
      <c r="T18" s="142" t="s">
        <v>1320</v>
      </c>
      <c r="U18" s="142"/>
      <c r="V18" s="142">
        <v>281003423</v>
      </c>
      <c r="W18" s="142" t="s">
        <v>1321</v>
      </c>
      <c r="X18" s="123">
        <v>2</v>
      </c>
      <c r="Y18" s="123">
        <v>0</v>
      </c>
      <c r="Z18" s="123">
        <v>2</v>
      </c>
      <c r="AA18" s="143">
        <v>2</v>
      </c>
      <c r="AB18" s="143">
        <v>0</v>
      </c>
      <c r="AC18" s="143">
        <v>2</v>
      </c>
      <c r="AD18" s="144" t="s">
        <v>945</v>
      </c>
      <c r="AE18" s="123">
        <v>2</v>
      </c>
      <c r="AF18" s="144" t="s">
        <v>945</v>
      </c>
      <c r="AG18" s="123">
        <v>0</v>
      </c>
      <c r="AH18" s="123">
        <v>1</v>
      </c>
      <c r="AI18" s="123">
        <v>0</v>
      </c>
      <c r="AJ18" s="123">
        <v>1</v>
      </c>
      <c r="AK18" s="123">
        <v>2</v>
      </c>
      <c r="AL18" s="144" t="s">
        <v>945</v>
      </c>
      <c r="AM18" s="123">
        <v>0</v>
      </c>
      <c r="AN18" s="123">
        <v>0</v>
      </c>
      <c r="AO18" s="123">
        <v>2</v>
      </c>
      <c r="AP18" s="123">
        <v>2</v>
      </c>
      <c r="AQ18" s="144" t="s">
        <v>945</v>
      </c>
      <c r="AR18" s="123">
        <v>0</v>
      </c>
      <c r="AS18" s="123">
        <v>0</v>
      </c>
      <c r="AT18" s="123">
        <v>0</v>
      </c>
      <c r="AU18" s="123">
        <v>2</v>
      </c>
      <c r="AV18" s="123">
        <v>0</v>
      </c>
      <c r="AW18" s="123">
        <v>0</v>
      </c>
      <c r="AX18" s="123">
        <v>2</v>
      </c>
      <c r="AY18" s="144" t="s">
        <v>945</v>
      </c>
      <c r="AZ18" s="123">
        <v>1</v>
      </c>
      <c r="BA18" s="123">
        <v>1</v>
      </c>
      <c r="BB18" s="123">
        <v>0</v>
      </c>
      <c r="BC18" s="123">
        <v>1</v>
      </c>
      <c r="BD18" s="123">
        <v>0</v>
      </c>
      <c r="BE18" s="123">
        <v>10</v>
      </c>
      <c r="BF18" s="123">
        <v>0</v>
      </c>
      <c r="BG18" s="123">
        <v>0</v>
      </c>
      <c r="BH18" s="123">
        <v>2</v>
      </c>
      <c r="BI18" s="123">
        <v>8</v>
      </c>
      <c r="BJ18" s="123">
        <v>0</v>
      </c>
      <c r="BK18" s="123">
        <v>0</v>
      </c>
      <c r="BL18" s="123">
        <v>23</v>
      </c>
      <c r="BM18" s="123">
        <v>0</v>
      </c>
      <c r="BN18" s="123">
        <v>0</v>
      </c>
      <c r="BO18" s="123">
        <v>0</v>
      </c>
      <c r="BP18" s="123">
        <v>0</v>
      </c>
      <c r="BQ18" s="123">
        <v>0</v>
      </c>
      <c r="BR18" s="123">
        <v>0</v>
      </c>
      <c r="BS18" s="123">
        <v>0</v>
      </c>
      <c r="BT18" s="123">
        <v>0</v>
      </c>
      <c r="BU18" s="123">
        <v>0</v>
      </c>
      <c r="BV18" s="123">
        <v>0</v>
      </c>
      <c r="BW18" s="123">
        <v>0</v>
      </c>
      <c r="BX18" s="123">
        <v>0</v>
      </c>
      <c r="BY18" s="123">
        <v>0</v>
      </c>
      <c r="BZ18" s="123">
        <v>0</v>
      </c>
      <c r="CA18" s="123">
        <v>0</v>
      </c>
      <c r="CB18" s="123">
        <v>0</v>
      </c>
      <c r="CC18" s="123">
        <v>0</v>
      </c>
      <c r="CD18" s="123">
        <v>0</v>
      </c>
      <c r="CE18" s="123">
        <v>0</v>
      </c>
      <c r="CF18" s="123">
        <v>0</v>
      </c>
      <c r="CG18" s="123">
        <v>0</v>
      </c>
      <c r="CH18" s="123">
        <v>0</v>
      </c>
      <c r="CI18" s="123">
        <v>5</v>
      </c>
      <c r="CJ18" s="123">
        <v>0</v>
      </c>
      <c r="CK18" s="123">
        <v>1</v>
      </c>
      <c r="CL18" s="123">
        <v>0</v>
      </c>
      <c r="CM18" s="123">
        <v>0</v>
      </c>
      <c r="CN18" s="123">
        <v>0</v>
      </c>
      <c r="CO18" s="123">
        <v>0</v>
      </c>
      <c r="CP18" s="123">
        <v>0</v>
      </c>
      <c r="CQ18" s="123">
        <v>0</v>
      </c>
      <c r="CR18" s="123">
        <v>0</v>
      </c>
      <c r="CS18" s="123">
        <v>0</v>
      </c>
      <c r="CT18" s="123">
        <v>0</v>
      </c>
      <c r="CU18" s="123">
        <v>0</v>
      </c>
      <c r="CV18" s="123">
        <v>0</v>
      </c>
      <c r="CW18" s="123">
        <v>0</v>
      </c>
      <c r="CX18" s="123">
        <v>0</v>
      </c>
      <c r="CY18" s="123">
        <v>0</v>
      </c>
      <c r="CZ18" s="123">
        <v>0</v>
      </c>
      <c r="DA18" s="123">
        <v>0</v>
      </c>
      <c r="DB18" s="123">
        <v>0</v>
      </c>
      <c r="DC18" s="123">
        <v>0</v>
      </c>
      <c r="DD18" s="123">
        <v>0</v>
      </c>
      <c r="DE18" s="123">
        <v>0</v>
      </c>
      <c r="DF18" s="123">
        <v>0</v>
      </c>
      <c r="DG18" s="123">
        <v>0</v>
      </c>
      <c r="DH18" s="123">
        <v>1</v>
      </c>
      <c r="DI18" s="123">
        <v>0</v>
      </c>
      <c r="DJ18" s="123">
        <v>0</v>
      </c>
      <c r="DK18" s="123">
        <v>0</v>
      </c>
      <c r="DL18" s="123">
        <v>0</v>
      </c>
      <c r="DM18" s="123">
        <v>0</v>
      </c>
      <c r="DN18" s="123">
        <v>0</v>
      </c>
      <c r="DO18" s="123">
        <v>0</v>
      </c>
      <c r="DP18" s="123">
        <v>0</v>
      </c>
      <c r="DQ18" s="123">
        <v>16</v>
      </c>
      <c r="DR18" s="123">
        <v>0</v>
      </c>
      <c r="DS18" s="123">
        <v>388</v>
      </c>
      <c r="DT18" s="123"/>
      <c r="DU18" s="123"/>
      <c r="DV18" s="123">
        <v>0</v>
      </c>
      <c r="DW18" s="123">
        <v>0</v>
      </c>
      <c r="DX18" s="123">
        <v>80</v>
      </c>
      <c r="DY18" s="123">
        <v>0</v>
      </c>
      <c r="DZ18" s="142"/>
      <c r="EA18" s="123">
        <v>2</v>
      </c>
      <c r="EB18" s="142"/>
      <c r="EC18" s="142" t="s">
        <v>1322</v>
      </c>
      <c r="ED18" s="123">
        <v>1</v>
      </c>
      <c r="EE18" s="123">
        <v>1</v>
      </c>
      <c r="EF18" s="123">
        <v>1</v>
      </c>
      <c r="EG18" s="142"/>
      <c r="EH18" s="142"/>
      <c r="EI18" s="44">
        <v>47152</v>
      </c>
      <c r="EJ18" s="44">
        <v>28.27</v>
      </c>
      <c r="EK18" s="44">
        <v>5</v>
      </c>
    </row>
    <row r="19" spans="1:141" s="145" customFormat="1" ht="84" x14ac:dyDescent="0.2">
      <c r="A19" s="142" t="s">
        <v>527</v>
      </c>
      <c r="B19" s="142" t="s">
        <v>83</v>
      </c>
      <c r="C19" s="123">
        <v>4</v>
      </c>
      <c r="D19" s="142" t="s">
        <v>82</v>
      </c>
      <c r="E19" s="142" t="s">
        <v>1323</v>
      </c>
      <c r="F19" s="142" t="s">
        <v>1324</v>
      </c>
      <c r="G19" s="142">
        <v>15300</v>
      </c>
      <c r="H19" s="142" t="s">
        <v>62</v>
      </c>
      <c r="I19" s="142" t="s">
        <v>1325</v>
      </c>
      <c r="J19" s="142" t="s">
        <v>1326</v>
      </c>
      <c r="K19" s="142" t="s">
        <v>1327</v>
      </c>
      <c r="L19" s="142" t="s">
        <v>941</v>
      </c>
      <c r="M19" s="142" t="s">
        <v>1123</v>
      </c>
      <c r="N19" s="142" t="s">
        <v>1328</v>
      </c>
      <c r="O19" s="142"/>
      <c r="P19" s="142">
        <v>234128264</v>
      </c>
      <c r="Q19" s="142" t="s">
        <v>1329</v>
      </c>
      <c r="R19" s="142" t="s">
        <v>941</v>
      </c>
      <c r="S19" s="142" t="s">
        <v>1123</v>
      </c>
      <c r="T19" s="142" t="s">
        <v>1328</v>
      </c>
      <c r="U19" s="142"/>
      <c r="V19" s="142">
        <v>234128264</v>
      </c>
      <c r="W19" s="142" t="s">
        <v>1329</v>
      </c>
      <c r="X19" s="123">
        <v>2</v>
      </c>
      <c r="Y19" s="123">
        <v>0</v>
      </c>
      <c r="Z19" s="123">
        <v>2</v>
      </c>
      <c r="AA19" s="143">
        <v>2</v>
      </c>
      <c r="AB19" s="143">
        <v>0</v>
      </c>
      <c r="AC19" s="143">
        <v>2</v>
      </c>
      <c r="AD19" s="144" t="s">
        <v>945</v>
      </c>
      <c r="AE19" s="123">
        <v>2</v>
      </c>
      <c r="AF19" s="144" t="s">
        <v>945</v>
      </c>
      <c r="AG19" s="123">
        <v>0</v>
      </c>
      <c r="AH19" s="123">
        <v>0</v>
      </c>
      <c r="AI19" s="123">
        <v>0</v>
      </c>
      <c r="AJ19" s="123">
        <v>2</v>
      </c>
      <c r="AK19" s="123">
        <v>2</v>
      </c>
      <c r="AL19" s="144" t="s">
        <v>945</v>
      </c>
      <c r="AM19" s="123">
        <v>0</v>
      </c>
      <c r="AN19" s="123">
        <v>0</v>
      </c>
      <c r="AO19" s="123">
        <v>2</v>
      </c>
      <c r="AP19" s="123">
        <v>2</v>
      </c>
      <c r="AQ19" s="144" t="s">
        <v>945</v>
      </c>
      <c r="AR19" s="123">
        <v>0</v>
      </c>
      <c r="AS19" s="123">
        <v>0</v>
      </c>
      <c r="AT19" s="123">
        <v>0</v>
      </c>
      <c r="AU19" s="123">
        <v>2</v>
      </c>
      <c r="AV19" s="123">
        <v>0</v>
      </c>
      <c r="AW19" s="123">
        <v>0</v>
      </c>
      <c r="AX19" s="123">
        <v>2</v>
      </c>
      <c r="AY19" s="144" t="s">
        <v>945</v>
      </c>
      <c r="AZ19" s="123">
        <v>1</v>
      </c>
      <c r="BA19" s="123">
        <v>1</v>
      </c>
      <c r="BB19" s="123">
        <v>1</v>
      </c>
      <c r="BC19" s="123">
        <v>1</v>
      </c>
      <c r="BD19" s="123">
        <v>3</v>
      </c>
      <c r="BE19" s="123">
        <v>32</v>
      </c>
      <c r="BF19" s="123">
        <v>0</v>
      </c>
      <c r="BG19" s="123">
        <v>0</v>
      </c>
      <c r="BH19" s="123">
        <v>2</v>
      </c>
      <c r="BI19" s="123">
        <v>0</v>
      </c>
      <c r="BJ19" s="123">
        <v>0</v>
      </c>
      <c r="BK19" s="123">
        <v>0</v>
      </c>
      <c r="BL19" s="123">
        <v>8</v>
      </c>
      <c r="BM19" s="123">
        <v>0</v>
      </c>
      <c r="BN19" s="123">
        <v>0</v>
      </c>
      <c r="BO19" s="123">
        <v>1</v>
      </c>
      <c r="BP19" s="123">
        <v>1</v>
      </c>
      <c r="BQ19" s="123">
        <v>0</v>
      </c>
      <c r="BR19" s="123">
        <v>0</v>
      </c>
      <c r="BS19" s="123">
        <v>0</v>
      </c>
      <c r="BT19" s="123">
        <v>1</v>
      </c>
      <c r="BU19" s="123">
        <v>0</v>
      </c>
      <c r="BV19" s="123">
        <v>0</v>
      </c>
      <c r="BW19" s="123">
        <v>0</v>
      </c>
      <c r="BX19" s="123">
        <v>0</v>
      </c>
      <c r="BY19" s="123">
        <v>0</v>
      </c>
      <c r="BZ19" s="123">
        <v>0</v>
      </c>
      <c r="CA19" s="123">
        <v>0</v>
      </c>
      <c r="CB19" s="123">
        <v>0</v>
      </c>
      <c r="CC19" s="123">
        <v>0</v>
      </c>
      <c r="CD19" s="123">
        <v>0</v>
      </c>
      <c r="CE19" s="123">
        <v>0</v>
      </c>
      <c r="CF19" s="123">
        <v>1</v>
      </c>
      <c r="CG19" s="123">
        <v>0</v>
      </c>
      <c r="CH19" s="123">
        <v>0</v>
      </c>
      <c r="CI19" s="123">
        <v>0</v>
      </c>
      <c r="CJ19" s="123">
        <v>1</v>
      </c>
      <c r="CK19" s="123">
        <v>4</v>
      </c>
      <c r="CL19" s="123">
        <v>0</v>
      </c>
      <c r="CM19" s="123">
        <v>0</v>
      </c>
      <c r="CN19" s="123">
        <v>0</v>
      </c>
      <c r="CO19" s="123">
        <v>0</v>
      </c>
      <c r="CP19" s="123">
        <v>0</v>
      </c>
      <c r="CQ19" s="123">
        <v>0</v>
      </c>
      <c r="CR19" s="123">
        <v>0</v>
      </c>
      <c r="CS19" s="123">
        <v>0</v>
      </c>
      <c r="CT19" s="123">
        <v>0</v>
      </c>
      <c r="CU19" s="123">
        <v>0</v>
      </c>
      <c r="CV19" s="123">
        <v>0</v>
      </c>
      <c r="CW19" s="123">
        <v>0</v>
      </c>
      <c r="CX19" s="123">
        <v>0</v>
      </c>
      <c r="CY19" s="123">
        <v>5</v>
      </c>
      <c r="CZ19" s="123">
        <v>0</v>
      </c>
      <c r="DA19" s="123">
        <v>0</v>
      </c>
      <c r="DB19" s="123">
        <v>0</v>
      </c>
      <c r="DC19" s="123">
        <v>0</v>
      </c>
      <c r="DD19" s="123">
        <v>0</v>
      </c>
      <c r="DE19" s="123">
        <v>0</v>
      </c>
      <c r="DF19" s="123">
        <v>0</v>
      </c>
      <c r="DG19" s="123">
        <v>0</v>
      </c>
      <c r="DH19" s="123">
        <v>0</v>
      </c>
      <c r="DI19" s="123">
        <v>2</v>
      </c>
      <c r="DJ19" s="123">
        <v>3</v>
      </c>
      <c r="DK19" s="123">
        <v>0</v>
      </c>
      <c r="DL19" s="123">
        <v>0</v>
      </c>
      <c r="DM19" s="123">
        <v>0</v>
      </c>
      <c r="DN19" s="123">
        <v>0</v>
      </c>
      <c r="DO19" s="123">
        <v>0</v>
      </c>
      <c r="DP19" s="123">
        <v>0</v>
      </c>
      <c r="DQ19" s="123">
        <v>18</v>
      </c>
      <c r="DR19" s="123">
        <v>2</v>
      </c>
      <c r="DS19" s="123">
        <v>343</v>
      </c>
      <c r="DT19" s="123">
        <v>0</v>
      </c>
      <c r="DU19" s="123"/>
      <c r="DV19" s="123">
        <v>0</v>
      </c>
      <c r="DW19" s="123">
        <v>0</v>
      </c>
      <c r="DX19" s="123">
        <v>40</v>
      </c>
      <c r="DY19" s="123">
        <v>1</v>
      </c>
      <c r="DZ19" s="142" t="s">
        <v>1330</v>
      </c>
      <c r="EA19" s="123">
        <v>2</v>
      </c>
      <c r="EB19" s="142" t="s">
        <v>1331</v>
      </c>
      <c r="EC19" s="142" t="s">
        <v>1332</v>
      </c>
      <c r="ED19" s="123">
        <v>1</v>
      </c>
      <c r="EE19" s="123">
        <v>1</v>
      </c>
      <c r="EF19" s="123">
        <v>1</v>
      </c>
      <c r="EG19" s="142" t="s">
        <v>1333</v>
      </c>
      <c r="EH19" s="142" t="s">
        <v>1334</v>
      </c>
      <c r="EI19" s="44">
        <v>24050</v>
      </c>
      <c r="EJ19" s="44">
        <v>36.15</v>
      </c>
      <c r="EK19" s="44">
        <v>5</v>
      </c>
    </row>
    <row r="20" spans="1:141" s="145" customFormat="1" x14ac:dyDescent="0.2">
      <c r="A20" s="142" t="s">
        <v>527</v>
      </c>
      <c r="B20" s="142" t="s">
        <v>85</v>
      </c>
      <c r="C20" s="123">
        <v>4</v>
      </c>
      <c r="D20" s="142" t="s">
        <v>84</v>
      </c>
      <c r="E20" s="142" t="s">
        <v>1335</v>
      </c>
      <c r="F20" s="142" t="s">
        <v>1336</v>
      </c>
      <c r="G20" s="142">
        <v>16302</v>
      </c>
      <c r="H20" s="142" t="s">
        <v>1337</v>
      </c>
      <c r="I20" s="142" t="s">
        <v>1338</v>
      </c>
      <c r="J20" s="142" t="s">
        <v>1339</v>
      </c>
      <c r="K20" s="142" t="s">
        <v>1340</v>
      </c>
      <c r="L20" s="142" t="s">
        <v>937</v>
      </c>
      <c r="M20" s="142" t="s">
        <v>990</v>
      </c>
      <c r="N20" s="142" t="s">
        <v>1341</v>
      </c>
      <c r="O20" s="142"/>
      <c r="P20" s="142">
        <v>235300634</v>
      </c>
      <c r="Q20" s="142" t="s">
        <v>1342</v>
      </c>
      <c r="R20" s="142" t="s">
        <v>937</v>
      </c>
      <c r="S20" s="142" t="s">
        <v>990</v>
      </c>
      <c r="T20" s="142" t="s">
        <v>1341</v>
      </c>
      <c r="U20" s="142"/>
      <c r="V20" s="142">
        <v>235300634</v>
      </c>
      <c r="W20" s="142" t="s">
        <v>1342</v>
      </c>
      <c r="X20" s="123">
        <v>1</v>
      </c>
      <c r="Y20" s="123">
        <v>0</v>
      </c>
      <c r="Z20" s="123">
        <v>1</v>
      </c>
      <c r="AA20" s="143">
        <v>1</v>
      </c>
      <c r="AB20" s="143">
        <v>0</v>
      </c>
      <c r="AC20" s="143">
        <v>1</v>
      </c>
      <c r="AD20" s="144" t="s">
        <v>945</v>
      </c>
      <c r="AE20" s="123">
        <v>0</v>
      </c>
      <c r="AF20" s="144" t="s">
        <v>945</v>
      </c>
      <c r="AG20" s="123">
        <v>0</v>
      </c>
      <c r="AH20" s="123">
        <v>0</v>
      </c>
      <c r="AI20" s="123">
        <v>0</v>
      </c>
      <c r="AJ20" s="123">
        <v>1</v>
      </c>
      <c r="AK20" s="123">
        <v>1</v>
      </c>
      <c r="AL20" s="144" t="s">
        <v>945</v>
      </c>
      <c r="AM20" s="123">
        <v>1</v>
      </c>
      <c r="AN20" s="123">
        <v>0</v>
      </c>
      <c r="AO20" s="123">
        <v>0</v>
      </c>
      <c r="AP20" s="123">
        <v>1</v>
      </c>
      <c r="AQ20" s="144" t="s">
        <v>945</v>
      </c>
      <c r="AR20" s="123">
        <v>0</v>
      </c>
      <c r="AS20" s="123">
        <v>0</v>
      </c>
      <c r="AT20" s="123">
        <v>0</v>
      </c>
      <c r="AU20" s="123">
        <v>0</v>
      </c>
      <c r="AV20" s="123">
        <v>1</v>
      </c>
      <c r="AW20" s="123">
        <v>0</v>
      </c>
      <c r="AX20" s="123">
        <v>1</v>
      </c>
      <c r="AY20" s="144" t="s">
        <v>945</v>
      </c>
      <c r="AZ20" s="123">
        <v>0</v>
      </c>
      <c r="BA20" s="123">
        <v>1</v>
      </c>
      <c r="BB20" s="123">
        <v>1</v>
      </c>
      <c r="BC20" s="123">
        <v>1</v>
      </c>
      <c r="BD20" s="123">
        <v>0</v>
      </c>
      <c r="BE20" s="123">
        <v>4</v>
      </c>
      <c r="BF20" s="123">
        <v>0</v>
      </c>
      <c r="BG20" s="123">
        <v>0</v>
      </c>
      <c r="BH20" s="123">
        <v>0</v>
      </c>
      <c r="BI20" s="123">
        <v>0</v>
      </c>
      <c r="BJ20" s="123">
        <v>0</v>
      </c>
      <c r="BK20" s="123">
        <v>0</v>
      </c>
      <c r="BL20" s="123">
        <v>2</v>
      </c>
      <c r="BM20" s="123">
        <v>0</v>
      </c>
      <c r="BN20" s="123">
        <v>0</v>
      </c>
      <c r="BO20" s="123">
        <v>0</v>
      </c>
      <c r="BP20" s="123">
        <v>4</v>
      </c>
      <c r="BQ20" s="123">
        <v>0</v>
      </c>
      <c r="BR20" s="123">
        <v>0</v>
      </c>
      <c r="BS20" s="123">
        <v>0</v>
      </c>
      <c r="BT20" s="123">
        <v>0</v>
      </c>
      <c r="BU20" s="123">
        <v>0</v>
      </c>
      <c r="BV20" s="123">
        <v>0</v>
      </c>
      <c r="BW20" s="123">
        <v>0</v>
      </c>
      <c r="BX20" s="123">
        <v>0</v>
      </c>
      <c r="BY20" s="123">
        <v>0</v>
      </c>
      <c r="BZ20" s="123">
        <v>0</v>
      </c>
      <c r="CA20" s="123">
        <v>0</v>
      </c>
      <c r="CB20" s="123">
        <v>0</v>
      </c>
      <c r="CC20" s="123">
        <v>0</v>
      </c>
      <c r="CD20" s="123">
        <v>0</v>
      </c>
      <c r="CE20" s="123">
        <v>0</v>
      </c>
      <c r="CF20" s="123">
        <v>0</v>
      </c>
      <c r="CG20" s="123">
        <v>0</v>
      </c>
      <c r="CH20" s="123">
        <v>0</v>
      </c>
      <c r="CI20" s="123">
        <v>0</v>
      </c>
      <c r="CJ20" s="123">
        <v>0</v>
      </c>
      <c r="CK20" s="123">
        <v>0</v>
      </c>
      <c r="CL20" s="123">
        <v>0</v>
      </c>
      <c r="CM20" s="123">
        <v>0</v>
      </c>
      <c r="CN20" s="123">
        <v>0</v>
      </c>
      <c r="CO20" s="123">
        <v>0</v>
      </c>
      <c r="CP20" s="123">
        <v>0</v>
      </c>
      <c r="CQ20" s="123">
        <v>0</v>
      </c>
      <c r="CR20" s="123">
        <v>0</v>
      </c>
      <c r="CS20" s="123">
        <v>0</v>
      </c>
      <c r="CT20" s="123">
        <v>0</v>
      </c>
      <c r="CU20" s="123">
        <v>0</v>
      </c>
      <c r="CV20" s="123">
        <v>0</v>
      </c>
      <c r="CW20" s="123">
        <v>0</v>
      </c>
      <c r="CX20" s="123">
        <v>0</v>
      </c>
      <c r="CY20" s="123">
        <v>0</v>
      </c>
      <c r="CZ20" s="123">
        <v>0</v>
      </c>
      <c r="DA20" s="123">
        <v>0</v>
      </c>
      <c r="DB20" s="123">
        <v>0</v>
      </c>
      <c r="DC20" s="123">
        <v>0</v>
      </c>
      <c r="DD20" s="123">
        <v>0</v>
      </c>
      <c r="DE20" s="123">
        <v>0</v>
      </c>
      <c r="DF20" s="123">
        <v>0</v>
      </c>
      <c r="DG20" s="123">
        <v>0</v>
      </c>
      <c r="DH20" s="123">
        <v>0</v>
      </c>
      <c r="DI20" s="123">
        <v>0</v>
      </c>
      <c r="DJ20" s="123">
        <v>0</v>
      </c>
      <c r="DK20" s="123">
        <v>0</v>
      </c>
      <c r="DL20" s="123">
        <v>0</v>
      </c>
      <c r="DM20" s="123">
        <v>0</v>
      </c>
      <c r="DN20" s="123">
        <v>1</v>
      </c>
      <c r="DO20" s="123">
        <v>1</v>
      </c>
      <c r="DP20" s="123">
        <v>4</v>
      </c>
      <c r="DQ20" s="123">
        <v>8</v>
      </c>
      <c r="DR20" s="123">
        <v>0</v>
      </c>
      <c r="DS20" s="123">
        <v>2</v>
      </c>
      <c r="DT20" s="123"/>
      <c r="DU20" s="123"/>
      <c r="DV20" s="123">
        <v>0</v>
      </c>
      <c r="DW20" s="123">
        <v>0</v>
      </c>
      <c r="DX20" s="123">
        <v>50</v>
      </c>
      <c r="DY20" s="123">
        <v>0</v>
      </c>
      <c r="DZ20" s="142"/>
      <c r="EA20" s="123">
        <v>2</v>
      </c>
      <c r="EB20" s="142"/>
      <c r="EC20" s="142"/>
      <c r="ED20" s="123">
        <v>1</v>
      </c>
      <c r="EE20" s="123">
        <v>1</v>
      </c>
      <c r="EF20" s="123">
        <v>1</v>
      </c>
      <c r="EG20" s="142"/>
      <c r="EH20" s="142"/>
      <c r="EI20" s="44">
        <v>30981</v>
      </c>
      <c r="EJ20" s="44">
        <v>10.43</v>
      </c>
      <c r="EK20" s="44">
        <v>2</v>
      </c>
    </row>
    <row r="21" spans="1:141" s="145" customFormat="1" ht="24" x14ac:dyDescent="0.2">
      <c r="A21" s="142" t="s">
        <v>527</v>
      </c>
      <c r="B21" s="142" t="s">
        <v>91</v>
      </c>
      <c r="C21" s="123">
        <v>4</v>
      </c>
      <c r="D21" s="142" t="s">
        <v>90</v>
      </c>
      <c r="E21" s="142" t="s">
        <v>1343</v>
      </c>
      <c r="F21" s="142">
        <v>639</v>
      </c>
      <c r="G21" s="142">
        <v>19900</v>
      </c>
      <c r="H21" s="142" t="s">
        <v>70</v>
      </c>
      <c r="I21" s="142" t="s">
        <v>1344</v>
      </c>
      <c r="J21" s="142" t="s">
        <v>1345</v>
      </c>
      <c r="K21" s="142" t="s">
        <v>1346</v>
      </c>
      <c r="L21" s="142" t="s">
        <v>941</v>
      </c>
      <c r="M21" s="142" t="s">
        <v>1163</v>
      </c>
      <c r="N21" s="142" t="s">
        <v>1347</v>
      </c>
      <c r="O21" s="142"/>
      <c r="P21" s="142">
        <v>284028119</v>
      </c>
      <c r="Q21" s="142" t="s">
        <v>1348</v>
      </c>
      <c r="R21" s="142" t="s">
        <v>941</v>
      </c>
      <c r="S21" s="142" t="s">
        <v>1151</v>
      </c>
      <c r="T21" s="142" t="s">
        <v>1349</v>
      </c>
      <c r="U21" s="142"/>
      <c r="V21" s="142">
        <v>284028188</v>
      </c>
      <c r="W21" s="142" t="s">
        <v>1350</v>
      </c>
      <c r="X21" s="123">
        <v>1</v>
      </c>
      <c r="Y21" s="123">
        <v>1</v>
      </c>
      <c r="Z21" s="123">
        <v>2</v>
      </c>
      <c r="AA21" s="143">
        <v>1</v>
      </c>
      <c r="AB21" s="143">
        <v>1</v>
      </c>
      <c r="AC21" s="143">
        <v>2</v>
      </c>
      <c r="AD21" s="144" t="s">
        <v>945</v>
      </c>
      <c r="AE21" s="123">
        <v>1</v>
      </c>
      <c r="AF21" s="144" t="s">
        <v>945</v>
      </c>
      <c r="AG21" s="123">
        <v>0</v>
      </c>
      <c r="AH21" s="123">
        <v>0</v>
      </c>
      <c r="AI21" s="123">
        <v>0</v>
      </c>
      <c r="AJ21" s="123">
        <v>1</v>
      </c>
      <c r="AK21" s="123">
        <v>1</v>
      </c>
      <c r="AL21" s="144" t="s">
        <v>945</v>
      </c>
      <c r="AM21" s="123">
        <v>0</v>
      </c>
      <c r="AN21" s="123">
        <v>1</v>
      </c>
      <c r="AO21" s="123">
        <v>0</v>
      </c>
      <c r="AP21" s="123">
        <v>1</v>
      </c>
      <c r="AQ21" s="144" t="s">
        <v>945</v>
      </c>
      <c r="AR21" s="123">
        <v>0</v>
      </c>
      <c r="AS21" s="123">
        <v>0</v>
      </c>
      <c r="AT21" s="123">
        <v>0</v>
      </c>
      <c r="AU21" s="123">
        <v>1</v>
      </c>
      <c r="AV21" s="123">
        <v>0</v>
      </c>
      <c r="AW21" s="123">
        <v>0</v>
      </c>
      <c r="AX21" s="123">
        <v>1</v>
      </c>
      <c r="AY21" s="144" t="s">
        <v>945</v>
      </c>
      <c r="AZ21" s="123">
        <v>1</v>
      </c>
      <c r="BA21" s="123">
        <v>1</v>
      </c>
      <c r="BB21" s="123">
        <v>1</v>
      </c>
      <c r="BC21" s="123">
        <v>1</v>
      </c>
      <c r="BD21" s="123">
        <v>0</v>
      </c>
      <c r="BE21" s="123">
        <v>11</v>
      </c>
      <c r="BF21" s="123">
        <v>0</v>
      </c>
      <c r="BG21" s="123">
        <v>0</v>
      </c>
      <c r="BH21" s="123">
        <v>1</v>
      </c>
      <c r="BI21" s="123">
        <v>0</v>
      </c>
      <c r="BJ21" s="123">
        <v>0</v>
      </c>
      <c r="BK21" s="123">
        <v>0</v>
      </c>
      <c r="BL21" s="123">
        <v>12</v>
      </c>
      <c r="BM21" s="123">
        <v>2</v>
      </c>
      <c r="BN21" s="123">
        <v>0</v>
      </c>
      <c r="BO21" s="123">
        <v>0</v>
      </c>
      <c r="BP21" s="123">
        <v>0</v>
      </c>
      <c r="BQ21" s="123">
        <v>0</v>
      </c>
      <c r="BR21" s="123">
        <v>0</v>
      </c>
      <c r="BS21" s="123">
        <v>0</v>
      </c>
      <c r="BT21" s="123">
        <v>1</v>
      </c>
      <c r="BU21" s="123">
        <v>0</v>
      </c>
      <c r="BV21" s="123">
        <v>0</v>
      </c>
      <c r="BW21" s="123">
        <v>0</v>
      </c>
      <c r="BX21" s="123">
        <v>0</v>
      </c>
      <c r="BY21" s="123">
        <v>0</v>
      </c>
      <c r="BZ21" s="123">
        <v>0</v>
      </c>
      <c r="CA21" s="123">
        <v>0</v>
      </c>
      <c r="CB21" s="123">
        <v>0</v>
      </c>
      <c r="CC21" s="123">
        <v>0</v>
      </c>
      <c r="CD21" s="123">
        <v>1</v>
      </c>
      <c r="CE21" s="123">
        <v>0</v>
      </c>
      <c r="CF21" s="123">
        <v>0</v>
      </c>
      <c r="CG21" s="123">
        <v>0</v>
      </c>
      <c r="CH21" s="123">
        <v>0</v>
      </c>
      <c r="CI21" s="123">
        <v>3</v>
      </c>
      <c r="CJ21" s="123">
        <v>0</v>
      </c>
      <c r="CK21" s="123">
        <v>0</v>
      </c>
      <c r="CL21" s="123">
        <v>0</v>
      </c>
      <c r="CM21" s="123">
        <v>0</v>
      </c>
      <c r="CN21" s="123">
        <v>0</v>
      </c>
      <c r="CO21" s="123">
        <v>0</v>
      </c>
      <c r="CP21" s="123">
        <v>0</v>
      </c>
      <c r="CQ21" s="123">
        <v>0</v>
      </c>
      <c r="CR21" s="123">
        <v>0</v>
      </c>
      <c r="CS21" s="123">
        <v>0</v>
      </c>
      <c r="CT21" s="123">
        <v>0</v>
      </c>
      <c r="CU21" s="123">
        <v>0</v>
      </c>
      <c r="CV21" s="123">
        <v>0</v>
      </c>
      <c r="CW21" s="123">
        <v>0</v>
      </c>
      <c r="CX21" s="123">
        <v>0</v>
      </c>
      <c r="CY21" s="123">
        <v>0</v>
      </c>
      <c r="CZ21" s="123">
        <v>0</v>
      </c>
      <c r="DA21" s="123">
        <v>0</v>
      </c>
      <c r="DB21" s="123">
        <v>0</v>
      </c>
      <c r="DC21" s="123">
        <v>0</v>
      </c>
      <c r="DD21" s="123">
        <v>0</v>
      </c>
      <c r="DE21" s="123">
        <v>0</v>
      </c>
      <c r="DF21" s="123">
        <v>0</v>
      </c>
      <c r="DG21" s="123">
        <v>0</v>
      </c>
      <c r="DH21" s="123">
        <v>0</v>
      </c>
      <c r="DI21" s="123">
        <v>0</v>
      </c>
      <c r="DJ21" s="123">
        <v>0</v>
      </c>
      <c r="DK21" s="123">
        <v>0</v>
      </c>
      <c r="DL21" s="123">
        <v>0</v>
      </c>
      <c r="DM21" s="123">
        <v>0</v>
      </c>
      <c r="DN21" s="123">
        <v>0</v>
      </c>
      <c r="DO21" s="123">
        <v>0</v>
      </c>
      <c r="DP21" s="123">
        <v>0</v>
      </c>
      <c r="DQ21" s="123">
        <v>22</v>
      </c>
      <c r="DR21" s="123">
        <v>5</v>
      </c>
      <c r="DS21" s="123">
        <v>119</v>
      </c>
      <c r="DT21" s="123">
        <v>0</v>
      </c>
      <c r="DU21" s="123"/>
      <c r="DV21" s="123">
        <v>0</v>
      </c>
      <c r="DW21" s="123">
        <v>0</v>
      </c>
      <c r="DX21" s="123">
        <v>30</v>
      </c>
      <c r="DY21" s="123">
        <v>0</v>
      </c>
      <c r="DZ21" s="142"/>
      <c r="EA21" s="123">
        <v>1</v>
      </c>
      <c r="EB21" s="142" t="s">
        <v>1351</v>
      </c>
      <c r="EC21" s="142"/>
      <c r="ED21" s="123">
        <v>1</v>
      </c>
      <c r="EE21" s="123">
        <v>1</v>
      </c>
      <c r="EF21" s="123">
        <v>1</v>
      </c>
      <c r="EG21" s="142"/>
      <c r="EH21" s="142"/>
      <c r="EI21" s="44">
        <v>29483</v>
      </c>
      <c r="EJ21" s="44">
        <v>15.79</v>
      </c>
      <c r="EK21" s="44">
        <v>1</v>
      </c>
    </row>
    <row r="22" spans="1:141" s="145" customFormat="1" ht="48" x14ac:dyDescent="0.2">
      <c r="A22" s="142" t="s">
        <v>527</v>
      </c>
      <c r="B22" s="142" t="s">
        <v>89</v>
      </c>
      <c r="C22" s="123">
        <v>4</v>
      </c>
      <c r="D22" s="142" t="s">
        <v>88</v>
      </c>
      <c r="E22" s="142" t="s">
        <v>1352</v>
      </c>
      <c r="F22" s="142" t="s">
        <v>1353</v>
      </c>
      <c r="G22" s="142">
        <v>19700</v>
      </c>
      <c r="H22" s="142" t="s">
        <v>70</v>
      </c>
      <c r="I22" s="142" t="s">
        <v>1354</v>
      </c>
      <c r="J22" s="142" t="s">
        <v>1355</v>
      </c>
      <c r="K22" s="142" t="s">
        <v>1356</v>
      </c>
      <c r="L22" s="142" t="s">
        <v>1180</v>
      </c>
      <c r="M22" s="142" t="s">
        <v>1357</v>
      </c>
      <c r="N22" s="142" t="s">
        <v>1073</v>
      </c>
      <c r="O22" s="142" t="s">
        <v>1087</v>
      </c>
      <c r="P22" s="142">
        <v>286850184</v>
      </c>
      <c r="Q22" s="142" t="s">
        <v>1358</v>
      </c>
      <c r="R22" s="142" t="s">
        <v>1359</v>
      </c>
      <c r="S22" s="142" t="s">
        <v>1290</v>
      </c>
      <c r="T22" s="142" t="s">
        <v>1360</v>
      </c>
      <c r="U22" s="142" t="s">
        <v>973</v>
      </c>
      <c r="V22" s="142">
        <v>286855636</v>
      </c>
      <c r="W22" s="142" t="s">
        <v>1361</v>
      </c>
      <c r="X22" s="123">
        <v>3</v>
      </c>
      <c r="Y22" s="123">
        <v>1</v>
      </c>
      <c r="Z22" s="123">
        <v>4</v>
      </c>
      <c r="AA22" s="143">
        <v>3</v>
      </c>
      <c r="AB22" s="143">
        <v>1</v>
      </c>
      <c r="AC22" s="143">
        <v>4</v>
      </c>
      <c r="AD22" s="144" t="s">
        <v>945</v>
      </c>
      <c r="AE22" s="123">
        <v>2</v>
      </c>
      <c r="AF22" s="144" t="s">
        <v>945</v>
      </c>
      <c r="AG22" s="123">
        <v>0</v>
      </c>
      <c r="AH22" s="123">
        <v>0</v>
      </c>
      <c r="AI22" s="123">
        <v>1</v>
      </c>
      <c r="AJ22" s="123">
        <v>2</v>
      </c>
      <c r="AK22" s="123">
        <v>3</v>
      </c>
      <c r="AL22" s="144" t="s">
        <v>945</v>
      </c>
      <c r="AM22" s="123">
        <v>1</v>
      </c>
      <c r="AN22" s="123">
        <v>0</v>
      </c>
      <c r="AO22" s="123">
        <v>2</v>
      </c>
      <c r="AP22" s="123">
        <v>3</v>
      </c>
      <c r="AQ22" s="144" t="s">
        <v>945</v>
      </c>
      <c r="AR22" s="123">
        <v>0</v>
      </c>
      <c r="AS22" s="123">
        <v>0</v>
      </c>
      <c r="AT22" s="123">
        <v>0</v>
      </c>
      <c r="AU22" s="123">
        <v>2</v>
      </c>
      <c r="AV22" s="123">
        <v>1</v>
      </c>
      <c r="AW22" s="123">
        <v>0</v>
      </c>
      <c r="AX22" s="123">
        <v>3</v>
      </c>
      <c r="AY22" s="144" t="s">
        <v>945</v>
      </c>
      <c r="AZ22" s="123">
        <v>0</v>
      </c>
      <c r="BA22" s="123">
        <v>1</v>
      </c>
      <c r="BB22" s="123">
        <v>1</v>
      </c>
      <c r="BC22" s="123">
        <v>1</v>
      </c>
      <c r="BD22" s="123">
        <v>0</v>
      </c>
      <c r="BE22" s="123">
        <v>2</v>
      </c>
      <c r="BF22" s="123">
        <v>0</v>
      </c>
      <c r="BG22" s="123">
        <v>0</v>
      </c>
      <c r="BH22" s="123">
        <v>0</v>
      </c>
      <c r="BI22" s="123">
        <v>0</v>
      </c>
      <c r="BJ22" s="123">
        <v>0</v>
      </c>
      <c r="BK22" s="123">
        <v>0</v>
      </c>
      <c r="BL22" s="123">
        <v>3</v>
      </c>
      <c r="BM22" s="123">
        <v>0</v>
      </c>
      <c r="BN22" s="123">
        <v>0</v>
      </c>
      <c r="BO22" s="123">
        <v>0</v>
      </c>
      <c r="BP22" s="123">
        <v>0</v>
      </c>
      <c r="BQ22" s="123">
        <v>0</v>
      </c>
      <c r="BR22" s="123">
        <v>0</v>
      </c>
      <c r="BS22" s="123">
        <v>0</v>
      </c>
      <c r="BT22" s="123">
        <v>0</v>
      </c>
      <c r="BU22" s="123">
        <v>0</v>
      </c>
      <c r="BV22" s="123">
        <v>0</v>
      </c>
      <c r="BW22" s="123">
        <v>0</v>
      </c>
      <c r="BX22" s="123">
        <v>0</v>
      </c>
      <c r="BY22" s="123">
        <v>0</v>
      </c>
      <c r="BZ22" s="123">
        <v>0</v>
      </c>
      <c r="CA22" s="123">
        <v>0</v>
      </c>
      <c r="CB22" s="123">
        <v>0</v>
      </c>
      <c r="CC22" s="123">
        <v>0</v>
      </c>
      <c r="CD22" s="123">
        <v>0</v>
      </c>
      <c r="CE22" s="123">
        <v>0</v>
      </c>
      <c r="CF22" s="123">
        <v>1</v>
      </c>
      <c r="CG22" s="123">
        <v>0</v>
      </c>
      <c r="CH22" s="123">
        <v>0</v>
      </c>
      <c r="CI22" s="123">
        <v>1</v>
      </c>
      <c r="CJ22" s="123">
        <v>0</v>
      </c>
      <c r="CK22" s="123">
        <v>0</v>
      </c>
      <c r="CL22" s="123">
        <v>0</v>
      </c>
      <c r="CM22" s="123">
        <v>0</v>
      </c>
      <c r="CN22" s="123">
        <v>0</v>
      </c>
      <c r="CO22" s="123">
        <v>0</v>
      </c>
      <c r="CP22" s="123">
        <v>0</v>
      </c>
      <c r="CQ22" s="123">
        <v>0</v>
      </c>
      <c r="CR22" s="123">
        <v>0</v>
      </c>
      <c r="CS22" s="123">
        <v>0</v>
      </c>
      <c r="CT22" s="123">
        <v>0</v>
      </c>
      <c r="CU22" s="123">
        <v>0</v>
      </c>
      <c r="CV22" s="123">
        <v>0</v>
      </c>
      <c r="CW22" s="123">
        <v>0</v>
      </c>
      <c r="CX22" s="123">
        <v>0</v>
      </c>
      <c r="CY22" s="123">
        <v>0</v>
      </c>
      <c r="CZ22" s="123">
        <v>0</v>
      </c>
      <c r="DA22" s="123">
        <v>0</v>
      </c>
      <c r="DB22" s="123">
        <v>0</v>
      </c>
      <c r="DC22" s="123">
        <v>0</v>
      </c>
      <c r="DD22" s="123">
        <v>0</v>
      </c>
      <c r="DE22" s="123">
        <v>0</v>
      </c>
      <c r="DF22" s="123">
        <v>0</v>
      </c>
      <c r="DG22" s="123">
        <v>0</v>
      </c>
      <c r="DH22" s="123">
        <v>0</v>
      </c>
      <c r="DI22" s="123">
        <v>0</v>
      </c>
      <c r="DJ22" s="123">
        <v>0</v>
      </c>
      <c r="DK22" s="123">
        <v>0</v>
      </c>
      <c r="DL22" s="123">
        <v>0</v>
      </c>
      <c r="DM22" s="123">
        <v>0</v>
      </c>
      <c r="DN22" s="123">
        <v>0</v>
      </c>
      <c r="DO22" s="123">
        <v>0</v>
      </c>
      <c r="DP22" s="123">
        <v>0</v>
      </c>
      <c r="DQ22" s="123">
        <v>2</v>
      </c>
      <c r="DR22" s="123">
        <v>0</v>
      </c>
      <c r="DS22" s="123">
        <v>169</v>
      </c>
      <c r="DT22" s="123">
        <v>1</v>
      </c>
      <c r="DU22" s="123">
        <v>1</v>
      </c>
      <c r="DV22" s="123">
        <v>0</v>
      </c>
      <c r="DW22" s="123">
        <v>0</v>
      </c>
      <c r="DX22" s="123">
        <v>40</v>
      </c>
      <c r="DY22" s="123">
        <v>0</v>
      </c>
      <c r="DZ22" s="142" t="s">
        <v>973</v>
      </c>
      <c r="EA22" s="123">
        <v>1</v>
      </c>
      <c r="EB22" s="142" t="s">
        <v>1362</v>
      </c>
      <c r="EC22" s="142" t="s">
        <v>973</v>
      </c>
      <c r="ED22" s="123">
        <v>1</v>
      </c>
      <c r="EE22" s="123">
        <v>1</v>
      </c>
      <c r="EF22" s="123">
        <v>1</v>
      </c>
      <c r="EG22" s="142" t="s">
        <v>973</v>
      </c>
      <c r="EH22" s="142" t="s">
        <v>973</v>
      </c>
      <c r="EI22" s="44">
        <v>13559</v>
      </c>
      <c r="EJ22" s="44">
        <v>15.8</v>
      </c>
      <c r="EK22" s="44">
        <v>3</v>
      </c>
    </row>
    <row r="23" spans="1:141" s="145" customFormat="1" ht="24" x14ac:dyDescent="0.2">
      <c r="A23" s="142" t="s">
        <v>527</v>
      </c>
      <c r="B23" s="142" t="s">
        <v>87</v>
      </c>
      <c r="C23" s="123">
        <v>4</v>
      </c>
      <c r="D23" s="142" t="s">
        <v>86</v>
      </c>
      <c r="E23" s="142" t="s">
        <v>1363</v>
      </c>
      <c r="F23" s="142" t="s">
        <v>1364</v>
      </c>
      <c r="G23" s="142"/>
      <c r="H23" s="142" t="s">
        <v>70</v>
      </c>
      <c r="I23" s="142" t="s">
        <v>1365</v>
      </c>
      <c r="J23" s="142" t="s">
        <v>1366</v>
      </c>
      <c r="K23" s="142" t="s">
        <v>1340</v>
      </c>
      <c r="L23" s="142" t="s">
        <v>1001</v>
      </c>
      <c r="M23" s="142" t="s">
        <v>1302</v>
      </c>
      <c r="N23" s="142" t="s">
        <v>1367</v>
      </c>
      <c r="O23" s="142"/>
      <c r="P23" s="142">
        <v>271071630</v>
      </c>
      <c r="Q23" s="142" t="s">
        <v>1368</v>
      </c>
      <c r="R23" s="142" t="s">
        <v>1369</v>
      </c>
      <c r="S23" s="142" t="s">
        <v>1319</v>
      </c>
      <c r="T23" s="142" t="s">
        <v>1370</v>
      </c>
      <c r="U23" s="142"/>
      <c r="V23" s="142">
        <v>271071751</v>
      </c>
      <c r="W23" s="142" t="s">
        <v>1371</v>
      </c>
      <c r="X23" s="123">
        <v>1</v>
      </c>
      <c r="Y23" s="123">
        <v>5</v>
      </c>
      <c r="Z23" s="123">
        <v>6</v>
      </c>
      <c r="AA23" s="143">
        <v>1</v>
      </c>
      <c r="AB23" s="143">
        <v>5</v>
      </c>
      <c r="AC23" s="143">
        <v>6</v>
      </c>
      <c r="AD23" s="144" t="s">
        <v>945</v>
      </c>
      <c r="AE23" s="123">
        <v>1</v>
      </c>
      <c r="AF23" s="144" t="s">
        <v>945</v>
      </c>
      <c r="AG23" s="123">
        <v>0</v>
      </c>
      <c r="AH23" s="123">
        <v>0</v>
      </c>
      <c r="AI23" s="123">
        <v>0</v>
      </c>
      <c r="AJ23" s="123">
        <v>1</v>
      </c>
      <c r="AK23" s="123">
        <v>1</v>
      </c>
      <c r="AL23" s="144" t="s">
        <v>945</v>
      </c>
      <c r="AM23" s="123">
        <v>1</v>
      </c>
      <c r="AN23" s="123">
        <v>0</v>
      </c>
      <c r="AO23" s="123">
        <v>0</v>
      </c>
      <c r="AP23" s="123">
        <v>1</v>
      </c>
      <c r="AQ23" s="144" t="s">
        <v>945</v>
      </c>
      <c r="AR23" s="123">
        <v>0</v>
      </c>
      <c r="AS23" s="123">
        <v>0</v>
      </c>
      <c r="AT23" s="123">
        <v>0</v>
      </c>
      <c r="AU23" s="123">
        <v>1</v>
      </c>
      <c r="AV23" s="123">
        <v>0</v>
      </c>
      <c r="AW23" s="123">
        <v>0</v>
      </c>
      <c r="AX23" s="123">
        <v>1</v>
      </c>
      <c r="AY23" s="144" t="s">
        <v>945</v>
      </c>
      <c r="AZ23" s="123">
        <v>1</v>
      </c>
      <c r="BA23" s="123">
        <v>1</v>
      </c>
      <c r="BB23" s="123">
        <v>0</v>
      </c>
      <c r="BC23" s="123">
        <v>0</v>
      </c>
      <c r="BD23" s="123">
        <v>1</v>
      </c>
      <c r="BE23" s="123">
        <v>5</v>
      </c>
      <c r="BF23" s="123">
        <v>0</v>
      </c>
      <c r="BG23" s="123">
        <v>0</v>
      </c>
      <c r="BH23" s="123">
        <v>0</v>
      </c>
      <c r="BI23" s="123">
        <v>0</v>
      </c>
      <c r="BJ23" s="123">
        <v>0</v>
      </c>
      <c r="BK23" s="123">
        <v>0</v>
      </c>
      <c r="BL23" s="123">
        <v>3</v>
      </c>
      <c r="BM23" s="123">
        <v>0</v>
      </c>
      <c r="BN23" s="123">
        <v>0</v>
      </c>
      <c r="BO23" s="123">
        <v>0</v>
      </c>
      <c r="BP23" s="123">
        <v>5</v>
      </c>
      <c r="BQ23" s="123">
        <v>0</v>
      </c>
      <c r="BR23" s="123">
        <v>0</v>
      </c>
      <c r="BS23" s="123">
        <v>0</v>
      </c>
      <c r="BT23" s="123">
        <v>2</v>
      </c>
      <c r="BU23" s="123">
        <v>0</v>
      </c>
      <c r="BV23" s="123">
        <v>0</v>
      </c>
      <c r="BW23" s="123">
        <v>0</v>
      </c>
      <c r="BX23" s="123">
        <v>0</v>
      </c>
      <c r="BY23" s="123">
        <v>0</v>
      </c>
      <c r="BZ23" s="123">
        <v>0</v>
      </c>
      <c r="CA23" s="123">
        <v>0</v>
      </c>
      <c r="CB23" s="123">
        <v>0</v>
      </c>
      <c r="CC23" s="123">
        <v>0</v>
      </c>
      <c r="CD23" s="123">
        <v>0</v>
      </c>
      <c r="CE23" s="123">
        <v>0</v>
      </c>
      <c r="CF23" s="123">
        <v>0</v>
      </c>
      <c r="CG23" s="123">
        <v>0</v>
      </c>
      <c r="CH23" s="123">
        <v>0</v>
      </c>
      <c r="CI23" s="123">
        <v>0</v>
      </c>
      <c r="CJ23" s="123">
        <v>0</v>
      </c>
      <c r="CK23" s="123">
        <v>0</v>
      </c>
      <c r="CL23" s="123">
        <v>0</v>
      </c>
      <c r="CM23" s="123">
        <v>0</v>
      </c>
      <c r="CN23" s="123">
        <v>0</v>
      </c>
      <c r="CO23" s="123">
        <v>0</v>
      </c>
      <c r="CP23" s="123">
        <v>0</v>
      </c>
      <c r="CQ23" s="123">
        <v>0</v>
      </c>
      <c r="CR23" s="123">
        <v>0</v>
      </c>
      <c r="CS23" s="123">
        <v>0</v>
      </c>
      <c r="CT23" s="123">
        <v>0</v>
      </c>
      <c r="CU23" s="123">
        <v>0</v>
      </c>
      <c r="CV23" s="123">
        <v>0</v>
      </c>
      <c r="CW23" s="123">
        <v>0</v>
      </c>
      <c r="CX23" s="123">
        <v>0</v>
      </c>
      <c r="CY23" s="123">
        <v>0</v>
      </c>
      <c r="CZ23" s="123">
        <v>0</v>
      </c>
      <c r="DA23" s="123">
        <v>0</v>
      </c>
      <c r="DB23" s="123">
        <v>0</v>
      </c>
      <c r="DC23" s="123">
        <v>0</v>
      </c>
      <c r="DD23" s="123">
        <v>0</v>
      </c>
      <c r="DE23" s="123">
        <v>0</v>
      </c>
      <c r="DF23" s="123">
        <v>0</v>
      </c>
      <c r="DG23" s="123">
        <v>0</v>
      </c>
      <c r="DH23" s="123">
        <v>0</v>
      </c>
      <c r="DI23" s="123">
        <v>0</v>
      </c>
      <c r="DJ23" s="123">
        <v>0</v>
      </c>
      <c r="DK23" s="123">
        <v>0</v>
      </c>
      <c r="DL23" s="123">
        <v>0</v>
      </c>
      <c r="DM23" s="123">
        <v>0</v>
      </c>
      <c r="DN23" s="123">
        <v>0</v>
      </c>
      <c r="DO23" s="123">
        <v>0</v>
      </c>
      <c r="DP23" s="123">
        <v>0</v>
      </c>
      <c r="DQ23" s="123">
        <v>3</v>
      </c>
      <c r="DR23" s="123">
        <v>0</v>
      </c>
      <c r="DS23" s="123">
        <v>7</v>
      </c>
      <c r="DT23" s="123">
        <v>0</v>
      </c>
      <c r="DU23" s="123"/>
      <c r="DV23" s="123">
        <v>0</v>
      </c>
      <c r="DW23" s="123">
        <v>0</v>
      </c>
      <c r="DX23" s="123">
        <v>80</v>
      </c>
      <c r="DY23" s="123">
        <v>0</v>
      </c>
      <c r="DZ23" s="142"/>
      <c r="EA23" s="123">
        <v>2</v>
      </c>
      <c r="EB23" s="142" t="s">
        <v>1372</v>
      </c>
      <c r="EC23" s="142" t="s">
        <v>1373</v>
      </c>
      <c r="ED23" s="123">
        <v>1</v>
      </c>
      <c r="EE23" s="123">
        <v>1</v>
      </c>
      <c r="EF23" s="123">
        <v>1</v>
      </c>
      <c r="EG23" s="142"/>
      <c r="EH23" s="142" t="s">
        <v>1374</v>
      </c>
      <c r="EI23" s="44">
        <v>15224</v>
      </c>
      <c r="EJ23" s="44">
        <v>16.940000000000001</v>
      </c>
      <c r="EK23" s="44">
        <v>2</v>
      </c>
    </row>
    <row r="24" spans="1:141" s="145" customFormat="1" ht="24" x14ac:dyDescent="0.2">
      <c r="A24" s="142" t="s">
        <v>527</v>
      </c>
      <c r="B24" s="142" t="s">
        <v>93</v>
      </c>
      <c r="C24" s="123">
        <v>4</v>
      </c>
      <c r="D24" s="142" t="s">
        <v>92</v>
      </c>
      <c r="E24" s="142" t="s">
        <v>1375</v>
      </c>
      <c r="F24" s="142">
        <v>260</v>
      </c>
      <c r="G24" s="142">
        <v>19016</v>
      </c>
      <c r="H24" s="142" t="s">
        <v>70</v>
      </c>
      <c r="I24" s="142" t="s">
        <v>1376</v>
      </c>
      <c r="J24" s="142" t="s">
        <v>1377</v>
      </c>
      <c r="K24" s="142" t="s">
        <v>1378</v>
      </c>
      <c r="L24" s="142" t="s">
        <v>941</v>
      </c>
      <c r="M24" s="142" t="s">
        <v>1098</v>
      </c>
      <c r="N24" s="142" t="s">
        <v>1379</v>
      </c>
      <c r="O24" s="142"/>
      <c r="P24" s="142">
        <v>281012969</v>
      </c>
      <c r="Q24" s="142" t="s">
        <v>1380</v>
      </c>
      <c r="R24" s="142" t="s">
        <v>941</v>
      </c>
      <c r="S24" s="142" t="s">
        <v>1098</v>
      </c>
      <c r="T24" s="142" t="s">
        <v>1379</v>
      </c>
      <c r="U24" s="142"/>
      <c r="V24" s="142">
        <v>281012969</v>
      </c>
      <c r="W24" s="142" t="s">
        <v>1380</v>
      </c>
      <c r="X24" s="123">
        <v>1</v>
      </c>
      <c r="Y24" s="123">
        <v>1</v>
      </c>
      <c r="Z24" s="123">
        <v>2</v>
      </c>
      <c r="AA24" s="143">
        <v>1</v>
      </c>
      <c r="AB24" s="143">
        <v>1</v>
      </c>
      <c r="AC24" s="143">
        <v>2</v>
      </c>
      <c r="AD24" s="144" t="s">
        <v>945</v>
      </c>
      <c r="AE24" s="123">
        <v>1</v>
      </c>
      <c r="AF24" s="144" t="s">
        <v>945</v>
      </c>
      <c r="AG24" s="123">
        <v>0</v>
      </c>
      <c r="AH24" s="123">
        <v>0</v>
      </c>
      <c r="AI24" s="123">
        <v>0</v>
      </c>
      <c r="AJ24" s="123">
        <v>1</v>
      </c>
      <c r="AK24" s="123">
        <v>1</v>
      </c>
      <c r="AL24" s="144" t="s">
        <v>945</v>
      </c>
      <c r="AM24" s="123">
        <v>0</v>
      </c>
      <c r="AN24" s="123">
        <v>0</v>
      </c>
      <c r="AO24" s="123">
        <v>1</v>
      </c>
      <c r="AP24" s="123">
        <v>1</v>
      </c>
      <c r="AQ24" s="144" t="s">
        <v>945</v>
      </c>
      <c r="AR24" s="123">
        <v>0</v>
      </c>
      <c r="AS24" s="123">
        <v>0</v>
      </c>
      <c r="AT24" s="123">
        <v>0</v>
      </c>
      <c r="AU24" s="123">
        <v>1</v>
      </c>
      <c r="AV24" s="123">
        <v>0</v>
      </c>
      <c r="AW24" s="123">
        <v>0</v>
      </c>
      <c r="AX24" s="123">
        <v>1</v>
      </c>
      <c r="AY24" s="144" t="s">
        <v>945</v>
      </c>
      <c r="AZ24" s="123">
        <v>1</v>
      </c>
      <c r="BA24" s="123">
        <v>1</v>
      </c>
      <c r="BB24" s="123">
        <v>0</v>
      </c>
      <c r="BC24" s="123">
        <v>1</v>
      </c>
      <c r="BD24" s="123">
        <v>0</v>
      </c>
      <c r="BE24" s="123">
        <v>19</v>
      </c>
      <c r="BF24" s="123">
        <v>0</v>
      </c>
      <c r="BG24" s="123">
        <v>0</v>
      </c>
      <c r="BH24" s="123">
        <v>5</v>
      </c>
      <c r="BI24" s="123">
        <v>0</v>
      </c>
      <c r="BJ24" s="123">
        <v>0</v>
      </c>
      <c r="BK24" s="123">
        <v>0</v>
      </c>
      <c r="BL24" s="123">
        <v>13</v>
      </c>
      <c r="BM24" s="123">
        <v>0</v>
      </c>
      <c r="BN24" s="123">
        <v>0</v>
      </c>
      <c r="BO24" s="123">
        <v>0</v>
      </c>
      <c r="BP24" s="123">
        <v>2</v>
      </c>
      <c r="BQ24" s="123">
        <v>0</v>
      </c>
      <c r="BR24" s="123">
        <v>3</v>
      </c>
      <c r="BS24" s="123">
        <v>0</v>
      </c>
      <c r="BT24" s="123">
        <v>0</v>
      </c>
      <c r="BU24" s="123">
        <v>0</v>
      </c>
      <c r="BV24" s="123">
        <v>0</v>
      </c>
      <c r="BW24" s="123">
        <v>0</v>
      </c>
      <c r="BX24" s="123">
        <v>0</v>
      </c>
      <c r="BY24" s="123">
        <v>0</v>
      </c>
      <c r="BZ24" s="123">
        <v>0</v>
      </c>
      <c r="CA24" s="123">
        <v>0</v>
      </c>
      <c r="CB24" s="123">
        <v>0</v>
      </c>
      <c r="CC24" s="123">
        <v>0</v>
      </c>
      <c r="CD24" s="123">
        <v>0</v>
      </c>
      <c r="CE24" s="123">
        <v>0</v>
      </c>
      <c r="CF24" s="123">
        <v>1</v>
      </c>
      <c r="CG24" s="123">
        <v>0</v>
      </c>
      <c r="CH24" s="123">
        <v>1</v>
      </c>
      <c r="CI24" s="123">
        <v>1</v>
      </c>
      <c r="CJ24" s="123">
        <v>0</v>
      </c>
      <c r="CK24" s="123">
        <v>0</v>
      </c>
      <c r="CL24" s="123">
        <v>0</v>
      </c>
      <c r="CM24" s="123">
        <v>0</v>
      </c>
      <c r="CN24" s="123">
        <v>0</v>
      </c>
      <c r="CO24" s="123">
        <v>0</v>
      </c>
      <c r="CP24" s="123">
        <v>0</v>
      </c>
      <c r="CQ24" s="123">
        <v>0</v>
      </c>
      <c r="CR24" s="123">
        <v>0</v>
      </c>
      <c r="CS24" s="123">
        <v>0</v>
      </c>
      <c r="CT24" s="123">
        <v>0</v>
      </c>
      <c r="CU24" s="123">
        <v>0</v>
      </c>
      <c r="CV24" s="123">
        <v>0</v>
      </c>
      <c r="CW24" s="123">
        <v>0</v>
      </c>
      <c r="CX24" s="123">
        <v>0</v>
      </c>
      <c r="CY24" s="123">
        <v>0</v>
      </c>
      <c r="CZ24" s="123">
        <v>0</v>
      </c>
      <c r="DA24" s="123">
        <v>0</v>
      </c>
      <c r="DB24" s="123">
        <v>0</v>
      </c>
      <c r="DC24" s="123">
        <v>0</v>
      </c>
      <c r="DD24" s="123">
        <v>0</v>
      </c>
      <c r="DE24" s="123">
        <v>0</v>
      </c>
      <c r="DF24" s="123">
        <v>0</v>
      </c>
      <c r="DG24" s="123">
        <v>0</v>
      </c>
      <c r="DH24" s="123">
        <v>0</v>
      </c>
      <c r="DI24" s="123">
        <v>0</v>
      </c>
      <c r="DJ24" s="123">
        <v>0</v>
      </c>
      <c r="DK24" s="123">
        <v>0</v>
      </c>
      <c r="DL24" s="123">
        <v>0</v>
      </c>
      <c r="DM24" s="123">
        <v>0</v>
      </c>
      <c r="DN24" s="123">
        <v>0</v>
      </c>
      <c r="DO24" s="123">
        <v>1</v>
      </c>
      <c r="DP24" s="123">
        <v>0</v>
      </c>
      <c r="DQ24" s="123">
        <v>18</v>
      </c>
      <c r="DR24" s="123">
        <v>0</v>
      </c>
      <c r="DS24" s="123">
        <v>439</v>
      </c>
      <c r="DT24" s="123">
        <v>0</v>
      </c>
      <c r="DU24" s="123"/>
      <c r="DV24" s="123">
        <v>0</v>
      </c>
      <c r="DW24" s="123">
        <v>0</v>
      </c>
      <c r="DX24" s="123">
        <v>30</v>
      </c>
      <c r="DY24" s="123">
        <v>1</v>
      </c>
      <c r="DZ24" s="142" t="s">
        <v>1381</v>
      </c>
      <c r="EA24" s="123">
        <v>3</v>
      </c>
      <c r="EB24" s="142" t="s">
        <v>1382</v>
      </c>
      <c r="EC24" s="142" t="s">
        <v>1383</v>
      </c>
      <c r="ED24" s="123">
        <v>1</v>
      </c>
      <c r="EE24" s="123">
        <v>1</v>
      </c>
      <c r="EF24" s="123">
        <v>1</v>
      </c>
      <c r="EG24" s="142" t="s">
        <v>1384</v>
      </c>
      <c r="EH24" s="142" t="s">
        <v>973</v>
      </c>
      <c r="EI24" s="44">
        <v>18277</v>
      </c>
      <c r="EJ24" s="44">
        <v>26.64</v>
      </c>
      <c r="EK24" s="44">
        <v>4</v>
      </c>
    </row>
    <row r="25" spans="1:141" s="145" customFormat="1" ht="60" x14ac:dyDescent="0.2">
      <c r="A25" s="142" t="s">
        <v>527</v>
      </c>
      <c r="B25" s="142" t="s">
        <v>95</v>
      </c>
      <c r="C25" s="123">
        <v>4</v>
      </c>
      <c r="D25" s="142" t="s">
        <v>94</v>
      </c>
      <c r="E25" s="142" t="s">
        <v>1385</v>
      </c>
      <c r="F25" s="142" t="s">
        <v>1386</v>
      </c>
      <c r="G25" s="142">
        <v>10400</v>
      </c>
      <c r="H25" s="142" t="s">
        <v>1387</v>
      </c>
      <c r="I25" s="142" t="s">
        <v>1388</v>
      </c>
      <c r="J25" s="142" t="s">
        <v>1389</v>
      </c>
      <c r="K25" s="142" t="s">
        <v>1134</v>
      </c>
      <c r="L25" s="142" t="s">
        <v>1001</v>
      </c>
      <c r="M25" s="142" t="s">
        <v>1390</v>
      </c>
      <c r="N25" s="142" t="s">
        <v>1391</v>
      </c>
      <c r="O25" s="142"/>
      <c r="P25" s="142">
        <v>271071898</v>
      </c>
      <c r="Q25" s="142" t="s">
        <v>1392</v>
      </c>
      <c r="R25" s="142" t="s">
        <v>941</v>
      </c>
      <c r="S25" s="142" t="s">
        <v>1082</v>
      </c>
      <c r="T25" s="142" t="s">
        <v>1393</v>
      </c>
      <c r="U25" s="142"/>
      <c r="V25" s="142">
        <v>271071891</v>
      </c>
      <c r="W25" s="142" t="s">
        <v>1394</v>
      </c>
      <c r="X25" s="123">
        <v>4</v>
      </c>
      <c r="Y25" s="123">
        <v>2</v>
      </c>
      <c r="Z25" s="123">
        <v>6</v>
      </c>
      <c r="AA25" s="143">
        <v>4</v>
      </c>
      <c r="AB25" s="143">
        <v>2</v>
      </c>
      <c r="AC25" s="143">
        <v>6</v>
      </c>
      <c r="AD25" s="144" t="s">
        <v>945</v>
      </c>
      <c r="AE25" s="123">
        <v>3</v>
      </c>
      <c r="AF25" s="144" t="s">
        <v>945</v>
      </c>
      <c r="AG25" s="123">
        <v>0</v>
      </c>
      <c r="AH25" s="123">
        <v>1</v>
      </c>
      <c r="AI25" s="123">
        <v>0</v>
      </c>
      <c r="AJ25" s="123">
        <v>3</v>
      </c>
      <c r="AK25" s="123">
        <v>4</v>
      </c>
      <c r="AL25" s="144" t="s">
        <v>945</v>
      </c>
      <c r="AM25" s="123">
        <v>0</v>
      </c>
      <c r="AN25" s="123">
        <v>1</v>
      </c>
      <c r="AO25" s="123">
        <v>3</v>
      </c>
      <c r="AP25" s="123">
        <v>4</v>
      </c>
      <c r="AQ25" s="144" t="s">
        <v>945</v>
      </c>
      <c r="AR25" s="123">
        <v>0</v>
      </c>
      <c r="AS25" s="123">
        <v>0</v>
      </c>
      <c r="AT25" s="123">
        <v>0</v>
      </c>
      <c r="AU25" s="123">
        <v>2</v>
      </c>
      <c r="AV25" s="123">
        <v>1</v>
      </c>
      <c r="AW25" s="123">
        <v>1</v>
      </c>
      <c r="AX25" s="123">
        <v>4</v>
      </c>
      <c r="AY25" s="144" t="s">
        <v>945</v>
      </c>
      <c r="AZ25" s="123">
        <v>0</v>
      </c>
      <c r="BA25" s="123">
        <v>1</v>
      </c>
      <c r="BB25" s="123">
        <v>1</v>
      </c>
      <c r="BC25" s="123">
        <v>1</v>
      </c>
      <c r="BD25" s="123">
        <v>0</v>
      </c>
      <c r="BE25" s="123">
        <v>8</v>
      </c>
      <c r="BF25" s="123">
        <v>0</v>
      </c>
      <c r="BG25" s="123">
        <v>0</v>
      </c>
      <c r="BH25" s="123">
        <v>1</v>
      </c>
      <c r="BI25" s="123">
        <v>0</v>
      </c>
      <c r="BJ25" s="123">
        <v>0</v>
      </c>
      <c r="BK25" s="123">
        <v>0</v>
      </c>
      <c r="BL25" s="123">
        <v>9</v>
      </c>
      <c r="BM25" s="123">
        <v>1</v>
      </c>
      <c r="BN25" s="123">
        <v>1</v>
      </c>
      <c r="BO25" s="123">
        <v>0</v>
      </c>
      <c r="BP25" s="123">
        <v>1</v>
      </c>
      <c r="BQ25" s="123">
        <v>0</v>
      </c>
      <c r="BR25" s="123">
        <v>2</v>
      </c>
      <c r="BS25" s="123">
        <v>0</v>
      </c>
      <c r="BT25" s="123">
        <v>3</v>
      </c>
      <c r="BU25" s="123">
        <v>0</v>
      </c>
      <c r="BV25" s="123">
        <v>0</v>
      </c>
      <c r="BW25" s="123">
        <v>0</v>
      </c>
      <c r="BX25" s="123">
        <v>0</v>
      </c>
      <c r="BY25" s="123">
        <v>0</v>
      </c>
      <c r="BZ25" s="123">
        <v>0</v>
      </c>
      <c r="CA25" s="123">
        <v>0</v>
      </c>
      <c r="CB25" s="123">
        <v>0</v>
      </c>
      <c r="CC25" s="123">
        <v>0</v>
      </c>
      <c r="CD25" s="123">
        <v>2</v>
      </c>
      <c r="CE25" s="123">
        <v>0</v>
      </c>
      <c r="CF25" s="123">
        <v>0</v>
      </c>
      <c r="CG25" s="123">
        <v>0</v>
      </c>
      <c r="CH25" s="123">
        <v>0</v>
      </c>
      <c r="CI25" s="123">
        <v>1</v>
      </c>
      <c r="CJ25" s="123">
        <v>3</v>
      </c>
      <c r="CK25" s="123">
        <v>1</v>
      </c>
      <c r="CL25" s="123">
        <v>0</v>
      </c>
      <c r="CM25" s="123">
        <v>0</v>
      </c>
      <c r="CN25" s="123">
        <v>1</v>
      </c>
      <c r="CO25" s="123">
        <v>0</v>
      </c>
      <c r="CP25" s="123">
        <v>0</v>
      </c>
      <c r="CQ25" s="123">
        <v>0</v>
      </c>
      <c r="CR25" s="123">
        <v>0</v>
      </c>
      <c r="CS25" s="123">
        <v>0</v>
      </c>
      <c r="CT25" s="123">
        <v>0</v>
      </c>
      <c r="CU25" s="123">
        <v>0</v>
      </c>
      <c r="CV25" s="123">
        <v>0</v>
      </c>
      <c r="CW25" s="123">
        <v>0</v>
      </c>
      <c r="CX25" s="123">
        <v>0</v>
      </c>
      <c r="CY25" s="123">
        <v>0</v>
      </c>
      <c r="CZ25" s="123">
        <v>0</v>
      </c>
      <c r="DA25" s="123">
        <v>0</v>
      </c>
      <c r="DB25" s="123">
        <v>0</v>
      </c>
      <c r="DC25" s="123">
        <v>0</v>
      </c>
      <c r="DD25" s="123">
        <v>0</v>
      </c>
      <c r="DE25" s="123">
        <v>0</v>
      </c>
      <c r="DF25" s="123">
        <v>0</v>
      </c>
      <c r="DG25" s="123">
        <v>0</v>
      </c>
      <c r="DH25" s="123">
        <v>0</v>
      </c>
      <c r="DI25" s="123">
        <v>0</v>
      </c>
      <c r="DJ25" s="123">
        <v>0</v>
      </c>
      <c r="DK25" s="123">
        <v>0</v>
      </c>
      <c r="DL25" s="123">
        <v>0</v>
      </c>
      <c r="DM25" s="123">
        <v>0</v>
      </c>
      <c r="DN25" s="123">
        <v>1</v>
      </c>
      <c r="DO25" s="123">
        <v>0</v>
      </c>
      <c r="DP25" s="123">
        <v>0</v>
      </c>
      <c r="DQ25" s="123">
        <v>9</v>
      </c>
      <c r="DR25" s="123">
        <v>2</v>
      </c>
      <c r="DS25" s="123">
        <v>158</v>
      </c>
      <c r="DT25" s="123">
        <v>1</v>
      </c>
      <c r="DU25" s="123"/>
      <c r="DV25" s="123">
        <v>0</v>
      </c>
      <c r="DW25" s="123">
        <v>0</v>
      </c>
      <c r="DX25" s="123">
        <v>75</v>
      </c>
      <c r="DY25" s="123">
        <v>0</v>
      </c>
      <c r="DZ25" s="142"/>
      <c r="EA25" s="123">
        <v>2</v>
      </c>
      <c r="EB25" s="142" t="s">
        <v>1395</v>
      </c>
      <c r="EC25" s="142" t="s">
        <v>1396</v>
      </c>
      <c r="ED25" s="123">
        <v>1</v>
      </c>
      <c r="EE25" s="123">
        <v>1</v>
      </c>
      <c r="EF25" s="123">
        <v>1</v>
      </c>
      <c r="EG25" s="142"/>
      <c r="EH25" s="142" t="s">
        <v>1397</v>
      </c>
      <c r="EI25" s="44">
        <v>15453</v>
      </c>
      <c r="EJ25" s="44">
        <v>33.67</v>
      </c>
      <c r="EK25" s="44">
        <v>5</v>
      </c>
    </row>
    <row r="26" spans="1:141" s="145" customFormat="1" ht="24" x14ac:dyDescent="0.2">
      <c r="A26" s="142" t="s">
        <v>338</v>
      </c>
      <c r="B26" s="142" t="s">
        <v>340</v>
      </c>
      <c r="C26" s="123">
        <v>3</v>
      </c>
      <c r="D26" s="142" t="s">
        <v>586</v>
      </c>
      <c r="E26" s="142" t="s">
        <v>3340</v>
      </c>
      <c r="F26" s="142" t="s">
        <v>3341</v>
      </c>
      <c r="G26" s="142">
        <v>32300</v>
      </c>
      <c r="H26" s="142" t="s">
        <v>340</v>
      </c>
      <c r="I26" s="142" t="s">
        <v>3342</v>
      </c>
      <c r="J26" s="142" t="s">
        <v>3343</v>
      </c>
      <c r="K26" s="142" t="s">
        <v>3344</v>
      </c>
      <c r="L26" s="142" t="s">
        <v>941</v>
      </c>
      <c r="M26" s="142" t="s">
        <v>971</v>
      </c>
      <c r="N26" s="142" t="s">
        <v>3345</v>
      </c>
      <c r="O26" s="142"/>
      <c r="P26" s="142">
        <v>378036060</v>
      </c>
      <c r="Q26" s="142" t="s">
        <v>3346</v>
      </c>
      <c r="R26" s="142"/>
      <c r="S26" s="142" t="s">
        <v>3347</v>
      </c>
      <c r="T26" s="142" t="s">
        <v>3348</v>
      </c>
      <c r="U26" s="142"/>
      <c r="V26" s="142">
        <v>378036064</v>
      </c>
      <c r="W26" s="142" t="s">
        <v>3349</v>
      </c>
      <c r="X26" s="123">
        <v>6</v>
      </c>
      <c r="Y26" s="123">
        <v>0</v>
      </c>
      <c r="Z26" s="123">
        <v>6</v>
      </c>
      <c r="AA26" s="143">
        <v>6</v>
      </c>
      <c r="AB26" s="143">
        <v>0</v>
      </c>
      <c r="AC26" s="143">
        <v>6</v>
      </c>
      <c r="AD26" s="144" t="s">
        <v>945</v>
      </c>
      <c r="AE26" s="123">
        <v>6</v>
      </c>
      <c r="AF26" s="144" t="s">
        <v>945</v>
      </c>
      <c r="AG26" s="123">
        <v>0</v>
      </c>
      <c r="AH26" s="123">
        <v>3</v>
      </c>
      <c r="AI26" s="123">
        <v>1</v>
      </c>
      <c r="AJ26" s="123">
        <v>2</v>
      </c>
      <c r="AK26" s="123">
        <v>6</v>
      </c>
      <c r="AL26" s="144" t="s">
        <v>945</v>
      </c>
      <c r="AM26" s="123">
        <v>0</v>
      </c>
      <c r="AN26" s="123">
        <v>1</v>
      </c>
      <c r="AO26" s="123">
        <v>5</v>
      </c>
      <c r="AP26" s="123">
        <v>6</v>
      </c>
      <c r="AQ26" s="144" t="s">
        <v>945</v>
      </c>
      <c r="AR26" s="123">
        <v>0</v>
      </c>
      <c r="AS26" s="123">
        <v>0</v>
      </c>
      <c r="AT26" s="123">
        <v>5</v>
      </c>
      <c r="AU26" s="123">
        <v>0</v>
      </c>
      <c r="AV26" s="123">
        <v>1</v>
      </c>
      <c r="AW26" s="123">
        <v>0</v>
      </c>
      <c r="AX26" s="123">
        <v>6</v>
      </c>
      <c r="AY26" s="144" t="s">
        <v>945</v>
      </c>
      <c r="AZ26" s="123">
        <v>1</v>
      </c>
      <c r="BA26" s="123">
        <v>1</v>
      </c>
      <c r="BB26" s="123">
        <v>0</v>
      </c>
      <c r="BC26" s="123">
        <v>1</v>
      </c>
      <c r="BD26" s="123">
        <v>0</v>
      </c>
      <c r="BE26" s="123">
        <v>7</v>
      </c>
      <c r="BF26" s="123">
        <v>0</v>
      </c>
      <c r="BG26" s="123">
        <v>0</v>
      </c>
      <c r="BH26" s="123">
        <v>0</v>
      </c>
      <c r="BI26" s="123">
        <v>0</v>
      </c>
      <c r="BJ26" s="123">
        <v>0</v>
      </c>
      <c r="BK26" s="123">
        <v>2</v>
      </c>
      <c r="BL26" s="123">
        <v>0</v>
      </c>
      <c r="BM26" s="123">
        <v>0</v>
      </c>
      <c r="BN26" s="123">
        <v>0</v>
      </c>
      <c r="BO26" s="123">
        <v>0</v>
      </c>
      <c r="BP26" s="123">
        <v>0</v>
      </c>
      <c r="BQ26" s="123">
        <v>0</v>
      </c>
      <c r="BR26" s="123">
        <v>0</v>
      </c>
      <c r="BS26" s="123">
        <v>0</v>
      </c>
      <c r="BT26" s="123">
        <v>0</v>
      </c>
      <c r="BU26" s="123">
        <v>0</v>
      </c>
      <c r="BV26" s="123">
        <v>0</v>
      </c>
      <c r="BW26" s="123">
        <v>0</v>
      </c>
      <c r="BX26" s="123">
        <v>0</v>
      </c>
      <c r="BY26" s="123">
        <v>0</v>
      </c>
      <c r="BZ26" s="123">
        <v>0</v>
      </c>
      <c r="CA26" s="123">
        <v>0</v>
      </c>
      <c r="CB26" s="123">
        <v>0</v>
      </c>
      <c r="CC26" s="123">
        <v>0</v>
      </c>
      <c r="CD26" s="123">
        <v>0</v>
      </c>
      <c r="CE26" s="123">
        <v>0</v>
      </c>
      <c r="CF26" s="123">
        <v>0</v>
      </c>
      <c r="CG26" s="123">
        <v>0</v>
      </c>
      <c r="CH26" s="123">
        <v>0</v>
      </c>
      <c r="CI26" s="123">
        <v>0</v>
      </c>
      <c r="CJ26" s="123">
        <v>0</v>
      </c>
      <c r="CK26" s="123">
        <v>0</v>
      </c>
      <c r="CL26" s="123">
        <v>0</v>
      </c>
      <c r="CM26" s="123">
        <v>0</v>
      </c>
      <c r="CN26" s="123">
        <v>0</v>
      </c>
      <c r="CO26" s="123">
        <v>0</v>
      </c>
      <c r="CP26" s="123">
        <v>0</v>
      </c>
      <c r="CQ26" s="123">
        <v>0</v>
      </c>
      <c r="CR26" s="123">
        <v>0</v>
      </c>
      <c r="CS26" s="123">
        <v>0</v>
      </c>
      <c r="CT26" s="123">
        <v>0</v>
      </c>
      <c r="CU26" s="123">
        <v>0</v>
      </c>
      <c r="CV26" s="123">
        <v>0</v>
      </c>
      <c r="CW26" s="123">
        <v>0</v>
      </c>
      <c r="CX26" s="123">
        <v>0</v>
      </c>
      <c r="CY26" s="123">
        <v>0</v>
      </c>
      <c r="CZ26" s="123">
        <v>0</v>
      </c>
      <c r="DA26" s="123">
        <v>0</v>
      </c>
      <c r="DB26" s="123">
        <v>0</v>
      </c>
      <c r="DC26" s="123">
        <v>0</v>
      </c>
      <c r="DD26" s="123">
        <v>0</v>
      </c>
      <c r="DE26" s="123">
        <v>0</v>
      </c>
      <c r="DF26" s="123">
        <v>0</v>
      </c>
      <c r="DG26" s="123">
        <v>0</v>
      </c>
      <c r="DH26" s="123">
        <v>0</v>
      </c>
      <c r="DI26" s="123">
        <v>0</v>
      </c>
      <c r="DJ26" s="123">
        <v>0</v>
      </c>
      <c r="DK26" s="123">
        <v>0</v>
      </c>
      <c r="DL26" s="123">
        <v>0</v>
      </c>
      <c r="DM26" s="123">
        <v>0</v>
      </c>
      <c r="DN26" s="123">
        <v>0</v>
      </c>
      <c r="DO26" s="123">
        <v>0</v>
      </c>
      <c r="DP26" s="123">
        <v>0</v>
      </c>
      <c r="DQ26" s="123">
        <v>7</v>
      </c>
      <c r="DR26" s="123">
        <v>0</v>
      </c>
      <c r="DS26" s="123">
        <v>0</v>
      </c>
      <c r="DT26" s="123">
        <v>0</v>
      </c>
      <c r="DU26" s="123"/>
      <c r="DV26" s="123">
        <v>0</v>
      </c>
      <c r="DW26" s="123">
        <v>0</v>
      </c>
      <c r="DX26" s="123">
        <v>10</v>
      </c>
      <c r="DY26" s="123">
        <v>0</v>
      </c>
      <c r="DZ26" s="142"/>
      <c r="EA26" s="123">
        <v>2</v>
      </c>
      <c r="EB26" s="142"/>
      <c r="EC26" s="142"/>
      <c r="ED26" s="123">
        <v>1</v>
      </c>
      <c r="EE26" s="123">
        <v>1</v>
      </c>
      <c r="EF26" s="123">
        <v>0</v>
      </c>
      <c r="EG26" s="142"/>
      <c r="EH26" s="142"/>
      <c r="EI26" s="44">
        <v>50237</v>
      </c>
      <c r="EJ26" s="44">
        <v>24.89</v>
      </c>
      <c r="EK26" s="44">
        <v>1</v>
      </c>
    </row>
    <row r="27" spans="1:141" s="145" customFormat="1" ht="24" x14ac:dyDescent="0.2">
      <c r="A27" s="142" t="s">
        <v>338</v>
      </c>
      <c r="B27" s="142" t="s">
        <v>342</v>
      </c>
      <c r="C27" s="123">
        <v>3</v>
      </c>
      <c r="D27" s="142" t="s">
        <v>341</v>
      </c>
      <c r="E27" s="142" t="s">
        <v>3350</v>
      </c>
      <c r="F27" s="142">
        <v>83</v>
      </c>
      <c r="G27" s="142">
        <v>30753</v>
      </c>
      <c r="H27" s="142" t="s">
        <v>3351</v>
      </c>
      <c r="I27" s="142" t="s">
        <v>3352</v>
      </c>
      <c r="J27" s="142" t="s">
        <v>3353</v>
      </c>
      <c r="K27" s="142" t="s">
        <v>3354</v>
      </c>
      <c r="L27" s="142" t="s">
        <v>941</v>
      </c>
      <c r="M27" s="142" t="s">
        <v>990</v>
      </c>
      <c r="N27" s="142" t="s">
        <v>3355</v>
      </c>
      <c r="O27" s="142"/>
      <c r="P27" s="142">
        <v>378036280</v>
      </c>
      <c r="Q27" s="142" t="s">
        <v>3356</v>
      </c>
      <c r="R27" s="142" t="s">
        <v>941</v>
      </c>
      <c r="S27" s="142" t="s">
        <v>990</v>
      </c>
      <c r="T27" s="142" t="s">
        <v>3355</v>
      </c>
      <c r="U27" s="142"/>
      <c r="V27" s="142">
        <v>378036280</v>
      </c>
      <c r="W27" s="142" t="s">
        <v>3356</v>
      </c>
      <c r="X27" s="123">
        <v>1</v>
      </c>
      <c r="Y27" s="123">
        <v>0</v>
      </c>
      <c r="Z27" s="123">
        <v>1</v>
      </c>
      <c r="AA27" s="143">
        <v>1</v>
      </c>
      <c r="AB27" s="143">
        <v>0</v>
      </c>
      <c r="AC27" s="143">
        <v>1</v>
      </c>
      <c r="AD27" s="144" t="s">
        <v>945</v>
      </c>
      <c r="AE27" s="123">
        <v>0</v>
      </c>
      <c r="AF27" s="144" t="s">
        <v>945</v>
      </c>
      <c r="AG27" s="123">
        <v>0</v>
      </c>
      <c r="AH27" s="123">
        <v>1</v>
      </c>
      <c r="AI27" s="123">
        <v>0</v>
      </c>
      <c r="AJ27" s="123">
        <v>0</v>
      </c>
      <c r="AK27" s="123">
        <v>1</v>
      </c>
      <c r="AL27" s="144" t="s">
        <v>945</v>
      </c>
      <c r="AM27" s="123">
        <v>0</v>
      </c>
      <c r="AN27" s="123">
        <v>0</v>
      </c>
      <c r="AO27" s="123">
        <v>1</v>
      </c>
      <c r="AP27" s="123">
        <v>1</v>
      </c>
      <c r="AQ27" s="144" t="s">
        <v>945</v>
      </c>
      <c r="AR27" s="123">
        <v>0</v>
      </c>
      <c r="AS27" s="123">
        <v>0</v>
      </c>
      <c r="AT27" s="123">
        <v>0</v>
      </c>
      <c r="AU27" s="123">
        <v>0</v>
      </c>
      <c r="AV27" s="123">
        <v>0</v>
      </c>
      <c r="AW27" s="123">
        <v>0</v>
      </c>
      <c r="AX27" s="123">
        <v>0</v>
      </c>
      <c r="AY27" s="144" t="s">
        <v>614</v>
      </c>
      <c r="AZ27" s="123">
        <v>1</v>
      </c>
      <c r="BA27" s="123">
        <v>1</v>
      </c>
      <c r="BB27" s="123">
        <v>0</v>
      </c>
      <c r="BC27" s="123">
        <v>1</v>
      </c>
      <c r="BD27" s="123">
        <v>0</v>
      </c>
      <c r="BE27" s="123">
        <v>8</v>
      </c>
      <c r="BF27" s="123">
        <v>0</v>
      </c>
      <c r="BG27" s="123">
        <v>0</v>
      </c>
      <c r="BH27" s="123">
        <v>1</v>
      </c>
      <c r="BI27" s="123">
        <v>0</v>
      </c>
      <c r="BJ27" s="123">
        <v>0</v>
      </c>
      <c r="BK27" s="123">
        <v>0</v>
      </c>
      <c r="BL27" s="123">
        <v>0</v>
      </c>
      <c r="BM27" s="123">
        <v>0</v>
      </c>
      <c r="BN27" s="123">
        <v>0</v>
      </c>
      <c r="BO27" s="123">
        <v>0</v>
      </c>
      <c r="BP27" s="123">
        <v>0</v>
      </c>
      <c r="BQ27" s="123">
        <v>0</v>
      </c>
      <c r="BR27" s="123">
        <v>0</v>
      </c>
      <c r="BS27" s="123">
        <v>0</v>
      </c>
      <c r="BT27" s="123">
        <v>0</v>
      </c>
      <c r="BU27" s="123">
        <v>0</v>
      </c>
      <c r="BV27" s="123">
        <v>0</v>
      </c>
      <c r="BW27" s="123">
        <v>0</v>
      </c>
      <c r="BX27" s="123">
        <v>0</v>
      </c>
      <c r="BY27" s="123">
        <v>0</v>
      </c>
      <c r="BZ27" s="123">
        <v>0</v>
      </c>
      <c r="CA27" s="123">
        <v>0</v>
      </c>
      <c r="CB27" s="123">
        <v>0</v>
      </c>
      <c r="CC27" s="123">
        <v>0</v>
      </c>
      <c r="CD27" s="123">
        <v>0</v>
      </c>
      <c r="CE27" s="123">
        <v>0</v>
      </c>
      <c r="CF27" s="123">
        <v>0</v>
      </c>
      <c r="CG27" s="123">
        <v>0</v>
      </c>
      <c r="CH27" s="123">
        <v>0</v>
      </c>
      <c r="CI27" s="123">
        <v>0</v>
      </c>
      <c r="CJ27" s="123">
        <v>0</v>
      </c>
      <c r="CK27" s="123">
        <v>0</v>
      </c>
      <c r="CL27" s="123">
        <v>0</v>
      </c>
      <c r="CM27" s="123">
        <v>0</v>
      </c>
      <c r="CN27" s="123">
        <v>0</v>
      </c>
      <c r="CO27" s="123">
        <v>0</v>
      </c>
      <c r="CP27" s="123">
        <v>0</v>
      </c>
      <c r="CQ27" s="123">
        <v>0</v>
      </c>
      <c r="CR27" s="123">
        <v>0</v>
      </c>
      <c r="CS27" s="123">
        <v>0</v>
      </c>
      <c r="CT27" s="123">
        <v>0</v>
      </c>
      <c r="CU27" s="123">
        <v>0</v>
      </c>
      <c r="CV27" s="123">
        <v>0</v>
      </c>
      <c r="CW27" s="123">
        <v>0</v>
      </c>
      <c r="CX27" s="123">
        <v>0</v>
      </c>
      <c r="CY27" s="123">
        <v>0</v>
      </c>
      <c r="CZ27" s="123">
        <v>0</v>
      </c>
      <c r="DA27" s="123">
        <v>0</v>
      </c>
      <c r="DB27" s="123">
        <v>0</v>
      </c>
      <c r="DC27" s="123">
        <v>0</v>
      </c>
      <c r="DD27" s="123">
        <v>0</v>
      </c>
      <c r="DE27" s="123">
        <v>0</v>
      </c>
      <c r="DF27" s="123">
        <v>0</v>
      </c>
      <c r="DG27" s="123">
        <v>0</v>
      </c>
      <c r="DH27" s="123">
        <v>0</v>
      </c>
      <c r="DI27" s="123">
        <v>0</v>
      </c>
      <c r="DJ27" s="123">
        <v>0</v>
      </c>
      <c r="DK27" s="123">
        <v>0</v>
      </c>
      <c r="DL27" s="123">
        <v>3</v>
      </c>
      <c r="DM27" s="123">
        <v>0</v>
      </c>
      <c r="DN27" s="123">
        <v>0</v>
      </c>
      <c r="DO27" s="123">
        <v>0</v>
      </c>
      <c r="DP27" s="123">
        <v>0</v>
      </c>
      <c r="DQ27" s="123">
        <v>9</v>
      </c>
      <c r="DR27" s="123">
        <v>0</v>
      </c>
      <c r="DS27" s="123">
        <v>0</v>
      </c>
      <c r="DT27" s="123">
        <v>1</v>
      </c>
      <c r="DU27" s="123"/>
      <c r="DV27" s="123">
        <v>0</v>
      </c>
      <c r="DW27" s="123">
        <v>0</v>
      </c>
      <c r="DX27" s="123">
        <v>5</v>
      </c>
      <c r="DY27" s="123">
        <v>1</v>
      </c>
      <c r="DZ27" s="142" t="s">
        <v>3357</v>
      </c>
      <c r="EA27" s="123">
        <v>1</v>
      </c>
      <c r="EB27" s="142"/>
      <c r="EC27" s="142"/>
      <c r="ED27" s="123">
        <v>1</v>
      </c>
      <c r="EE27" s="123">
        <v>1</v>
      </c>
      <c r="EF27" s="123">
        <v>1</v>
      </c>
      <c r="EG27" s="142"/>
      <c r="EH27" s="142"/>
      <c r="EI27" s="44">
        <v>36000</v>
      </c>
      <c r="EJ27" s="44">
        <v>18.64</v>
      </c>
      <c r="EK27" s="44">
        <v>1</v>
      </c>
    </row>
    <row r="28" spans="1:141" s="145" customFormat="1" ht="36" x14ac:dyDescent="0.2">
      <c r="A28" s="142" t="s">
        <v>338</v>
      </c>
      <c r="B28" s="142" t="s">
        <v>531</v>
      </c>
      <c r="C28" s="123">
        <v>3</v>
      </c>
      <c r="D28" s="142" t="s">
        <v>587</v>
      </c>
      <c r="E28" s="142" t="s">
        <v>3358</v>
      </c>
      <c r="F28" s="142" t="s">
        <v>3359</v>
      </c>
      <c r="G28" s="142">
        <v>30583</v>
      </c>
      <c r="H28" s="142" t="s">
        <v>338</v>
      </c>
      <c r="I28" s="142" t="s">
        <v>3360</v>
      </c>
      <c r="J28" s="142" t="s">
        <v>3361</v>
      </c>
      <c r="K28" s="142" t="s">
        <v>3362</v>
      </c>
      <c r="L28" s="142" t="s">
        <v>941</v>
      </c>
      <c r="M28" s="142" t="s">
        <v>2076</v>
      </c>
      <c r="N28" s="142" t="s">
        <v>3363</v>
      </c>
      <c r="O28" s="142"/>
      <c r="P28" s="142">
        <v>378036480</v>
      </c>
      <c r="Q28" s="142" t="s">
        <v>3364</v>
      </c>
      <c r="R28" s="142" t="s">
        <v>941</v>
      </c>
      <c r="S28" s="142" t="s">
        <v>2076</v>
      </c>
      <c r="T28" s="142" t="s">
        <v>3363</v>
      </c>
      <c r="U28" s="142"/>
      <c r="V28" s="142">
        <v>378036480</v>
      </c>
      <c r="W28" s="142" t="s">
        <v>3364</v>
      </c>
      <c r="X28" s="123">
        <v>11</v>
      </c>
      <c r="Y28" s="123">
        <v>1</v>
      </c>
      <c r="Z28" s="123">
        <v>12</v>
      </c>
      <c r="AA28" s="143">
        <v>11</v>
      </c>
      <c r="AB28" s="143">
        <v>1</v>
      </c>
      <c r="AC28" s="143">
        <v>12</v>
      </c>
      <c r="AD28" s="144" t="s">
        <v>945</v>
      </c>
      <c r="AE28" s="123">
        <v>11</v>
      </c>
      <c r="AF28" s="144" t="s">
        <v>945</v>
      </c>
      <c r="AG28" s="123">
        <v>0</v>
      </c>
      <c r="AH28" s="123">
        <v>9</v>
      </c>
      <c r="AI28" s="123">
        <v>0</v>
      </c>
      <c r="AJ28" s="123">
        <v>2</v>
      </c>
      <c r="AK28" s="123">
        <v>11</v>
      </c>
      <c r="AL28" s="144" t="s">
        <v>945</v>
      </c>
      <c r="AM28" s="123">
        <v>0</v>
      </c>
      <c r="AN28" s="123">
        <v>5</v>
      </c>
      <c r="AO28" s="123">
        <v>6</v>
      </c>
      <c r="AP28" s="123">
        <v>11</v>
      </c>
      <c r="AQ28" s="144" t="s">
        <v>945</v>
      </c>
      <c r="AR28" s="123">
        <v>0</v>
      </c>
      <c r="AS28" s="123">
        <v>0</v>
      </c>
      <c r="AT28" s="123">
        <v>9</v>
      </c>
      <c r="AU28" s="123">
        <v>1</v>
      </c>
      <c r="AV28" s="123">
        <v>1</v>
      </c>
      <c r="AW28" s="123">
        <v>0</v>
      </c>
      <c r="AX28" s="123">
        <v>11</v>
      </c>
      <c r="AY28" s="144" t="s">
        <v>945</v>
      </c>
      <c r="AZ28" s="123">
        <v>1</v>
      </c>
      <c r="BA28" s="123">
        <v>1</v>
      </c>
      <c r="BB28" s="123">
        <v>1</v>
      </c>
      <c r="BC28" s="123">
        <v>1</v>
      </c>
      <c r="BD28" s="123">
        <v>16</v>
      </c>
      <c r="BE28" s="123">
        <v>13</v>
      </c>
      <c r="BF28" s="123">
        <v>0</v>
      </c>
      <c r="BG28" s="123">
        <v>0</v>
      </c>
      <c r="BH28" s="123">
        <v>0</v>
      </c>
      <c r="BI28" s="123">
        <v>0</v>
      </c>
      <c r="BJ28" s="123">
        <v>0</v>
      </c>
      <c r="BK28" s="123">
        <v>0</v>
      </c>
      <c r="BL28" s="123">
        <v>15</v>
      </c>
      <c r="BM28" s="123">
        <v>0</v>
      </c>
      <c r="BN28" s="123">
        <v>0</v>
      </c>
      <c r="BO28" s="123">
        <v>0</v>
      </c>
      <c r="BP28" s="123">
        <v>0</v>
      </c>
      <c r="BQ28" s="123">
        <v>0</v>
      </c>
      <c r="BR28" s="123">
        <v>1</v>
      </c>
      <c r="BS28" s="123">
        <v>0</v>
      </c>
      <c r="BT28" s="123">
        <v>0</v>
      </c>
      <c r="BU28" s="123">
        <v>0</v>
      </c>
      <c r="BV28" s="123">
        <v>0</v>
      </c>
      <c r="BW28" s="123">
        <v>0</v>
      </c>
      <c r="BX28" s="123">
        <v>0</v>
      </c>
      <c r="BY28" s="123">
        <v>0</v>
      </c>
      <c r="BZ28" s="123">
        <v>0</v>
      </c>
      <c r="CA28" s="123">
        <v>0</v>
      </c>
      <c r="CB28" s="123">
        <v>0</v>
      </c>
      <c r="CC28" s="123">
        <v>0</v>
      </c>
      <c r="CD28" s="123">
        <v>0</v>
      </c>
      <c r="CE28" s="123">
        <v>0</v>
      </c>
      <c r="CF28" s="123">
        <v>0</v>
      </c>
      <c r="CG28" s="123">
        <v>0</v>
      </c>
      <c r="CH28" s="123">
        <v>0</v>
      </c>
      <c r="CI28" s="123">
        <v>0</v>
      </c>
      <c r="CJ28" s="123">
        <v>0</v>
      </c>
      <c r="CK28" s="123">
        <v>0</v>
      </c>
      <c r="CL28" s="123">
        <v>0</v>
      </c>
      <c r="CM28" s="123">
        <v>0</v>
      </c>
      <c r="CN28" s="123">
        <v>0</v>
      </c>
      <c r="CO28" s="123">
        <v>0</v>
      </c>
      <c r="CP28" s="123">
        <v>0</v>
      </c>
      <c r="CQ28" s="123">
        <v>0</v>
      </c>
      <c r="CR28" s="123">
        <v>0</v>
      </c>
      <c r="CS28" s="123">
        <v>0</v>
      </c>
      <c r="CT28" s="123">
        <v>0</v>
      </c>
      <c r="CU28" s="123">
        <v>0</v>
      </c>
      <c r="CV28" s="123">
        <v>0</v>
      </c>
      <c r="CW28" s="123">
        <v>0</v>
      </c>
      <c r="CX28" s="123">
        <v>0</v>
      </c>
      <c r="CY28" s="123">
        <v>0</v>
      </c>
      <c r="CZ28" s="123">
        <v>0</v>
      </c>
      <c r="DA28" s="123">
        <v>0</v>
      </c>
      <c r="DB28" s="123">
        <v>0</v>
      </c>
      <c r="DC28" s="123">
        <v>0</v>
      </c>
      <c r="DD28" s="123">
        <v>0</v>
      </c>
      <c r="DE28" s="123">
        <v>0</v>
      </c>
      <c r="DF28" s="123">
        <v>0</v>
      </c>
      <c r="DG28" s="123">
        <v>0</v>
      </c>
      <c r="DH28" s="123">
        <v>0</v>
      </c>
      <c r="DI28" s="123">
        <v>0</v>
      </c>
      <c r="DJ28" s="123">
        <v>0</v>
      </c>
      <c r="DK28" s="123">
        <v>0</v>
      </c>
      <c r="DL28" s="123">
        <v>0</v>
      </c>
      <c r="DM28" s="123">
        <v>0</v>
      </c>
      <c r="DN28" s="123">
        <v>0</v>
      </c>
      <c r="DO28" s="123">
        <v>0</v>
      </c>
      <c r="DP28" s="123">
        <v>0</v>
      </c>
      <c r="DQ28" s="123">
        <v>13</v>
      </c>
      <c r="DR28" s="123">
        <v>0</v>
      </c>
      <c r="DS28" s="123">
        <v>0</v>
      </c>
      <c r="DT28" s="123"/>
      <c r="DU28" s="123"/>
      <c r="DV28" s="123">
        <v>0</v>
      </c>
      <c r="DW28" s="123">
        <v>0</v>
      </c>
      <c r="DX28" s="123">
        <v>100</v>
      </c>
      <c r="DY28" s="123">
        <v>1</v>
      </c>
      <c r="DZ28" s="142" t="s">
        <v>3365</v>
      </c>
      <c r="EA28" s="123">
        <v>1</v>
      </c>
      <c r="EB28" s="142" t="s">
        <v>3366</v>
      </c>
      <c r="EC28" s="142"/>
      <c r="ED28" s="123">
        <v>1</v>
      </c>
      <c r="EE28" s="123">
        <v>1</v>
      </c>
      <c r="EF28" s="123">
        <v>1</v>
      </c>
      <c r="EG28" s="142"/>
      <c r="EH28" s="142"/>
      <c r="EI28" s="44">
        <v>45954</v>
      </c>
      <c r="EJ28" s="44">
        <v>34.869999999999997</v>
      </c>
      <c r="EK28" s="44">
        <v>1</v>
      </c>
    </row>
    <row r="29" spans="1:141" s="145" customFormat="1" ht="24" x14ac:dyDescent="0.2">
      <c r="A29" s="142" t="s">
        <v>338</v>
      </c>
      <c r="B29" s="142" t="s">
        <v>532</v>
      </c>
      <c r="C29" s="123">
        <v>3</v>
      </c>
      <c r="D29" s="142" t="s">
        <v>588</v>
      </c>
      <c r="E29" s="142" t="s">
        <v>3367</v>
      </c>
      <c r="F29" s="142" t="s">
        <v>3368</v>
      </c>
      <c r="G29" s="142">
        <v>31200</v>
      </c>
      <c r="H29" s="142" t="s">
        <v>3369</v>
      </c>
      <c r="I29" s="142" t="s">
        <v>3370</v>
      </c>
      <c r="J29" s="142" t="s">
        <v>3371</v>
      </c>
      <c r="K29" s="142" t="s">
        <v>3362</v>
      </c>
      <c r="L29" s="142" t="s">
        <v>1180</v>
      </c>
      <c r="M29" s="142" t="s">
        <v>3372</v>
      </c>
      <c r="N29" s="142" t="s">
        <v>3373</v>
      </c>
      <c r="O29" s="142"/>
      <c r="P29" s="142">
        <v>378036650</v>
      </c>
      <c r="Q29" s="142" t="s">
        <v>3374</v>
      </c>
      <c r="R29" s="142"/>
      <c r="S29" s="142" t="s">
        <v>1177</v>
      </c>
      <c r="T29" s="142" t="s">
        <v>3375</v>
      </c>
      <c r="U29" s="142"/>
      <c r="V29" s="142">
        <v>378036653</v>
      </c>
      <c r="W29" s="142" t="s">
        <v>3376</v>
      </c>
      <c r="X29" s="123">
        <v>1</v>
      </c>
      <c r="Y29" s="123">
        <v>0</v>
      </c>
      <c r="Z29" s="123">
        <v>1</v>
      </c>
      <c r="AA29" s="143">
        <v>1</v>
      </c>
      <c r="AB29" s="143">
        <v>0</v>
      </c>
      <c r="AC29" s="143">
        <v>1</v>
      </c>
      <c r="AD29" s="144" t="s">
        <v>945</v>
      </c>
      <c r="AE29" s="123">
        <v>0</v>
      </c>
      <c r="AF29" s="144" t="s">
        <v>945</v>
      </c>
      <c r="AG29" s="123">
        <v>0</v>
      </c>
      <c r="AH29" s="123">
        <v>1</v>
      </c>
      <c r="AI29" s="123">
        <v>0</v>
      </c>
      <c r="AJ29" s="123">
        <v>0</v>
      </c>
      <c r="AK29" s="123">
        <v>1</v>
      </c>
      <c r="AL29" s="144" t="s">
        <v>945</v>
      </c>
      <c r="AM29" s="123">
        <v>0</v>
      </c>
      <c r="AN29" s="123">
        <v>0</v>
      </c>
      <c r="AO29" s="123">
        <v>1</v>
      </c>
      <c r="AP29" s="123">
        <v>1</v>
      </c>
      <c r="AQ29" s="144" t="s">
        <v>945</v>
      </c>
      <c r="AR29" s="123">
        <v>0</v>
      </c>
      <c r="AS29" s="123">
        <v>0</v>
      </c>
      <c r="AT29" s="123">
        <v>1</v>
      </c>
      <c r="AU29" s="123">
        <v>0</v>
      </c>
      <c r="AV29" s="123">
        <v>0</v>
      </c>
      <c r="AW29" s="123">
        <v>0</v>
      </c>
      <c r="AX29" s="123">
        <v>1</v>
      </c>
      <c r="AY29" s="144" t="s">
        <v>945</v>
      </c>
      <c r="AZ29" s="123">
        <v>1</v>
      </c>
      <c r="BA29" s="123">
        <v>0</v>
      </c>
      <c r="BB29" s="123">
        <v>0</v>
      </c>
      <c r="BC29" s="123">
        <v>1</v>
      </c>
      <c r="BD29" s="123">
        <v>0</v>
      </c>
      <c r="BE29" s="123">
        <v>0</v>
      </c>
      <c r="BF29" s="123">
        <v>0</v>
      </c>
      <c r="BG29" s="123">
        <v>0</v>
      </c>
      <c r="BH29" s="123">
        <v>0</v>
      </c>
      <c r="BI29" s="123">
        <v>0</v>
      </c>
      <c r="BJ29" s="123">
        <v>0</v>
      </c>
      <c r="BK29" s="123">
        <v>0</v>
      </c>
      <c r="BL29" s="123">
        <v>0</v>
      </c>
      <c r="BM29" s="123">
        <v>0</v>
      </c>
      <c r="BN29" s="123">
        <v>0</v>
      </c>
      <c r="BO29" s="123">
        <v>0</v>
      </c>
      <c r="BP29" s="123">
        <v>0</v>
      </c>
      <c r="BQ29" s="123">
        <v>0</v>
      </c>
      <c r="BR29" s="123">
        <v>0</v>
      </c>
      <c r="BS29" s="123">
        <v>0</v>
      </c>
      <c r="BT29" s="123">
        <v>0</v>
      </c>
      <c r="BU29" s="123">
        <v>0</v>
      </c>
      <c r="BV29" s="123">
        <v>0</v>
      </c>
      <c r="BW29" s="123">
        <v>0</v>
      </c>
      <c r="BX29" s="123">
        <v>0</v>
      </c>
      <c r="BY29" s="123">
        <v>0</v>
      </c>
      <c r="BZ29" s="123">
        <v>0</v>
      </c>
      <c r="CA29" s="123">
        <v>0</v>
      </c>
      <c r="CB29" s="123">
        <v>0</v>
      </c>
      <c r="CC29" s="123">
        <v>0</v>
      </c>
      <c r="CD29" s="123">
        <v>0</v>
      </c>
      <c r="CE29" s="123">
        <v>0</v>
      </c>
      <c r="CF29" s="123">
        <v>0</v>
      </c>
      <c r="CG29" s="123">
        <v>0</v>
      </c>
      <c r="CH29" s="123">
        <v>0</v>
      </c>
      <c r="CI29" s="123">
        <v>0</v>
      </c>
      <c r="CJ29" s="123">
        <v>0</v>
      </c>
      <c r="CK29" s="123">
        <v>0</v>
      </c>
      <c r="CL29" s="123">
        <v>0</v>
      </c>
      <c r="CM29" s="123">
        <v>0</v>
      </c>
      <c r="CN29" s="123">
        <v>0</v>
      </c>
      <c r="CO29" s="123">
        <v>0</v>
      </c>
      <c r="CP29" s="123">
        <v>0</v>
      </c>
      <c r="CQ29" s="123">
        <v>0</v>
      </c>
      <c r="CR29" s="123">
        <v>0</v>
      </c>
      <c r="CS29" s="123">
        <v>0</v>
      </c>
      <c r="CT29" s="123">
        <v>0</v>
      </c>
      <c r="CU29" s="123">
        <v>0</v>
      </c>
      <c r="CV29" s="123">
        <v>0</v>
      </c>
      <c r="CW29" s="123">
        <v>0</v>
      </c>
      <c r="CX29" s="123">
        <v>0</v>
      </c>
      <c r="CY29" s="123">
        <v>0</v>
      </c>
      <c r="CZ29" s="123">
        <v>0</v>
      </c>
      <c r="DA29" s="123">
        <v>0</v>
      </c>
      <c r="DB29" s="123">
        <v>0</v>
      </c>
      <c r="DC29" s="123">
        <v>0</v>
      </c>
      <c r="DD29" s="123">
        <v>0</v>
      </c>
      <c r="DE29" s="123">
        <v>0</v>
      </c>
      <c r="DF29" s="123">
        <v>0</v>
      </c>
      <c r="DG29" s="123">
        <v>0</v>
      </c>
      <c r="DH29" s="123">
        <v>0</v>
      </c>
      <c r="DI29" s="123">
        <v>0</v>
      </c>
      <c r="DJ29" s="123">
        <v>0</v>
      </c>
      <c r="DK29" s="123">
        <v>0</v>
      </c>
      <c r="DL29" s="123">
        <v>0</v>
      </c>
      <c r="DM29" s="123">
        <v>0</v>
      </c>
      <c r="DN29" s="123">
        <v>0</v>
      </c>
      <c r="DO29" s="123">
        <v>0</v>
      </c>
      <c r="DP29" s="123">
        <v>0</v>
      </c>
      <c r="DQ29" s="123">
        <v>12</v>
      </c>
      <c r="DR29" s="123">
        <v>0</v>
      </c>
      <c r="DS29" s="123">
        <v>6</v>
      </c>
      <c r="DT29" s="123"/>
      <c r="DU29" s="123"/>
      <c r="DV29" s="123">
        <v>0</v>
      </c>
      <c r="DW29" s="123">
        <v>0</v>
      </c>
      <c r="DX29" s="123">
        <v>99</v>
      </c>
      <c r="DY29" s="123">
        <v>1</v>
      </c>
      <c r="DZ29" s="142"/>
      <c r="EA29" s="123">
        <v>3</v>
      </c>
      <c r="EB29" s="142"/>
      <c r="EC29" s="142"/>
      <c r="ED29" s="123">
        <v>1</v>
      </c>
      <c r="EE29" s="123"/>
      <c r="EF29" s="123">
        <v>1</v>
      </c>
      <c r="EG29" s="142">
        <v>0</v>
      </c>
      <c r="EH29" s="142">
        <v>0</v>
      </c>
      <c r="EI29" s="44">
        <v>25000</v>
      </c>
      <c r="EJ29" s="44">
        <v>18.649999999999999</v>
      </c>
      <c r="EK29" s="44">
        <v>1</v>
      </c>
    </row>
    <row r="30" spans="1:141" s="145" customFormat="1" ht="24" x14ac:dyDescent="0.2">
      <c r="A30" s="142" t="s">
        <v>338</v>
      </c>
      <c r="B30" s="142" t="s">
        <v>344</v>
      </c>
      <c r="C30" s="123">
        <v>3</v>
      </c>
      <c r="D30" s="142" t="s">
        <v>343</v>
      </c>
      <c r="E30" s="142" t="s">
        <v>3377</v>
      </c>
      <c r="F30" s="142" t="s">
        <v>3378</v>
      </c>
      <c r="G30" s="142">
        <v>32200</v>
      </c>
      <c r="H30" s="142" t="s">
        <v>3379</v>
      </c>
      <c r="I30" s="142" t="s">
        <v>3380</v>
      </c>
      <c r="J30" s="142" t="s">
        <v>3381</v>
      </c>
      <c r="K30" s="142" t="s">
        <v>3382</v>
      </c>
      <c r="L30" s="142" t="s">
        <v>973</v>
      </c>
      <c r="M30" s="142" t="s">
        <v>1528</v>
      </c>
      <c r="N30" s="142" t="s">
        <v>3383</v>
      </c>
      <c r="O30" s="142" t="s">
        <v>973</v>
      </c>
      <c r="P30" s="142">
        <v>378036802</v>
      </c>
      <c r="Q30" s="142" t="s">
        <v>3384</v>
      </c>
      <c r="R30" s="142" t="s">
        <v>973</v>
      </c>
      <c r="S30" s="142" t="s">
        <v>1528</v>
      </c>
      <c r="T30" s="142" t="s">
        <v>3383</v>
      </c>
      <c r="U30" s="142" t="s">
        <v>973</v>
      </c>
      <c r="V30" s="142">
        <v>378036802</v>
      </c>
      <c r="W30" s="142" t="s">
        <v>3384</v>
      </c>
      <c r="X30" s="123">
        <v>1</v>
      </c>
      <c r="Y30" s="123">
        <v>0</v>
      </c>
      <c r="Z30" s="123">
        <v>1</v>
      </c>
      <c r="AA30" s="143">
        <v>0.3</v>
      </c>
      <c r="AB30" s="143">
        <v>0</v>
      </c>
      <c r="AC30" s="143">
        <v>0.3</v>
      </c>
      <c r="AD30" s="144" t="s">
        <v>945</v>
      </c>
      <c r="AE30" s="123">
        <v>0</v>
      </c>
      <c r="AF30" s="144" t="s">
        <v>945</v>
      </c>
      <c r="AG30" s="123">
        <v>0</v>
      </c>
      <c r="AH30" s="123">
        <v>1</v>
      </c>
      <c r="AI30" s="123">
        <v>0</v>
      </c>
      <c r="AJ30" s="123">
        <v>0</v>
      </c>
      <c r="AK30" s="123">
        <v>1</v>
      </c>
      <c r="AL30" s="144" t="s">
        <v>945</v>
      </c>
      <c r="AM30" s="123">
        <v>0</v>
      </c>
      <c r="AN30" s="123">
        <v>0</v>
      </c>
      <c r="AO30" s="123">
        <v>1</v>
      </c>
      <c r="AP30" s="123">
        <v>1</v>
      </c>
      <c r="AQ30" s="144" t="s">
        <v>945</v>
      </c>
      <c r="AR30" s="123">
        <v>0</v>
      </c>
      <c r="AS30" s="123">
        <v>0</v>
      </c>
      <c r="AT30" s="123">
        <v>0</v>
      </c>
      <c r="AU30" s="123">
        <v>1</v>
      </c>
      <c r="AV30" s="123">
        <v>0</v>
      </c>
      <c r="AW30" s="123">
        <v>0</v>
      </c>
      <c r="AX30" s="123">
        <v>1</v>
      </c>
      <c r="AY30" s="144" t="s">
        <v>945</v>
      </c>
      <c r="AZ30" s="123">
        <v>1</v>
      </c>
      <c r="BA30" s="123">
        <v>0</v>
      </c>
      <c r="BB30" s="123">
        <v>0</v>
      </c>
      <c r="BC30" s="123">
        <v>0</v>
      </c>
      <c r="BD30" s="123">
        <v>37</v>
      </c>
      <c r="BE30" s="123">
        <v>10</v>
      </c>
      <c r="BF30" s="123">
        <v>0</v>
      </c>
      <c r="BG30" s="123">
        <v>0</v>
      </c>
      <c r="BH30" s="123">
        <v>4</v>
      </c>
      <c r="BI30" s="123">
        <v>2</v>
      </c>
      <c r="BJ30" s="123">
        <v>0</v>
      </c>
      <c r="BK30" s="123">
        <v>10</v>
      </c>
      <c r="BL30" s="123">
        <v>4</v>
      </c>
      <c r="BM30" s="123">
        <v>0</v>
      </c>
      <c r="BN30" s="123">
        <v>3</v>
      </c>
      <c r="BO30" s="123">
        <v>1</v>
      </c>
      <c r="BP30" s="123">
        <v>6</v>
      </c>
      <c r="BQ30" s="123">
        <v>2</v>
      </c>
      <c r="BR30" s="123">
        <v>2</v>
      </c>
      <c r="BS30" s="123">
        <v>1</v>
      </c>
      <c r="BT30" s="123">
        <v>0</v>
      </c>
      <c r="BU30" s="123">
        <v>0</v>
      </c>
      <c r="BV30" s="123">
        <v>0</v>
      </c>
      <c r="BW30" s="123">
        <v>0</v>
      </c>
      <c r="BX30" s="123">
        <v>0</v>
      </c>
      <c r="BY30" s="123">
        <v>0</v>
      </c>
      <c r="BZ30" s="123">
        <v>0</v>
      </c>
      <c r="CA30" s="123">
        <v>0</v>
      </c>
      <c r="CB30" s="123">
        <v>0</v>
      </c>
      <c r="CC30" s="123">
        <v>0</v>
      </c>
      <c r="CD30" s="123">
        <v>0</v>
      </c>
      <c r="CE30" s="123">
        <v>0</v>
      </c>
      <c r="CF30" s="123">
        <v>0</v>
      </c>
      <c r="CG30" s="123">
        <v>0</v>
      </c>
      <c r="CH30" s="123">
        <v>0</v>
      </c>
      <c r="CI30" s="123">
        <v>0</v>
      </c>
      <c r="CJ30" s="123">
        <v>0</v>
      </c>
      <c r="CK30" s="123">
        <v>0</v>
      </c>
      <c r="CL30" s="123">
        <v>0</v>
      </c>
      <c r="CM30" s="123">
        <v>0</v>
      </c>
      <c r="CN30" s="123">
        <v>0</v>
      </c>
      <c r="CO30" s="123">
        <v>0</v>
      </c>
      <c r="CP30" s="123">
        <v>0</v>
      </c>
      <c r="CQ30" s="123">
        <v>0</v>
      </c>
      <c r="CR30" s="123">
        <v>0</v>
      </c>
      <c r="CS30" s="123">
        <v>0</v>
      </c>
      <c r="CT30" s="123">
        <v>0</v>
      </c>
      <c r="CU30" s="123">
        <v>0</v>
      </c>
      <c r="CV30" s="123">
        <v>0</v>
      </c>
      <c r="CW30" s="123">
        <v>0</v>
      </c>
      <c r="CX30" s="123">
        <v>0</v>
      </c>
      <c r="CY30" s="123">
        <v>0</v>
      </c>
      <c r="CZ30" s="123">
        <v>0</v>
      </c>
      <c r="DA30" s="123">
        <v>0</v>
      </c>
      <c r="DB30" s="123">
        <v>0</v>
      </c>
      <c r="DC30" s="123">
        <v>0</v>
      </c>
      <c r="DD30" s="123">
        <v>0</v>
      </c>
      <c r="DE30" s="123">
        <v>0</v>
      </c>
      <c r="DF30" s="123">
        <v>0</v>
      </c>
      <c r="DG30" s="123">
        <v>0</v>
      </c>
      <c r="DH30" s="123">
        <v>0</v>
      </c>
      <c r="DI30" s="123">
        <v>0</v>
      </c>
      <c r="DJ30" s="123">
        <v>0</v>
      </c>
      <c r="DK30" s="123">
        <v>0</v>
      </c>
      <c r="DL30" s="123">
        <v>0</v>
      </c>
      <c r="DM30" s="123">
        <v>0</v>
      </c>
      <c r="DN30" s="123">
        <v>0</v>
      </c>
      <c r="DO30" s="123">
        <v>0</v>
      </c>
      <c r="DP30" s="123">
        <v>0</v>
      </c>
      <c r="DQ30" s="123">
        <v>0</v>
      </c>
      <c r="DR30" s="123">
        <v>0</v>
      </c>
      <c r="DS30" s="123">
        <v>0</v>
      </c>
      <c r="DT30" s="123">
        <v>0</v>
      </c>
      <c r="DU30" s="123">
        <v>0</v>
      </c>
      <c r="DV30" s="123">
        <v>0</v>
      </c>
      <c r="DW30" s="123">
        <v>0</v>
      </c>
      <c r="DX30" s="123">
        <v>90</v>
      </c>
      <c r="DY30" s="123">
        <v>1</v>
      </c>
      <c r="DZ30" s="142" t="s">
        <v>3385</v>
      </c>
      <c r="EA30" s="123">
        <v>4</v>
      </c>
      <c r="EB30" s="142" t="s">
        <v>3386</v>
      </c>
      <c r="EC30" s="142" t="s">
        <v>3387</v>
      </c>
      <c r="ED30" s="123">
        <v>1</v>
      </c>
      <c r="EE30" s="123">
        <v>0</v>
      </c>
      <c r="EF30" s="123">
        <v>1</v>
      </c>
      <c r="EG30" s="142"/>
      <c r="EH30" s="142" t="s">
        <v>3388</v>
      </c>
      <c r="EI30" s="44">
        <v>1831</v>
      </c>
      <c r="EJ30" s="44">
        <v>7.76</v>
      </c>
      <c r="EK30" s="44">
        <v>1</v>
      </c>
    </row>
    <row r="31" spans="1:141" s="145" customFormat="1" ht="24" x14ac:dyDescent="0.2">
      <c r="A31" s="142" t="s">
        <v>338</v>
      </c>
      <c r="B31" s="142" t="s">
        <v>346</v>
      </c>
      <c r="C31" s="123">
        <v>3</v>
      </c>
      <c r="D31" s="142" t="s">
        <v>345</v>
      </c>
      <c r="E31" s="142" t="s">
        <v>3389</v>
      </c>
      <c r="F31" s="142" t="s">
        <v>3390</v>
      </c>
      <c r="G31" s="142">
        <v>32100</v>
      </c>
      <c r="H31" s="142" t="s">
        <v>3391</v>
      </c>
      <c r="I31" s="142" t="s">
        <v>3392</v>
      </c>
      <c r="J31" s="142" t="s">
        <v>3393</v>
      </c>
      <c r="K31" s="142" t="s">
        <v>3394</v>
      </c>
      <c r="L31" s="142"/>
      <c r="M31" s="142"/>
      <c r="N31" s="142"/>
      <c r="O31" s="142"/>
      <c r="P31" s="142"/>
      <c r="Q31" s="142"/>
      <c r="R31" s="142"/>
      <c r="S31" s="142" t="s">
        <v>1412</v>
      </c>
      <c r="T31" s="142" t="s">
        <v>3395</v>
      </c>
      <c r="U31" s="142"/>
      <c r="V31" s="142">
        <v>378036822</v>
      </c>
      <c r="W31" s="142" t="s">
        <v>3393</v>
      </c>
      <c r="X31" s="123">
        <v>2</v>
      </c>
      <c r="Y31" s="123">
        <v>0</v>
      </c>
      <c r="Z31" s="123">
        <v>2</v>
      </c>
      <c r="AA31" s="143">
        <v>0</v>
      </c>
      <c r="AB31" s="143">
        <v>0</v>
      </c>
      <c r="AC31" s="143">
        <v>0</v>
      </c>
      <c r="AD31" s="144" t="s">
        <v>945</v>
      </c>
      <c r="AE31" s="123">
        <v>2</v>
      </c>
      <c r="AF31" s="144" t="s">
        <v>945</v>
      </c>
      <c r="AG31" s="123">
        <v>0</v>
      </c>
      <c r="AH31" s="123">
        <v>2</v>
      </c>
      <c r="AI31" s="123">
        <v>0</v>
      </c>
      <c r="AJ31" s="123">
        <v>0</v>
      </c>
      <c r="AK31" s="123">
        <v>2</v>
      </c>
      <c r="AL31" s="144" t="s">
        <v>945</v>
      </c>
      <c r="AM31" s="123">
        <v>0</v>
      </c>
      <c r="AN31" s="123">
        <v>0</v>
      </c>
      <c r="AO31" s="123">
        <v>2</v>
      </c>
      <c r="AP31" s="123">
        <v>2</v>
      </c>
      <c r="AQ31" s="144" t="s">
        <v>945</v>
      </c>
      <c r="AR31" s="123">
        <v>0</v>
      </c>
      <c r="AS31" s="123">
        <v>0</v>
      </c>
      <c r="AT31" s="123">
        <v>0</v>
      </c>
      <c r="AU31" s="123">
        <v>2</v>
      </c>
      <c r="AV31" s="123">
        <v>0</v>
      </c>
      <c r="AW31" s="123">
        <v>0</v>
      </c>
      <c r="AX31" s="123">
        <v>2</v>
      </c>
      <c r="AY31" s="144" t="s">
        <v>945</v>
      </c>
      <c r="AZ31" s="123">
        <v>1</v>
      </c>
      <c r="BA31" s="123">
        <v>1</v>
      </c>
      <c r="BB31" s="123">
        <v>0</v>
      </c>
      <c r="BC31" s="123">
        <v>1</v>
      </c>
      <c r="BD31" s="123">
        <v>0</v>
      </c>
      <c r="BE31" s="123">
        <v>4</v>
      </c>
      <c r="BF31" s="123">
        <v>0</v>
      </c>
      <c r="BG31" s="123">
        <v>0</v>
      </c>
      <c r="BH31" s="123">
        <v>0</v>
      </c>
      <c r="BI31" s="123">
        <v>0</v>
      </c>
      <c r="BJ31" s="123">
        <v>0</v>
      </c>
      <c r="BK31" s="123">
        <v>1</v>
      </c>
      <c r="BL31" s="123">
        <v>6</v>
      </c>
      <c r="BM31" s="123">
        <v>0</v>
      </c>
      <c r="BN31" s="123">
        <v>0</v>
      </c>
      <c r="BO31" s="123">
        <v>0</v>
      </c>
      <c r="BP31" s="123">
        <v>0</v>
      </c>
      <c r="BQ31" s="123">
        <v>0</v>
      </c>
      <c r="BR31" s="123">
        <v>0</v>
      </c>
      <c r="BS31" s="123">
        <v>0</v>
      </c>
      <c r="BT31" s="123">
        <v>0</v>
      </c>
      <c r="BU31" s="123">
        <v>0</v>
      </c>
      <c r="BV31" s="123">
        <v>0</v>
      </c>
      <c r="BW31" s="123">
        <v>0</v>
      </c>
      <c r="BX31" s="123">
        <v>0</v>
      </c>
      <c r="BY31" s="123">
        <v>0</v>
      </c>
      <c r="BZ31" s="123">
        <v>0</v>
      </c>
      <c r="CA31" s="123">
        <v>0</v>
      </c>
      <c r="CB31" s="123">
        <v>0</v>
      </c>
      <c r="CC31" s="123">
        <v>0</v>
      </c>
      <c r="CD31" s="123">
        <v>0</v>
      </c>
      <c r="CE31" s="123">
        <v>0</v>
      </c>
      <c r="CF31" s="123">
        <v>0</v>
      </c>
      <c r="CG31" s="123">
        <v>0</v>
      </c>
      <c r="CH31" s="123">
        <v>0</v>
      </c>
      <c r="CI31" s="123">
        <v>0</v>
      </c>
      <c r="CJ31" s="123">
        <v>0</v>
      </c>
      <c r="CK31" s="123">
        <v>0</v>
      </c>
      <c r="CL31" s="123">
        <v>0</v>
      </c>
      <c r="CM31" s="123">
        <v>0</v>
      </c>
      <c r="CN31" s="123">
        <v>0</v>
      </c>
      <c r="CO31" s="123">
        <v>0</v>
      </c>
      <c r="CP31" s="123">
        <v>0</v>
      </c>
      <c r="CQ31" s="123">
        <v>0</v>
      </c>
      <c r="CR31" s="123">
        <v>0</v>
      </c>
      <c r="CS31" s="123">
        <v>0</v>
      </c>
      <c r="CT31" s="123">
        <v>0</v>
      </c>
      <c r="CU31" s="123">
        <v>0</v>
      </c>
      <c r="CV31" s="123">
        <v>0</v>
      </c>
      <c r="CW31" s="123">
        <v>0</v>
      </c>
      <c r="CX31" s="123">
        <v>0</v>
      </c>
      <c r="CY31" s="123">
        <v>0</v>
      </c>
      <c r="CZ31" s="123">
        <v>0</v>
      </c>
      <c r="DA31" s="123">
        <v>0</v>
      </c>
      <c r="DB31" s="123">
        <v>0</v>
      </c>
      <c r="DC31" s="123">
        <v>0</v>
      </c>
      <c r="DD31" s="123">
        <v>0</v>
      </c>
      <c r="DE31" s="123">
        <v>0</v>
      </c>
      <c r="DF31" s="123">
        <v>0</v>
      </c>
      <c r="DG31" s="123">
        <v>0</v>
      </c>
      <c r="DH31" s="123">
        <v>0</v>
      </c>
      <c r="DI31" s="123">
        <v>0</v>
      </c>
      <c r="DJ31" s="123">
        <v>0</v>
      </c>
      <c r="DK31" s="123">
        <v>0</v>
      </c>
      <c r="DL31" s="123">
        <v>0</v>
      </c>
      <c r="DM31" s="123">
        <v>0</v>
      </c>
      <c r="DN31" s="123">
        <v>0</v>
      </c>
      <c r="DO31" s="123">
        <v>0</v>
      </c>
      <c r="DP31" s="123">
        <v>0</v>
      </c>
      <c r="DQ31" s="123">
        <v>14</v>
      </c>
      <c r="DR31" s="123">
        <v>0</v>
      </c>
      <c r="DS31" s="123">
        <v>4</v>
      </c>
      <c r="DT31" s="123">
        <v>1</v>
      </c>
      <c r="DU31" s="123"/>
      <c r="DV31" s="123">
        <v>0</v>
      </c>
      <c r="DW31" s="123">
        <v>0</v>
      </c>
      <c r="DX31" s="123">
        <v>80</v>
      </c>
      <c r="DY31" s="123">
        <v>1</v>
      </c>
      <c r="DZ31" s="142" t="s">
        <v>3396</v>
      </c>
      <c r="EA31" s="123">
        <v>3</v>
      </c>
      <c r="EB31" s="142" t="s">
        <v>3397</v>
      </c>
      <c r="EC31" s="142" t="s">
        <v>3398</v>
      </c>
      <c r="ED31" s="123">
        <v>1</v>
      </c>
      <c r="EE31" s="123">
        <v>1</v>
      </c>
      <c r="EF31" s="123">
        <v>1</v>
      </c>
      <c r="EG31" s="142"/>
      <c r="EH31" s="142"/>
      <c r="EI31" s="44">
        <v>1930</v>
      </c>
      <c r="EJ31" s="44">
        <v>10.82</v>
      </c>
      <c r="EK31" s="44">
        <v>1</v>
      </c>
    </row>
    <row r="32" spans="1:141" s="145" customFormat="1" ht="24" x14ac:dyDescent="0.2">
      <c r="A32" s="142" t="s">
        <v>338</v>
      </c>
      <c r="B32" s="142" t="s">
        <v>348</v>
      </c>
      <c r="C32" s="123">
        <v>3</v>
      </c>
      <c r="D32" s="142" t="s">
        <v>347</v>
      </c>
      <c r="E32" s="142" t="s">
        <v>3399</v>
      </c>
      <c r="F32" s="142" t="s">
        <v>3400</v>
      </c>
      <c r="G32" s="142">
        <v>32200</v>
      </c>
      <c r="H32" s="142" t="s">
        <v>3401</v>
      </c>
      <c r="I32" s="142" t="s">
        <v>3402</v>
      </c>
      <c r="J32" s="142" t="s">
        <v>3403</v>
      </c>
      <c r="K32" s="142" t="s">
        <v>3394</v>
      </c>
      <c r="L32" s="142" t="s">
        <v>1180</v>
      </c>
      <c r="M32" s="142" t="s">
        <v>1181</v>
      </c>
      <c r="N32" s="142" t="s">
        <v>3404</v>
      </c>
      <c r="O32" s="142"/>
      <c r="P32" s="142">
        <v>378036841</v>
      </c>
      <c r="Q32" s="142" t="s">
        <v>3405</v>
      </c>
      <c r="R32" s="142"/>
      <c r="S32" s="142" t="s">
        <v>1606</v>
      </c>
      <c r="T32" s="142" t="s">
        <v>1531</v>
      </c>
      <c r="U32" s="142"/>
      <c r="V32" s="142">
        <v>378036843</v>
      </c>
      <c r="W32" s="142" t="s">
        <v>3406</v>
      </c>
      <c r="X32" s="123">
        <v>1</v>
      </c>
      <c r="Y32" s="123">
        <v>0</v>
      </c>
      <c r="Z32" s="123">
        <v>1</v>
      </c>
      <c r="AA32" s="143">
        <v>1</v>
      </c>
      <c r="AB32" s="143">
        <v>0</v>
      </c>
      <c r="AC32" s="143">
        <v>1</v>
      </c>
      <c r="AD32" s="144" t="s">
        <v>945</v>
      </c>
      <c r="AE32" s="123">
        <v>1</v>
      </c>
      <c r="AF32" s="144" t="s">
        <v>945</v>
      </c>
      <c r="AG32" s="123">
        <v>0</v>
      </c>
      <c r="AH32" s="123">
        <v>1</v>
      </c>
      <c r="AI32" s="123">
        <v>0</v>
      </c>
      <c r="AJ32" s="123">
        <v>0</v>
      </c>
      <c r="AK32" s="123">
        <v>1</v>
      </c>
      <c r="AL32" s="144" t="s">
        <v>945</v>
      </c>
      <c r="AM32" s="123">
        <v>0</v>
      </c>
      <c r="AN32" s="123">
        <v>0</v>
      </c>
      <c r="AO32" s="123">
        <v>1</v>
      </c>
      <c r="AP32" s="123">
        <v>1</v>
      </c>
      <c r="AQ32" s="144" t="s">
        <v>945</v>
      </c>
      <c r="AR32" s="123">
        <v>0</v>
      </c>
      <c r="AS32" s="123">
        <v>0</v>
      </c>
      <c r="AT32" s="123">
        <v>0</v>
      </c>
      <c r="AU32" s="123">
        <v>1</v>
      </c>
      <c r="AV32" s="123">
        <v>0</v>
      </c>
      <c r="AW32" s="123">
        <v>0</v>
      </c>
      <c r="AX32" s="123">
        <v>1</v>
      </c>
      <c r="AY32" s="144" t="s">
        <v>945</v>
      </c>
      <c r="AZ32" s="123">
        <v>1</v>
      </c>
      <c r="BA32" s="123">
        <v>1</v>
      </c>
      <c r="BB32" s="123">
        <v>0</v>
      </c>
      <c r="BC32" s="123">
        <v>1</v>
      </c>
      <c r="BD32" s="123">
        <v>5</v>
      </c>
      <c r="BE32" s="123">
        <v>15</v>
      </c>
      <c r="BF32" s="123">
        <v>0</v>
      </c>
      <c r="BG32" s="123">
        <v>0</v>
      </c>
      <c r="BH32" s="123">
        <v>0</v>
      </c>
      <c r="BI32" s="123">
        <v>1</v>
      </c>
      <c r="BJ32" s="123">
        <v>0</v>
      </c>
      <c r="BK32" s="123">
        <v>2</v>
      </c>
      <c r="BL32" s="123">
        <v>5</v>
      </c>
      <c r="BM32" s="123">
        <v>0</v>
      </c>
      <c r="BN32" s="123">
        <v>0</v>
      </c>
      <c r="BO32" s="123">
        <v>0</v>
      </c>
      <c r="BP32" s="123">
        <v>0</v>
      </c>
      <c r="BQ32" s="123">
        <v>0</v>
      </c>
      <c r="BR32" s="123">
        <v>0</v>
      </c>
      <c r="BS32" s="123">
        <v>0</v>
      </c>
      <c r="BT32" s="123">
        <v>0</v>
      </c>
      <c r="BU32" s="123">
        <v>0</v>
      </c>
      <c r="BV32" s="123">
        <v>0</v>
      </c>
      <c r="BW32" s="123">
        <v>0</v>
      </c>
      <c r="BX32" s="123">
        <v>0</v>
      </c>
      <c r="BY32" s="123">
        <v>0</v>
      </c>
      <c r="BZ32" s="123">
        <v>0</v>
      </c>
      <c r="CA32" s="123">
        <v>0</v>
      </c>
      <c r="CB32" s="123">
        <v>0</v>
      </c>
      <c r="CC32" s="123">
        <v>0</v>
      </c>
      <c r="CD32" s="123">
        <v>0</v>
      </c>
      <c r="CE32" s="123">
        <v>0</v>
      </c>
      <c r="CF32" s="123">
        <v>0</v>
      </c>
      <c r="CG32" s="123">
        <v>0</v>
      </c>
      <c r="CH32" s="123">
        <v>0</v>
      </c>
      <c r="CI32" s="123">
        <v>0</v>
      </c>
      <c r="CJ32" s="123">
        <v>0</v>
      </c>
      <c r="CK32" s="123">
        <v>0</v>
      </c>
      <c r="CL32" s="123">
        <v>0</v>
      </c>
      <c r="CM32" s="123">
        <v>0</v>
      </c>
      <c r="CN32" s="123">
        <v>0</v>
      </c>
      <c r="CO32" s="123">
        <v>0</v>
      </c>
      <c r="CP32" s="123">
        <v>0</v>
      </c>
      <c r="CQ32" s="123">
        <v>0</v>
      </c>
      <c r="CR32" s="123">
        <v>0</v>
      </c>
      <c r="CS32" s="123">
        <v>0</v>
      </c>
      <c r="CT32" s="123">
        <v>0</v>
      </c>
      <c r="CU32" s="123">
        <v>0</v>
      </c>
      <c r="CV32" s="123">
        <v>0</v>
      </c>
      <c r="CW32" s="123">
        <v>0</v>
      </c>
      <c r="CX32" s="123">
        <v>0</v>
      </c>
      <c r="CY32" s="123">
        <v>0</v>
      </c>
      <c r="CZ32" s="123">
        <v>0</v>
      </c>
      <c r="DA32" s="123">
        <v>0</v>
      </c>
      <c r="DB32" s="123">
        <v>0</v>
      </c>
      <c r="DC32" s="123">
        <v>0</v>
      </c>
      <c r="DD32" s="123">
        <v>0</v>
      </c>
      <c r="DE32" s="123">
        <v>0</v>
      </c>
      <c r="DF32" s="123">
        <v>0</v>
      </c>
      <c r="DG32" s="123">
        <v>0</v>
      </c>
      <c r="DH32" s="123">
        <v>0</v>
      </c>
      <c r="DI32" s="123">
        <v>0</v>
      </c>
      <c r="DJ32" s="123">
        <v>0</v>
      </c>
      <c r="DK32" s="123">
        <v>0</v>
      </c>
      <c r="DL32" s="123">
        <v>2</v>
      </c>
      <c r="DM32" s="123">
        <v>0</v>
      </c>
      <c r="DN32" s="123">
        <v>0</v>
      </c>
      <c r="DO32" s="123">
        <v>0</v>
      </c>
      <c r="DP32" s="123">
        <v>0</v>
      </c>
      <c r="DQ32" s="123">
        <v>0</v>
      </c>
      <c r="DR32" s="123">
        <v>0</v>
      </c>
      <c r="DS32" s="123">
        <v>0</v>
      </c>
      <c r="DT32" s="123">
        <v>0</v>
      </c>
      <c r="DU32" s="123"/>
      <c r="DV32" s="123">
        <v>0</v>
      </c>
      <c r="DW32" s="123">
        <v>0</v>
      </c>
      <c r="DX32" s="123">
        <v>95</v>
      </c>
      <c r="DY32" s="123">
        <v>1</v>
      </c>
      <c r="DZ32" s="142" t="s">
        <v>3407</v>
      </c>
      <c r="EA32" s="123">
        <v>1</v>
      </c>
      <c r="EB32" s="142" t="s">
        <v>3408</v>
      </c>
      <c r="EC32" s="142" t="s">
        <v>973</v>
      </c>
      <c r="ED32" s="123">
        <v>0</v>
      </c>
      <c r="EE32" s="123">
        <v>1</v>
      </c>
      <c r="EF32" s="123">
        <v>1</v>
      </c>
      <c r="EG32" s="142"/>
      <c r="EH32" s="142"/>
      <c r="EI32" s="44">
        <v>1016</v>
      </c>
      <c r="EJ32" s="44">
        <v>4.12</v>
      </c>
      <c r="EK32" s="44">
        <v>1</v>
      </c>
    </row>
    <row r="33" spans="1:141" s="145" customFormat="1" ht="24" x14ac:dyDescent="0.2">
      <c r="A33" s="142" t="s">
        <v>338</v>
      </c>
      <c r="B33" s="142" t="s">
        <v>350</v>
      </c>
      <c r="C33" s="123">
        <v>3</v>
      </c>
      <c r="D33" s="142" t="s">
        <v>349</v>
      </c>
      <c r="E33" s="142" t="s">
        <v>3409</v>
      </c>
      <c r="F33" s="142" t="s">
        <v>3410</v>
      </c>
      <c r="G33" s="142">
        <v>32600</v>
      </c>
      <c r="H33" s="142" t="s">
        <v>3411</v>
      </c>
      <c r="I33" s="142" t="s">
        <v>3412</v>
      </c>
      <c r="J33" s="142" t="s">
        <v>3413</v>
      </c>
      <c r="K33" s="142" t="s">
        <v>3414</v>
      </c>
      <c r="L33" s="142"/>
      <c r="M33" s="142"/>
      <c r="N33" s="142"/>
      <c r="O33" s="142"/>
      <c r="P33" s="142"/>
      <c r="Q33" s="142"/>
      <c r="R33" s="142"/>
      <c r="S33" s="142" t="s">
        <v>1412</v>
      </c>
      <c r="T33" s="142" t="s">
        <v>3415</v>
      </c>
      <c r="U33" s="142"/>
      <c r="V33" s="142">
        <v>378036864</v>
      </c>
      <c r="W33" s="142" t="s">
        <v>3416</v>
      </c>
      <c r="X33" s="123">
        <v>2</v>
      </c>
      <c r="Y33" s="123">
        <v>0</v>
      </c>
      <c r="Z33" s="123">
        <v>2</v>
      </c>
      <c r="AA33" s="143">
        <v>2</v>
      </c>
      <c r="AB33" s="143">
        <v>0</v>
      </c>
      <c r="AC33" s="143">
        <v>2</v>
      </c>
      <c r="AD33" s="144" t="s">
        <v>945</v>
      </c>
      <c r="AE33" s="123">
        <v>2</v>
      </c>
      <c r="AF33" s="144" t="s">
        <v>945</v>
      </c>
      <c r="AG33" s="123">
        <v>0</v>
      </c>
      <c r="AH33" s="123">
        <v>2</v>
      </c>
      <c r="AI33" s="123">
        <v>0</v>
      </c>
      <c r="AJ33" s="123">
        <v>0</v>
      </c>
      <c r="AK33" s="123">
        <v>2</v>
      </c>
      <c r="AL33" s="144" t="s">
        <v>945</v>
      </c>
      <c r="AM33" s="123">
        <v>0</v>
      </c>
      <c r="AN33" s="123">
        <v>0</v>
      </c>
      <c r="AO33" s="123">
        <v>2</v>
      </c>
      <c r="AP33" s="123">
        <v>2</v>
      </c>
      <c r="AQ33" s="144" t="s">
        <v>945</v>
      </c>
      <c r="AR33" s="123">
        <v>0</v>
      </c>
      <c r="AS33" s="123">
        <v>0</v>
      </c>
      <c r="AT33" s="123">
        <v>0</v>
      </c>
      <c r="AU33" s="123">
        <v>2</v>
      </c>
      <c r="AV33" s="123">
        <v>0</v>
      </c>
      <c r="AW33" s="123">
        <v>0</v>
      </c>
      <c r="AX33" s="123">
        <v>2</v>
      </c>
      <c r="AY33" s="144" t="s">
        <v>945</v>
      </c>
      <c r="AZ33" s="123">
        <v>1</v>
      </c>
      <c r="BA33" s="123">
        <v>1</v>
      </c>
      <c r="BB33" s="123">
        <v>0</v>
      </c>
      <c r="BC33" s="123">
        <v>1</v>
      </c>
      <c r="BD33" s="123">
        <v>0</v>
      </c>
      <c r="BE33" s="123">
        <v>3</v>
      </c>
      <c r="BF33" s="123">
        <v>0</v>
      </c>
      <c r="BG33" s="123">
        <v>0</v>
      </c>
      <c r="BH33" s="123">
        <v>0</v>
      </c>
      <c r="BI33" s="123">
        <v>0</v>
      </c>
      <c r="BJ33" s="123">
        <v>0</v>
      </c>
      <c r="BK33" s="123">
        <v>0</v>
      </c>
      <c r="BL33" s="123">
        <v>3</v>
      </c>
      <c r="BM33" s="123">
        <v>0</v>
      </c>
      <c r="BN33" s="123">
        <v>0</v>
      </c>
      <c r="BO33" s="123">
        <v>0</v>
      </c>
      <c r="BP33" s="123">
        <v>0</v>
      </c>
      <c r="BQ33" s="123">
        <v>0</v>
      </c>
      <c r="BR33" s="123">
        <v>0</v>
      </c>
      <c r="BS33" s="123">
        <v>0</v>
      </c>
      <c r="BT33" s="123">
        <v>0</v>
      </c>
      <c r="BU33" s="123">
        <v>0</v>
      </c>
      <c r="BV33" s="123">
        <v>0</v>
      </c>
      <c r="BW33" s="123">
        <v>0</v>
      </c>
      <c r="BX33" s="123">
        <v>0</v>
      </c>
      <c r="BY33" s="123">
        <v>0</v>
      </c>
      <c r="BZ33" s="123">
        <v>0</v>
      </c>
      <c r="CA33" s="123">
        <v>0</v>
      </c>
      <c r="CB33" s="123">
        <v>0</v>
      </c>
      <c r="CC33" s="123">
        <v>0</v>
      </c>
      <c r="CD33" s="123">
        <v>0</v>
      </c>
      <c r="CE33" s="123">
        <v>0</v>
      </c>
      <c r="CF33" s="123">
        <v>0</v>
      </c>
      <c r="CG33" s="123">
        <v>0</v>
      </c>
      <c r="CH33" s="123">
        <v>0</v>
      </c>
      <c r="CI33" s="123">
        <v>0</v>
      </c>
      <c r="CJ33" s="123">
        <v>0</v>
      </c>
      <c r="CK33" s="123">
        <v>0</v>
      </c>
      <c r="CL33" s="123">
        <v>0</v>
      </c>
      <c r="CM33" s="123">
        <v>0</v>
      </c>
      <c r="CN33" s="123">
        <v>0</v>
      </c>
      <c r="CO33" s="123">
        <v>0</v>
      </c>
      <c r="CP33" s="123">
        <v>0</v>
      </c>
      <c r="CQ33" s="123">
        <v>0</v>
      </c>
      <c r="CR33" s="123">
        <v>0</v>
      </c>
      <c r="CS33" s="123">
        <v>0</v>
      </c>
      <c r="CT33" s="123">
        <v>0</v>
      </c>
      <c r="CU33" s="123">
        <v>0</v>
      </c>
      <c r="CV33" s="123">
        <v>0</v>
      </c>
      <c r="CW33" s="123">
        <v>0</v>
      </c>
      <c r="CX33" s="123">
        <v>0</v>
      </c>
      <c r="CY33" s="123">
        <v>0</v>
      </c>
      <c r="CZ33" s="123">
        <v>0</v>
      </c>
      <c r="DA33" s="123">
        <v>0</v>
      </c>
      <c r="DB33" s="123">
        <v>0</v>
      </c>
      <c r="DC33" s="123">
        <v>0</v>
      </c>
      <c r="DD33" s="123">
        <v>0</v>
      </c>
      <c r="DE33" s="123">
        <v>0</v>
      </c>
      <c r="DF33" s="123">
        <v>0</v>
      </c>
      <c r="DG33" s="123">
        <v>0</v>
      </c>
      <c r="DH33" s="123">
        <v>0</v>
      </c>
      <c r="DI33" s="123">
        <v>0</v>
      </c>
      <c r="DJ33" s="123">
        <v>0</v>
      </c>
      <c r="DK33" s="123">
        <v>0</v>
      </c>
      <c r="DL33" s="123">
        <v>0</v>
      </c>
      <c r="DM33" s="123">
        <v>0</v>
      </c>
      <c r="DN33" s="123">
        <v>0</v>
      </c>
      <c r="DO33" s="123">
        <v>0</v>
      </c>
      <c r="DP33" s="123">
        <v>0</v>
      </c>
      <c r="DQ33" s="123">
        <v>3</v>
      </c>
      <c r="DR33" s="123">
        <v>0</v>
      </c>
      <c r="DS33" s="123">
        <v>3</v>
      </c>
      <c r="DT33" s="123">
        <v>0</v>
      </c>
      <c r="DU33" s="123">
        <v>0</v>
      </c>
      <c r="DV33" s="123">
        <v>0</v>
      </c>
      <c r="DW33" s="123">
        <v>0</v>
      </c>
      <c r="DX33" s="123">
        <v>90</v>
      </c>
      <c r="DY33" s="123">
        <v>1</v>
      </c>
      <c r="DZ33" s="142" t="s">
        <v>3417</v>
      </c>
      <c r="EA33" s="123">
        <v>2</v>
      </c>
      <c r="EB33" s="142"/>
      <c r="EC33" s="142"/>
      <c r="ED33" s="123">
        <v>1</v>
      </c>
      <c r="EE33" s="123">
        <v>1</v>
      </c>
      <c r="EF33" s="123">
        <v>1</v>
      </c>
      <c r="EG33" s="142"/>
      <c r="EH33" s="142"/>
      <c r="EI33" s="44">
        <v>1583</v>
      </c>
      <c r="EJ33" s="44">
        <v>5.01</v>
      </c>
      <c r="EK33" s="44">
        <v>1</v>
      </c>
    </row>
    <row r="34" spans="1:141" s="145" customFormat="1" ht="24" x14ac:dyDescent="0.2">
      <c r="A34" s="142" t="s">
        <v>338</v>
      </c>
      <c r="B34" s="142" t="s">
        <v>352</v>
      </c>
      <c r="C34" s="123">
        <v>3</v>
      </c>
      <c r="D34" s="142" t="s">
        <v>351</v>
      </c>
      <c r="E34" s="142" t="s">
        <v>3418</v>
      </c>
      <c r="F34" s="142" t="s">
        <v>3419</v>
      </c>
      <c r="G34" s="142">
        <v>31800</v>
      </c>
      <c r="H34" s="142" t="s">
        <v>338</v>
      </c>
      <c r="I34" s="142" t="s">
        <v>3420</v>
      </c>
      <c r="J34" s="142" t="s">
        <v>3421</v>
      </c>
      <c r="K34" s="142" t="s">
        <v>3422</v>
      </c>
      <c r="L34" s="142"/>
      <c r="M34" s="142" t="s">
        <v>1252</v>
      </c>
      <c r="N34" s="142" t="s">
        <v>1370</v>
      </c>
      <c r="O34" s="142"/>
      <c r="P34" s="142">
        <v>378036885</v>
      </c>
      <c r="Q34" s="142" t="s">
        <v>3423</v>
      </c>
      <c r="R34" s="142"/>
      <c r="S34" s="142"/>
      <c r="T34" s="142"/>
      <c r="U34" s="142"/>
      <c r="V34" s="142"/>
      <c r="W34" s="142"/>
      <c r="X34" s="123">
        <v>1</v>
      </c>
      <c r="Y34" s="123">
        <v>0</v>
      </c>
      <c r="Z34" s="123">
        <v>1</v>
      </c>
      <c r="AA34" s="143">
        <v>0.05</v>
      </c>
      <c r="AB34" s="143">
        <v>0</v>
      </c>
      <c r="AC34" s="143">
        <v>0.05</v>
      </c>
      <c r="AD34" s="144" t="s">
        <v>945</v>
      </c>
      <c r="AE34" s="123">
        <v>0</v>
      </c>
      <c r="AF34" s="144" t="s">
        <v>945</v>
      </c>
      <c r="AG34" s="123">
        <v>0</v>
      </c>
      <c r="AH34" s="123">
        <v>1</v>
      </c>
      <c r="AI34" s="123">
        <v>0</v>
      </c>
      <c r="AJ34" s="123">
        <v>0</v>
      </c>
      <c r="AK34" s="123">
        <v>1</v>
      </c>
      <c r="AL34" s="144" t="s">
        <v>945</v>
      </c>
      <c r="AM34" s="123">
        <v>0</v>
      </c>
      <c r="AN34" s="123">
        <v>0</v>
      </c>
      <c r="AO34" s="123">
        <v>1</v>
      </c>
      <c r="AP34" s="123">
        <v>1</v>
      </c>
      <c r="AQ34" s="144" t="s">
        <v>945</v>
      </c>
      <c r="AR34" s="123">
        <v>0</v>
      </c>
      <c r="AS34" s="123">
        <v>0</v>
      </c>
      <c r="AT34" s="123">
        <v>0</v>
      </c>
      <c r="AU34" s="123">
        <v>1</v>
      </c>
      <c r="AV34" s="123">
        <v>0</v>
      </c>
      <c r="AW34" s="123">
        <v>0</v>
      </c>
      <c r="AX34" s="123">
        <v>1</v>
      </c>
      <c r="AY34" s="144" t="s">
        <v>945</v>
      </c>
      <c r="AZ34" s="123">
        <v>1</v>
      </c>
      <c r="BA34" s="123">
        <v>1</v>
      </c>
      <c r="BB34" s="123">
        <v>1</v>
      </c>
      <c r="BC34" s="123">
        <v>1</v>
      </c>
      <c r="BD34" s="123">
        <v>0</v>
      </c>
      <c r="BE34" s="123">
        <v>3</v>
      </c>
      <c r="BF34" s="123">
        <v>0</v>
      </c>
      <c r="BG34" s="123">
        <v>0</v>
      </c>
      <c r="BH34" s="123">
        <v>0</v>
      </c>
      <c r="BI34" s="123">
        <v>0</v>
      </c>
      <c r="BJ34" s="123">
        <v>0</v>
      </c>
      <c r="BK34" s="123">
        <v>0</v>
      </c>
      <c r="BL34" s="123">
        <v>1</v>
      </c>
      <c r="BM34" s="123">
        <v>0</v>
      </c>
      <c r="BN34" s="123">
        <v>0</v>
      </c>
      <c r="BO34" s="123">
        <v>0</v>
      </c>
      <c r="BP34" s="123">
        <v>0</v>
      </c>
      <c r="BQ34" s="123">
        <v>0</v>
      </c>
      <c r="BR34" s="123">
        <v>0</v>
      </c>
      <c r="BS34" s="123">
        <v>0</v>
      </c>
      <c r="BT34" s="123">
        <v>0</v>
      </c>
      <c r="BU34" s="123">
        <v>0</v>
      </c>
      <c r="BV34" s="123">
        <v>0</v>
      </c>
      <c r="BW34" s="123">
        <v>0</v>
      </c>
      <c r="BX34" s="123">
        <v>0</v>
      </c>
      <c r="BY34" s="123">
        <v>0</v>
      </c>
      <c r="BZ34" s="123">
        <v>0</v>
      </c>
      <c r="CA34" s="123">
        <v>0</v>
      </c>
      <c r="CB34" s="123">
        <v>0</v>
      </c>
      <c r="CC34" s="123">
        <v>0</v>
      </c>
      <c r="CD34" s="123">
        <v>0</v>
      </c>
      <c r="CE34" s="123">
        <v>0</v>
      </c>
      <c r="CF34" s="123">
        <v>0</v>
      </c>
      <c r="CG34" s="123">
        <v>0</v>
      </c>
      <c r="CH34" s="123">
        <v>0</v>
      </c>
      <c r="CI34" s="123">
        <v>0</v>
      </c>
      <c r="CJ34" s="123">
        <v>0</v>
      </c>
      <c r="CK34" s="123">
        <v>0</v>
      </c>
      <c r="CL34" s="123">
        <v>0</v>
      </c>
      <c r="CM34" s="123">
        <v>0</v>
      </c>
      <c r="CN34" s="123">
        <v>0</v>
      </c>
      <c r="CO34" s="123">
        <v>0</v>
      </c>
      <c r="CP34" s="123">
        <v>0</v>
      </c>
      <c r="CQ34" s="123">
        <v>0</v>
      </c>
      <c r="CR34" s="123">
        <v>0</v>
      </c>
      <c r="CS34" s="123">
        <v>0</v>
      </c>
      <c r="CT34" s="123">
        <v>0</v>
      </c>
      <c r="CU34" s="123">
        <v>0</v>
      </c>
      <c r="CV34" s="123">
        <v>0</v>
      </c>
      <c r="CW34" s="123">
        <v>0</v>
      </c>
      <c r="CX34" s="123">
        <v>0</v>
      </c>
      <c r="CY34" s="123">
        <v>0</v>
      </c>
      <c r="CZ34" s="123">
        <v>0</v>
      </c>
      <c r="DA34" s="123">
        <v>0</v>
      </c>
      <c r="DB34" s="123">
        <v>0</v>
      </c>
      <c r="DC34" s="123">
        <v>0</v>
      </c>
      <c r="DD34" s="123">
        <v>0</v>
      </c>
      <c r="DE34" s="123">
        <v>0</v>
      </c>
      <c r="DF34" s="123">
        <v>0</v>
      </c>
      <c r="DG34" s="123">
        <v>0</v>
      </c>
      <c r="DH34" s="123">
        <v>0</v>
      </c>
      <c r="DI34" s="123">
        <v>0</v>
      </c>
      <c r="DJ34" s="123">
        <v>0</v>
      </c>
      <c r="DK34" s="123">
        <v>0</v>
      </c>
      <c r="DL34" s="123">
        <v>0</v>
      </c>
      <c r="DM34" s="123">
        <v>0</v>
      </c>
      <c r="DN34" s="123">
        <v>0</v>
      </c>
      <c r="DO34" s="123">
        <v>0</v>
      </c>
      <c r="DP34" s="123">
        <v>0</v>
      </c>
      <c r="DQ34" s="123">
        <v>3</v>
      </c>
      <c r="DR34" s="123">
        <v>0</v>
      </c>
      <c r="DS34" s="123">
        <v>0</v>
      </c>
      <c r="DT34" s="123">
        <v>0</v>
      </c>
      <c r="DU34" s="123">
        <v>0</v>
      </c>
      <c r="DV34" s="123">
        <v>0</v>
      </c>
      <c r="DW34" s="123">
        <v>0</v>
      </c>
      <c r="DX34" s="123">
        <v>80</v>
      </c>
      <c r="DY34" s="123">
        <v>1</v>
      </c>
      <c r="DZ34" s="142">
        <v>0.1</v>
      </c>
      <c r="EA34" s="123">
        <v>1</v>
      </c>
      <c r="EB34" s="142"/>
      <c r="EC34" s="142"/>
      <c r="ED34" s="123">
        <v>1</v>
      </c>
      <c r="EE34" s="123">
        <v>1</v>
      </c>
      <c r="EF34" s="123">
        <v>1</v>
      </c>
      <c r="EG34" s="142"/>
      <c r="EH34" s="142"/>
      <c r="EI34" s="44">
        <v>720</v>
      </c>
      <c r="EJ34" s="44">
        <v>9.0299999999999994</v>
      </c>
      <c r="EK34" s="44">
        <v>1</v>
      </c>
    </row>
    <row r="35" spans="1:141" s="145" customFormat="1" ht="24" x14ac:dyDescent="0.2">
      <c r="A35" s="142" t="s">
        <v>338</v>
      </c>
      <c r="B35" s="142" t="s">
        <v>354</v>
      </c>
      <c r="C35" s="123">
        <v>3</v>
      </c>
      <c r="D35" s="142" t="s">
        <v>353</v>
      </c>
      <c r="E35" s="142" t="s">
        <v>3424</v>
      </c>
      <c r="F35" s="142" t="s">
        <v>3425</v>
      </c>
      <c r="G35" s="142">
        <v>30100</v>
      </c>
      <c r="H35" s="142" t="s">
        <v>354</v>
      </c>
      <c r="I35" s="142" t="s">
        <v>3426</v>
      </c>
      <c r="J35" s="142" t="s">
        <v>3427</v>
      </c>
      <c r="K35" s="142" t="s">
        <v>3428</v>
      </c>
      <c r="L35" s="142" t="s">
        <v>973</v>
      </c>
      <c r="M35" s="142" t="s">
        <v>1357</v>
      </c>
      <c r="N35" s="142" t="s">
        <v>3429</v>
      </c>
      <c r="O35" s="142" t="s">
        <v>973</v>
      </c>
      <c r="P35" s="142">
        <v>726806896</v>
      </c>
      <c r="Q35" s="142" t="s">
        <v>3430</v>
      </c>
      <c r="R35" s="142" t="s">
        <v>973</v>
      </c>
      <c r="S35" s="142" t="s">
        <v>1201</v>
      </c>
      <c r="T35" s="142" t="s">
        <v>3431</v>
      </c>
      <c r="U35" s="142" t="s">
        <v>973</v>
      </c>
      <c r="V35" s="142">
        <v>726806894</v>
      </c>
      <c r="W35" s="142" t="s">
        <v>3432</v>
      </c>
      <c r="X35" s="123">
        <v>1</v>
      </c>
      <c r="Y35" s="123">
        <v>0</v>
      </c>
      <c r="Z35" s="123">
        <v>1</v>
      </c>
      <c r="AA35" s="143">
        <v>1</v>
      </c>
      <c r="AB35" s="143">
        <v>0</v>
      </c>
      <c r="AC35" s="143">
        <v>1</v>
      </c>
      <c r="AD35" s="144" t="s">
        <v>945</v>
      </c>
      <c r="AE35" s="123">
        <v>1</v>
      </c>
      <c r="AF35" s="144" t="s">
        <v>945</v>
      </c>
      <c r="AG35" s="123">
        <v>0</v>
      </c>
      <c r="AH35" s="123">
        <v>1</v>
      </c>
      <c r="AI35" s="123">
        <v>0</v>
      </c>
      <c r="AJ35" s="123">
        <v>0</v>
      </c>
      <c r="AK35" s="123">
        <v>1</v>
      </c>
      <c r="AL35" s="144" t="s">
        <v>945</v>
      </c>
      <c r="AM35" s="123">
        <v>0</v>
      </c>
      <c r="AN35" s="123">
        <v>0</v>
      </c>
      <c r="AO35" s="123">
        <v>1</v>
      </c>
      <c r="AP35" s="123">
        <v>1</v>
      </c>
      <c r="AQ35" s="144" t="s">
        <v>945</v>
      </c>
      <c r="AR35" s="123">
        <v>0</v>
      </c>
      <c r="AS35" s="123">
        <v>0</v>
      </c>
      <c r="AT35" s="123">
        <v>0</v>
      </c>
      <c r="AU35" s="123">
        <v>1</v>
      </c>
      <c r="AV35" s="123">
        <v>0</v>
      </c>
      <c r="AW35" s="123">
        <v>0</v>
      </c>
      <c r="AX35" s="123">
        <v>1</v>
      </c>
      <c r="AY35" s="144" t="s">
        <v>945</v>
      </c>
      <c r="AZ35" s="123">
        <v>1</v>
      </c>
      <c r="BA35" s="123">
        <v>1</v>
      </c>
      <c r="BB35" s="123">
        <v>1</v>
      </c>
      <c r="BC35" s="123">
        <v>1</v>
      </c>
      <c r="BD35" s="123">
        <v>0</v>
      </c>
      <c r="BE35" s="123">
        <v>5</v>
      </c>
      <c r="BF35" s="123">
        <v>0</v>
      </c>
      <c r="BG35" s="123">
        <v>0</v>
      </c>
      <c r="BH35" s="123">
        <v>0</v>
      </c>
      <c r="BI35" s="123">
        <v>0</v>
      </c>
      <c r="BJ35" s="123">
        <v>0</v>
      </c>
      <c r="BK35" s="123">
        <v>0</v>
      </c>
      <c r="BL35" s="123">
        <v>3</v>
      </c>
      <c r="BM35" s="123">
        <v>0</v>
      </c>
      <c r="BN35" s="123">
        <v>0</v>
      </c>
      <c r="BO35" s="123">
        <v>0</v>
      </c>
      <c r="BP35" s="123">
        <v>0</v>
      </c>
      <c r="BQ35" s="123">
        <v>0</v>
      </c>
      <c r="BR35" s="123">
        <v>0</v>
      </c>
      <c r="BS35" s="123">
        <v>0</v>
      </c>
      <c r="BT35" s="123">
        <v>0</v>
      </c>
      <c r="BU35" s="123">
        <v>0</v>
      </c>
      <c r="BV35" s="123">
        <v>0</v>
      </c>
      <c r="BW35" s="123">
        <v>0</v>
      </c>
      <c r="BX35" s="123">
        <v>0</v>
      </c>
      <c r="BY35" s="123">
        <v>0</v>
      </c>
      <c r="BZ35" s="123">
        <v>0</v>
      </c>
      <c r="CA35" s="123">
        <v>0</v>
      </c>
      <c r="CB35" s="123">
        <v>0</v>
      </c>
      <c r="CC35" s="123">
        <v>0</v>
      </c>
      <c r="CD35" s="123">
        <v>0</v>
      </c>
      <c r="CE35" s="123">
        <v>0</v>
      </c>
      <c r="CF35" s="123">
        <v>0</v>
      </c>
      <c r="CG35" s="123">
        <v>0</v>
      </c>
      <c r="CH35" s="123">
        <v>0</v>
      </c>
      <c r="CI35" s="123">
        <v>0</v>
      </c>
      <c r="CJ35" s="123">
        <v>0</v>
      </c>
      <c r="CK35" s="123">
        <v>0</v>
      </c>
      <c r="CL35" s="123">
        <v>0</v>
      </c>
      <c r="CM35" s="123">
        <v>0</v>
      </c>
      <c r="CN35" s="123">
        <v>0</v>
      </c>
      <c r="CO35" s="123">
        <v>0</v>
      </c>
      <c r="CP35" s="123">
        <v>0</v>
      </c>
      <c r="CQ35" s="123">
        <v>0</v>
      </c>
      <c r="CR35" s="123">
        <v>0</v>
      </c>
      <c r="CS35" s="123">
        <v>0</v>
      </c>
      <c r="CT35" s="123">
        <v>0</v>
      </c>
      <c r="CU35" s="123">
        <v>0</v>
      </c>
      <c r="CV35" s="123">
        <v>0</v>
      </c>
      <c r="CW35" s="123">
        <v>0</v>
      </c>
      <c r="CX35" s="123">
        <v>0</v>
      </c>
      <c r="CY35" s="123">
        <v>0</v>
      </c>
      <c r="CZ35" s="123">
        <v>0</v>
      </c>
      <c r="DA35" s="123">
        <v>0</v>
      </c>
      <c r="DB35" s="123">
        <v>0</v>
      </c>
      <c r="DC35" s="123">
        <v>0</v>
      </c>
      <c r="DD35" s="123">
        <v>0</v>
      </c>
      <c r="DE35" s="123">
        <v>0</v>
      </c>
      <c r="DF35" s="123">
        <v>0</v>
      </c>
      <c r="DG35" s="123">
        <v>0</v>
      </c>
      <c r="DH35" s="123">
        <v>0</v>
      </c>
      <c r="DI35" s="123">
        <v>0</v>
      </c>
      <c r="DJ35" s="123">
        <v>0</v>
      </c>
      <c r="DK35" s="123">
        <v>0</v>
      </c>
      <c r="DL35" s="123">
        <v>0</v>
      </c>
      <c r="DM35" s="123">
        <v>0</v>
      </c>
      <c r="DN35" s="123">
        <v>0</v>
      </c>
      <c r="DO35" s="123">
        <v>0</v>
      </c>
      <c r="DP35" s="123">
        <v>0</v>
      </c>
      <c r="DQ35" s="123">
        <v>0</v>
      </c>
      <c r="DR35" s="123">
        <v>0</v>
      </c>
      <c r="DS35" s="123">
        <v>0</v>
      </c>
      <c r="DT35" s="123">
        <v>1</v>
      </c>
      <c r="DU35" s="123">
        <v>1</v>
      </c>
      <c r="DV35" s="123">
        <v>0</v>
      </c>
      <c r="DW35" s="123">
        <v>0</v>
      </c>
      <c r="DX35" s="123">
        <v>99</v>
      </c>
      <c r="DY35" s="123">
        <v>0</v>
      </c>
      <c r="DZ35" s="142" t="s">
        <v>973</v>
      </c>
      <c r="EA35" s="123">
        <v>2</v>
      </c>
      <c r="EB35" s="142" t="s">
        <v>3433</v>
      </c>
      <c r="EC35" s="142" t="s">
        <v>3434</v>
      </c>
      <c r="ED35" s="123">
        <v>1</v>
      </c>
      <c r="EE35" s="123">
        <v>1</v>
      </c>
      <c r="EF35" s="123">
        <v>1</v>
      </c>
      <c r="EG35" s="142" t="s">
        <v>973</v>
      </c>
      <c r="EH35" s="142" t="s">
        <v>973</v>
      </c>
      <c r="EI35" s="44">
        <v>1205</v>
      </c>
      <c r="EJ35" s="44">
        <v>3.89</v>
      </c>
      <c r="EK35" s="44">
        <v>1</v>
      </c>
    </row>
    <row r="36" spans="1:141" s="145" customFormat="1" ht="24" x14ac:dyDescent="0.2">
      <c r="A36" s="142" t="s">
        <v>13</v>
      </c>
      <c r="B36" s="142" t="s">
        <v>15</v>
      </c>
      <c r="C36" s="123">
        <v>4</v>
      </c>
      <c r="D36" s="142" t="s">
        <v>14</v>
      </c>
      <c r="E36" s="142" t="s">
        <v>3435</v>
      </c>
      <c r="F36" s="142" t="s">
        <v>3436</v>
      </c>
      <c r="G36" s="142">
        <v>60192</v>
      </c>
      <c r="H36" s="142" t="s">
        <v>2722</v>
      </c>
      <c r="I36" s="142" t="s">
        <v>3437</v>
      </c>
      <c r="J36" s="142" t="s">
        <v>3438</v>
      </c>
      <c r="K36" s="142" t="s">
        <v>3439</v>
      </c>
      <c r="L36" s="142" t="s">
        <v>941</v>
      </c>
      <c r="M36" s="142" t="s">
        <v>1455</v>
      </c>
      <c r="N36" s="142" t="s">
        <v>3440</v>
      </c>
      <c r="O36" s="142"/>
      <c r="P36" s="142">
        <v>542526400</v>
      </c>
      <c r="Q36" s="142" t="s">
        <v>3441</v>
      </c>
      <c r="R36" s="142" t="s">
        <v>941</v>
      </c>
      <c r="S36" s="142" t="s">
        <v>987</v>
      </c>
      <c r="T36" s="142" t="s">
        <v>3442</v>
      </c>
      <c r="U36" s="142"/>
      <c r="V36" s="142">
        <v>542526429</v>
      </c>
      <c r="W36" s="142" t="s">
        <v>3443</v>
      </c>
      <c r="X36" s="123">
        <v>1</v>
      </c>
      <c r="Y36" s="123">
        <v>0</v>
      </c>
      <c r="Z36" s="123">
        <v>1</v>
      </c>
      <c r="AA36" s="143">
        <v>1</v>
      </c>
      <c r="AB36" s="143">
        <v>0</v>
      </c>
      <c r="AC36" s="143">
        <v>1</v>
      </c>
      <c r="AD36" s="144" t="s">
        <v>945</v>
      </c>
      <c r="AE36" s="123">
        <v>1</v>
      </c>
      <c r="AF36" s="144" t="s">
        <v>945</v>
      </c>
      <c r="AG36" s="123">
        <v>0</v>
      </c>
      <c r="AH36" s="123">
        <v>0</v>
      </c>
      <c r="AI36" s="123">
        <v>0</v>
      </c>
      <c r="AJ36" s="123">
        <v>1</v>
      </c>
      <c r="AK36" s="123">
        <v>1</v>
      </c>
      <c r="AL36" s="144" t="s">
        <v>945</v>
      </c>
      <c r="AM36" s="123">
        <v>1</v>
      </c>
      <c r="AN36" s="123">
        <v>0</v>
      </c>
      <c r="AO36" s="123">
        <v>0</v>
      </c>
      <c r="AP36" s="123">
        <v>1</v>
      </c>
      <c r="AQ36" s="144" t="s">
        <v>945</v>
      </c>
      <c r="AR36" s="123">
        <v>0</v>
      </c>
      <c r="AS36" s="123">
        <v>0</v>
      </c>
      <c r="AT36" s="123">
        <v>0</v>
      </c>
      <c r="AU36" s="123">
        <v>1</v>
      </c>
      <c r="AV36" s="123">
        <v>0</v>
      </c>
      <c r="AW36" s="123">
        <v>0</v>
      </c>
      <c r="AX36" s="123">
        <v>1</v>
      </c>
      <c r="AY36" s="144" t="s">
        <v>945</v>
      </c>
      <c r="AZ36" s="123">
        <v>1</v>
      </c>
      <c r="BA36" s="123">
        <v>1</v>
      </c>
      <c r="BB36" s="123">
        <v>1</v>
      </c>
      <c r="BC36" s="123">
        <v>1</v>
      </c>
      <c r="BD36" s="123">
        <v>0</v>
      </c>
      <c r="BE36" s="123">
        <v>2</v>
      </c>
      <c r="BF36" s="123">
        <v>0</v>
      </c>
      <c r="BG36" s="123">
        <v>0</v>
      </c>
      <c r="BH36" s="123">
        <v>0</v>
      </c>
      <c r="BI36" s="123">
        <v>0</v>
      </c>
      <c r="BJ36" s="123">
        <v>0</v>
      </c>
      <c r="BK36" s="123">
        <v>0</v>
      </c>
      <c r="BL36" s="123">
        <v>0</v>
      </c>
      <c r="BM36" s="123">
        <v>0</v>
      </c>
      <c r="BN36" s="123">
        <v>0</v>
      </c>
      <c r="BO36" s="123">
        <v>0</v>
      </c>
      <c r="BP36" s="123">
        <v>0</v>
      </c>
      <c r="BQ36" s="123">
        <v>0</v>
      </c>
      <c r="BR36" s="123">
        <v>0</v>
      </c>
      <c r="BS36" s="123">
        <v>0</v>
      </c>
      <c r="BT36" s="123">
        <v>0</v>
      </c>
      <c r="BU36" s="123">
        <v>0</v>
      </c>
      <c r="BV36" s="123">
        <v>0</v>
      </c>
      <c r="BW36" s="123">
        <v>0</v>
      </c>
      <c r="BX36" s="123">
        <v>0</v>
      </c>
      <c r="BY36" s="123">
        <v>0</v>
      </c>
      <c r="BZ36" s="123">
        <v>0</v>
      </c>
      <c r="CA36" s="123">
        <v>0</v>
      </c>
      <c r="CB36" s="123">
        <v>0</v>
      </c>
      <c r="CC36" s="123">
        <v>0</v>
      </c>
      <c r="CD36" s="123">
        <v>0</v>
      </c>
      <c r="CE36" s="123">
        <v>0</v>
      </c>
      <c r="CF36" s="123">
        <v>0</v>
      </c>
      <c r="CG36" s="123">
        <v>0</v>
      </c>
      <c r="CH36" s="123">
        <v>0</v>
      </c>
      <c r="CI36" s="123">
        <v>0</v>
      </c>
      <c r="CJ36" s="123">
        <v>0</v>
      </c>
      <c r="CK36" s="123">
        <v>0</v>
      </c>
      <c r="CL36" s="123">
        <v>0</v>
      </c>
      <c r="CM36" s="123">
        <v>0</v>
      </c>
      <c r="CN36" s="123">
        <v>0</v>
      </c>
      <c r="CO36" s="123">
        <v>0</v>
      </c>
      <c r="CP36" s="123">
        <v>0</v>
      </c>
      <c r="CQ36" s="123">
        <v>0</v>
      </c>
      <c r="CR36" s="123">
        <v>0</v>
      </c>
      <c r="CS36" s="123">
        <v>0</v>
      </c>
      <c r="CT36" s="123">
        <v>0</v>
      </c>
      <c r="CU36" s="123">
        <v>0</v>
      </c>
      <c r="CV36" s="123">
        <v>0</v>
      </c>
      <c r="CW36" s="123">
        <v>0</v>
      </c>
      <c r="CX36" s="123">
        <v>0</v>
      </c>
      <c r="CY36" s="123">
        <v>0</v>
      </c>
      <c r="CZ36" s="123">
        <v>0</v>
      </c>
      <c r="DA36" s="123">
        <v>0</v>
      </c>
      <c r="DB36" s="123">
        <v>0</v>
      </c>
      <c r="DC36" s="123">
        <v>0</v>
      </c>
      <c r="DD36" s="123">
        <v>0</v>
      </c>
      <c r="DE36" s="123">
        <v>0</v>
      </c>
      <c r="DF36" s="123">
        <v>0</v>
      </c>
      <c r="DG36" s="123">
        <v>0</v>
      </c>
      <c r="DH36" s="123">
        <v>0</v>
      </c>
      <c r="DI36" s="123">
        <v>0</v>
      </c>
      <c r="DJ36" s="123">
        <v>0</v>
      </c>
      <c r="DK36" s="123">
        <v>0</v>
      </c>
      <c r="DL36" s="123">
        <v>0</v>
      </c>
      <c r="DM36" s="123">
        <v>0</v>
      </c>
      <c r="DN36" s="123">
        <v>0</v>
      </c>
      <c r="DO36" s="123">
        <v>0</v>
      </c>
      <c r="DP36" s="123">
        <v>0</v>
      </c>
      <c r="DQ36" s="123">
        <v>2</v>
      </c>
      <c r="DR36" s="123">
        <v>0</v>
      </c>
      <c r="DS36" s="123">
        <v>0</v>
      </c>
      <c r="DT36" s="123">
        <v>1</v>
      </c>
      <c r="DU36" s="123"/>
      <c r="DV36" s="123">
        <v>0</v>
      </c>
      <c r="DW36" s="123">
        <v>0</v>
      </c>
      <c r="DX36" s="123">
        <v>95</v>
      </c>
      <c r="DY36" s="123">
        <v>0</v>
      </c>
      <c r="DZ36" s="142"/>
      <c r="EA36" s="123">
        <v>2</v>
      </c>
      <c r="EB36" s="142" t="s">
        <v>3444</v>
      </c>
      <c r="EC36" s="142"/>
      <c r="ED36" s="123">
        <v>1</v>
      </c>
      <c r="EE36" s="123">
        <v>1</v>
      </c>
      <c r="EF36" s="123">
        <v>1</v>
      </c>
      <c r="EG36" s="142"/>
      <c r="EH36" s="142"/>
      <c r="EI36" s="44">
        <v>89581</v>
      </c>
      <c r="EJ36" s="44">
        <v>14.65</v>
      </c>
      <c r="EK36" s="44">
        <v>1</v>
      </c>
    </row>
    <row r="37" spans="1:141" s="145" customFormat="1" ht="24" x14ac:dyDescent="0.2">
      <c r="A37" s="142" t="s">
        <v>13</v>
      </c>
      <c r="B37" s="142" t="s">
        <v>17</v>
      </c>
      <c r="C37" s="123">
        <v>4</v>
      </c>
      <c r="D37" s="142" t="s">
        <v>16</v>
      </c>
      <c r="E37" s="142" t="s">
        <v>3445</v>
      </c>
      <c r="F37" s="142" t="s">
        <v>3446</v>
      </c>
      <c r="G37" s="142">
        <v>61600</v>
      </c>
      <c r="H37" s="142" t="s">
        <v>3447</v>
      </c>
      <c r="I37" s="142" t="s">
        <v>3448</v>
      </c>
      <c r="J37" s="142" t="s">
        <v>3449</v>
      </c>
      <c r="K37" s="142" t="s">
        <v>1289</v>
      </c>
      <c r="L37" s="142" t="s">
        <v>1559</v>
      </c>
      <c r="M37" s="142" t="s">
        <v>3450</v>
      </c>
      <c r="N37" s="142" t="s">
        <v>3451</v>
      </c>
      <c r="O37" s="142"/>
      <c r="P37" s="142">
        <v>549523570</v>
      </c>
      <c r="Q37" s="142" t="s">
        <v>3452</v>
      </c>
      <c r="R37" s="142"/>
      <c r="S37" s="142"/>
      <c r="T37" s="142"/>
      <c r="U37" s="142"/>
      <c r="V37" s="142"/>
      <c r="W37" s="142"/>
      <c r="X37" s="123">
        <v>4</v>
      </c>
      <c r="Y37" s="123">
        <v>0</v>
      </c>
      <c r="Z37" s="123">
        <v>4</v>
      </c>
      <c r="AA37" s="143">
        <v>4</v>
      </c>
      <c r="AB37" s="143">
        <v>0</v>
      </c>
      <c r="AC37" s="143">
        <v>4</v>
      </c>
      <c r="AD37" s="144" t="s">
        <v>945</v>
      </c>
      <c r="AE37" s="123">
        <v>4</v>
      </c>
      <c r="AF37" s="144" t="s">
        <v>945</v>
      </c>
      <c r="AG37" s="123">
        <v>0</v>
      </c>
      <c r="AH37" s="123">
        <v>0</v>
      </c>
      <c r="AI37" s="123">
        <v>0</v>
      </c>
      <c r="AJ37" s="123">
        <v>4</v>
      </c>
      <c r="AK37" s="123">
        <v>4</v>
      </c>
      <c r="AL37" s="144" t="s">
        <v>945</v>
      </c>
      <c r="AM37" s="123">
        <v>0</v>
      </c>
      <c r="AN37" s="123">
        <v>0</v>
      </c>
      <c r="AO37" s="123">
        <v>4</v>
      </c>
      <c r="AP37" s="123">
        <v>4</v>
      </c>
      <c r="AQ37" s="144" t="s">
        <v>945</v>
      </c>
      <c r="AR37" s="123">
        <v>0</v>
      </c>
      <c r="AS37" s="123">
        <v>0</v>
      </c>
      <c r="AT37" s="123">
        <v>0</v>
      </c>
      <c r="AU37" s="123">
        <v>3</v>
      </c>
      <c r="AV37" s="123">
        <v>1</v>
      </c>
      <c r="AW37" s="123">
        <v>0</v>
      </c>
      <c r="AX37" s="123">
        <v>4</v>
      </c>
      <c r="AY37" s="144" t="s">
        <v>945</v>
      </c>
      <c r="AZ37" s="123">
        <v>1</v>
      </c>
      <c r="BA37" s="123">
        <v>1</v>
      </c>
      <c r="BB37" s="123">
        <v>1</v>
      </c>
      <c r="BC37" s="123">
        <v>1</v>
      </c>
      <c r="BD37" s="123">
        <v>0</v>
      </c>
      <c r="BE37" s="123">
        <v>1</v>
      </c>
      <c r="BF37" s="123">
        <v>0</v>
      </c>
      <c r="BG37" s="123">
        <v>0</v>
      </c>
      <c r="BH37" s="123">
        <v>0</v>
      </c>
      <c r="BI37" s="123">
        <v>0</v>
      </c>
      <c r="BJ37" s="123">
        <v>0</v>
      </c>
      <c r="BK37" s="123">
        <v>0</v>
      </c>
      <c r="BL37" s="123">
        <v>0</v>
      </c>
      <c r="BM37" s="123">
        <v>0</v>
      </c>
      <c r="BN37" s="123">
        <v>0</v>
      </c>
      <c r="BO37" s="123">
        <v>0</v>
      </c>
      <c r="BP37" s="123">
        <v>0</v>
      </c>
      <c r="BQ37" s="123">
        <v>0</v>
      </c>
      <c r="BR37" s="123">
        <v>0</v>
      </c>
      <c r="BS37" s="123">
        <v>0</v>
      </c>
      <c r="BT37" s="123">
        <v>0</v>
      </c>
      <c r="BU37" s="123">
        <v>0</v>
      </c>
      <c r="BV37" s="123">
        <v>0</v>
      </c>
      <c r="BW37" s="123">
        <v>0</v>
      </c>
      <c r="BX37" s="123">
        <v>0</v>
      </c>
      <c r="BY37" s="123">
        <v>0</v>
      </c>
      <c r="BZ37" s="123">
        <v>0</v>
      </c>
      <c r="CA37" s="123">
        <v>0</v>
      </c>
      <c r="CB37" s="123">
        <v>0</v>
      </c>
      <c r="CC37" s="123">
        <v>0</v>
      </c>
      <c r="CD37" s="123">
        <v>0</v>
      </c>
      <c r="CE37" s="123">
        <v>0</v>
      </c>
      <c r="CF37" s="123">
        <v>0</v>
      </c>
      <c r="CG37" s="123">
        <v>0</v>
      </c>
      <c r="CH37" s="123">
        <v>0</v>
      </c>
      <c r="CI37" s="123">
        <v>0</v>
      </c>
      <c r="CJ37" s="123">
        <v>0</v>
      </c>
      <c r="CK37" s="123">
        <v>0</v>
      </c>
      <c r="CL37" s="123">
        <v>0</v>
      </c>
      <c r="CM37" s="123">
        <v>0</v>
      </c>
      <c r="CN37" s="123">
        <v>0</v>
      </c>
      <c r="CO37" s="123">
        <v>0</v>
      </c>
      <c r="CP37" s="123">
        <v>0</v>
      </c>
      <c r="CQ37" s="123">
        <v>0</v>
      </c>
      <c r="CR37" s="123">
        <v>0</v>
      </c>
      <c r="CS37" s="123">
        <v>0</v>
      </c>
      <c r="CT37" s="123">
        <v>0</v>
      </c>
      <c r="CU37" s="123">
        <v>0</v>
      </c>
      <c r="CV37" s="123">
        <v>0</v>
      </c>
      <c r="CW37" s="123">
        <v>0</v>
      </c>
      <c r="CX37" s="123">
        <v>0</v>
      </c>
      <c r="CY37" s="123">
        <v>0</v>
      </c>
      <c r="CZ37" s="123">
        <v>0</v>
      </c>
      <c r="DA37" s="123">
        <v>0</v>
      </c>
      <c r="DB37" s="123">
        <v>0</v>
      </c>
      <c r="DC37" s="123">
        <v>0</v>
      </c>
      <c r="DD37" s="123">
        <v>0</v>
      </c>
      <c r="DE37" s="123">
        <v>0</v>
      </c>
      <c r="DF37" s="123">
        <v>0</v>
      </c>
      <c r="DG37" s="123">
        <v>0</v>
      </c>
      <c r="DH37" s="123">
        <v>0</v>
      </c>
      <c r="DI37" s="123">
        <v>0</v>
      </c>
      <c r="DJ37" s="123">
        <v>0</v>
      </c>
      <c r="DK37" s="123">
        <v>0</v>
      </c>
      <c r="DL37" s="123">
        <v>0</v>
      </c>
      <c r="DM37" s="123">
        <v>0</v>
      </c>
      <c r="DN37" s="123">
        <v>0</v>
      </c>
      <c r="DO37" s="123">
        <v>0</v>
      </c>
      <c r="DP37" s="123">
        <v>0</v>
      </c>
      <c r="DQ37" s="123">
        <v>0</v>
      </c>
      <c r="DR37" s="123">
        <v>0</v>
      </c>
      <c r="DS37" s="123">
        <v>0</v>
      </c>
      <c r="DT37" s="123">
        <v>1</v>
      </c>
      <c r="DU37" s="123">
        <v>1</v>
      </c>
      <c r="DV37" s="123">
        <v>2</v>
      </c>
      <c r="DW37" s="123">
        <v>0</v>
      </c>
      <c r="DX37" s="123">
        <v>0</v>
      </c>
      <c r="DY37" s="123">
        <v>1</v>
      </c>
      <c r="DZ37" s="142" t="s">
        <v>3453</v>
      </c>
      <c r="EA37" s="123">
        <v>3</v>
      </c>
      <c r="EB37" s="142"/>
      <c r="EC37" s="142"/>
      <c r="ED37" s="123">
        <v>1</v>
      </c>
      <c r="EE37" s="123">
        <v>1</v>
      </c>
      <c r="EF37" s="123">
        <v>1</v>
      </c>
      <c r="EG37" s="142"/>
      <c r="EH37" s="142"/>
      <c r="EI37" s="44">
        <v>24000</v>
      </c>
      <c r="EJ37" s="44">
        <v>4.3499999999999996</v>
      </c>
      <c r="EK37" s="44">
        <v>1</v>
      </c>
    </row>
    <row r="38" spans="1:141" s="145" customFormat="1" ht="24" x14ac:dyDescent="0.2">
      <c r="A38" s="142" t="s">
        <v>13</v>
      </c>
      <c r="B38" s="142" t="s">
        <v>604</v>
      </c>
      <c r="C38" s="123">
        <v>4</v>
      </c>
      <c r="D38" s="142" t="s">
        <v>585</v>
      </c>
      <c r="E38" s="142" t="s">
        <v>3454</v>
      </c>
      <c r="F38" s="142" t="s">
        <v>3455</v>
      </c>
      <c r="G38" s="142">
        <v>61293</v>
      </c>
      <c r="H38" s="142" t="s">
        <v>3456</v>
      </c>
      <c r="I38" s="142" t="s">
        <v>3457</v>
      </c>
      <c r="J38" s="142" t="s">
        <v>3458</v>
      </c>
      <c r="K38" s="142" t="s">
        <v>3459</v>
      </c>
      <c r="L38" s="142" t="s">
        <v>2550</v>
      </c>
      <c r="M38" s="142" t="s">
        <v>2854</v>
      </c>
      <c r="N38" s="142" t="s">
        <v>1809</v>
      </c>
      <c r="O38" s="142"/>
      <c r="P38" s="142">
        <v>541588230</v>
      </c>
      <c r="Q38" s="142" t="s">
        <v>3460</v>
      </c>
      <c r="R38" s="142" t="s">
        <v>941</v>
      </c>
      <c r="S38" s="142" t="s">
        <v>1112</v>
      </c>
      <c r="T38" s="142" t="s">
        <v>3461</v>
      </c>
      <c r="U38" s="142"/>
      <c r="V38" s="142">
        <v>541588225</v>
      </c>
      <c r="W38" s="142" t="s">
        <v>3462</v>
      </c>
      <c r="X38" s="123">
        <v>1</v>
      </c>
      <c r="Y38" s="123">
        <v>0</v>
      </c>
      <c r="Z38" s="123">
        <v>1</v>
      </c>
      <c r="AA38" s="143">
        <v>0</v>
      </c>
      <c r="AB38" s="143">
        <v>0.01</v>
      </c>
      <c r="AC38" s="143">
        <v>0.01</v>
      </c>
      <c r="AD38" s="144" t="s">
        <v>945</v>
      </c>
      <c r="AE38" s="123">
        <v>0</v>
      </c>
      <c r="AF38" s="144" t="s">
        <v>945</v>
      </c>
      <c r="AG38" s="123">
        <v>0</v>
      </c>
      <c r="AH38" s="123">
        <v>0</v>
      </c>
      <c r="AI38" s="123">
        <v>0</v>
      </c>
      <c r="AJ38" s="123">
        <v>1</v>
      </c>
      <c r="AK38" s="123">
        <v>1</v>
      </c>
      <c r="AL38" s="144" t="s">
        <v>945</v>
      </c>
      <c r="AM38" s="123">
        <v>0</v>
      </c>
      <c r="AN38" s="123">
        <v>0</v>
      </c>
      <c r="AO38" s="123">
        <v>1</v>
      </c>
      <c r="AP38" s="123">
        <v>1</v>
      </c>
      <c r="AQ38" s="144" t="s">
        <v>945</v>
      </c>
      <c r="AR38" s="123">
        <v>0</v>
      </c>
      <c r="AS38" s="123">
        <v>0</v>
      </c>
      <c r="AT38" s="123">
        <v>0</v>
      </c>
      <c r="AU38" s="123">
        <v>1</v>
      </c>
      <c r="AV38" s="123">
        <v>0</v>
      </c>
      <c r="AW38" s="123">
        <v>0</v>
      </c>
      <c r="AX38" s="123">
        <v>1</v>
      </c>
      <c r="AY38" s="144" t="s">
        <v>945</v>
      </c>
      <c r="AZ38" s="123">
        <v>1</v>
      </c>
      <c r="BA38" s="123">
        <v>1</v>
      </c>
      <c r="BB38" s="123">
        <v>1</v>
      </c>
      <c r="BC38" s="123">
        <v>1</v>
      </c>
      <c r="BD38" s="123">
        <v>0</v>
      </c>
      <c r="BE38" s="123">
        <v>4</v>
      </c>
      <c r="BF38" s="123">
        <v>0</v>
      </c>
      <c r="BG38" s="123">
        <v>0</v>
      </c>
      <c r="BH38" s="123">
        <v>0</v>
      </c>
      <c r="BI38" s="123">
        <v>0</v>
      </c>
      <c r="BJ38" s="123">
        <v>0</v>
      </c>
      <c r="BK38" s="123">
        <v>0</v>
      </c>
      <c r="BL38" s="123">
        <v>2</v>
      </c>
      <c r="BM38" s="123">
        <v>0</v>
      </c>
      <c r="BN38" s="123">
        <v>0</v>
      </c>
      <c r="BO38" s="123">
        <v>0</v>
      </c>
      <c r="BP38" s="123">
        <v>0</v>
      </c>
      <c r="BQ38" s="123">
        <v>0</v>
      </c>
      <c r="BR38" s="123">
        <v>0</v>
      </c>
      <c r="BS38" s="123">
        <v>0</v>
      </c>
      <c r="BT38" s="123">
        <v>0</v>
      </c>
      <c r="BU38" s="123">
        <v>0</v>
      </c>
      <c r="BV38" s="123">
        <v>0</v>
      </c>
      <c r="BW38" s="123">
        <v>0</v>
      </c>
      <c r="BX38" s="123">
        <v>0</v>
      </c>
      <c r="BY38" s="123">
        <v>0</v>
      </c>
      <c r="BZ38" s="123">
        <v>0</v>
      </c>
      <c r="CA38" s="123">
        <v>0</v>
      </c>
      <c r="CB38" s="123">
        <v>0</v>
      </c>
      <c r="CC38" s="123">
        <v>0</v>
      </c>
      <c r="CD38" s="123">
        <v>0</v>
      </c>
      <c r="CE38" s="123">
        <v>0</v>
      </c>
      <c r="CF38" s="123">
        <v>0</v>
      </c>
      <c r="CG38" s="123">
        <v>0</v>
      </c>
      <c r="CH38" s="123">
        <v>0</v>
      </c>
      <c r="CI38" s="123">
        <v>0</v>
      </c>
      <c r="CJ38" s="123">
        <v>0</v>
      </c>
      <c r="CK38" s="123">
        <v>0</v>
      </c>
      <c r="CL38" s="123">
        <v>0</v>
      </c>
      <c r="CM38" s="123">
        <v>0</v>
      </c>
      <c r="CN38" s="123">
        <v>0</v>
      </c>
      <c r="CO38" s="123">
        <v>0</v>
      </c>
      <c r="CP38" s="123">
        <v>0</v>
      </c>
      <c r="CQ38" s="123">
        <v>0</v>
      </c>
      <c r="CR38" s="123">
        <v>0</v>
      </c>
      <c r="CS38" s="123">
        <v>0</v>
      </c>
      <c r="CT38" s="123">
        <v>0</v>
      </c>
      <c r="CU38" s="123">
        <v>0</v>
      </c>
      <c r="CV38" s="123">
        <v>0</v>
      </c>
      <c r="CW38" s="123">
        <v>0</v>
      </c>
      <c r="CX38" s="123">
        <v>0</v>
      </c>
      <c r="CY38" s="123">
        <v>0</v>
      </c>
      <c r="CZ38" s="123">
        <v>0</v>
      </c>
      <c r="DA38" s="123">
        <v>0</v>
      </c>
      <c r="DB38" s="123">
        <v>0</v>
      </c>
      <c r="DC38" s="123">
        <v>0</v>
      </c>
      <c r="DD38" s="123">
        <v>0</v>
      </c>
      <c r="DE38" s="123">
        <v>0</v>
      </c>
      <c r="DF38" s="123">
        <v>0</v>
      </c>
      <c r="DG38" s="123">
        <v>0</v>
      </c>
      <c r="DH38" s="123">
        <v>0</v>
      </c>
      <c r="DI38" s="123">
        <v>0</v>
      </c>
      <c r="DJ38" s="123">
        <v>0</v>
      </c>
      <c r="DK38" s="123">
        <v>0</v>
      </c>
      <c r="DL38" s="123">
        <v>0</v>
      </c>
      <c r="DM38" s="123">
        <v>0</v>
      </c>
      <c r="DN38" s="123">
        <v>0</v>
      </c>
      <c r="DO38" s="123">
        <v>0</v>
      </c>
      <c r="DP38" s="123">
        <v>0</v>
      </c>
      <c r="DQ38" s="123">
        <v>4</v>
      </c>
      <c r="DR38" s="123">
        <v>0</v>
      </c>
      <c r="DS38" s="123">
        <v>0</v>
      </c>
      <c r="DT38" s="123">
        <v>0</v>
      </c>
      <c r="DU38" s="123"/>
      <c r="DV38" s="123">
        <v>0</v>
      </c>
      <c r="DW38" s="123">
        <v>0</v>
      </c>
      <c r="DX38" s="123">
        <v>0</v>
      </c>
      <c r="DY38" s="123">
        <v>0</v>
      </c>
      <c r="DZ38" s="142"/>
      <c r="EA38" s="123">
        <v>1</v>
      </c>
      <c r="EB38" s="142"/>
      <c r="EC38" s="142"/>
      <c r="ED38" s="123">
        <v>1</v>
      </c>
      <c r="EE38" s="123">
        <v>1</v>
      </c>
      <c r="EF38" s="123">
        <v>1</v>
      </c>
      <c r="EG38" s="142"/>
      <c r="EH38" s="142"/>
      <c r="EI38" s="44">
        <v>24157</v>
      </c>
      <c r="EJ38" s="44">
        <v>15.32</v>
      </c>
      <c r="EK38" s="44">
        <v>3</v>
      </c>
    </row>
    <row r="39" spans="1:141" s="145" customFormat="1" ht="24" x14ac:dyDescent="0.2">
      <c r="A39" s="142" t="s">
        <v>13</v>
      </c>
      <c r="B39" s="142" t="s">
        <v>19</v>
      </c>
      <c r="C39" s="123">
        <v>4</v>
      </c>
      <c r="D39" s="142" t="s">
        <v>18</v>
      </c>
      <c r="E39" s="142" t="s">
        <v>3463</v>
      </c>
      <c r="F39" s="142" t="s">
        <v>3464</v>
      </c>
      <c r="G39" s="142">
        <v>60147</v>
      </c>
      <c r="H39" s="142" t="s">
        <v>13</v>
      </c>
      <c r="I39" s="142" t="s">
        <v>3465</v>
      </c>
      <c r="J39" s="142" t="s">
        <v>3466</v>
      </c>
      <c r="K39" s="142" t="s">
        <v>1289</v>
      </c>
      <c r="L39" s="142" t="s">
        <v>1001</v>
      </c>
      <c r="M39" s="142" t="s">
        <v>1177</v>
      </c>
      <c r="N39" s="142" t="s">
        <v>3467</v>
      </c>
      <c r="O39" s="142"/>
      <c r="P39" s="142">
        <v>545542240</v>
      </c>
      <c r="Q39" s="142" t="s">
        <v>3468</v>
      </c>
      <c r="R39" s="142"/>
      <c r="S39" s="142" t="s">
        <v>1123</v>
      </c>
      <c r="T39" s="142" t="s">
        <v>3469</v>
      </c>
      <c r="U39" s="142"/>
      <c r="V39" s="142">
        <v>545542239</v>
      </c>
      <c r="W39" s="142" t="s">
        <v>3470</v>
      </c>
      <c r="X39" s="123">
        <v>3</v>
      </c>
      <c r="Y39" s="123">
        <v>0</v>
      </c>
      <c r="Z39" s="123">
        <v>3</v>
      </c>
      <c r="AA39" s="143">
        <v>0.11</v>
      </c>
      <c r="AB39" s="143">
        <v>0</v>
      </c>
      <c r="AC39" s="143">
        <v>0.11</v>
      </c>
      <c r="AD39" s="144" t="s">
        <v>945</v>
      </c>
      <c r="AE39" s="123">
        <v>3</v>
      </c>
      <c r="AF39" s="144" t="s">
        <v>945</v>
      </c>
      <c r="AG39" s="123">
        <v>0</v>
      </c>
      <c r="AH39" s="123">
        <v>0</v>
      </c>
      <c r="AI39" s="123">
        <v>0</v>
      </c>
      <c r="AJ39" s="123">
        <v>3</v>
      </c>
      <c r="AK39" s="123">
        <v>3</v>
      </c>
      <c r="AL39" s="144" t="s">
        <v>945</v>
      </c>
      <c r="AM39" s="123">
        <v>0</v>
      </c>
      <c r="AN39" s="123">
        <v>1</v>
      </c>
      <c r="AO39" s="123">
        <v>2</v>
      </c>
      <c r="AP39" s="123">
        <v>3</v>
      </c>
      <c r="AQ39" s="144" t="s">
        <v>945</v>
      </c>
      <c r="AR39" s="123">
        <v>0</v>
      </c>
      <c r="AS39" s="123">
        <v>0</v>
      </c>
      <c r="AT39" s="123">
        <v>0</v>
      </c>
      <c r="AU39" s="123">
        <v>1</v>
      </c>
      <c r="AV39" s="123">
        <v>2</v>
      </c>
      <c r="AW39" s="123">
        <v>0</v>
      </c>
      <c r="AX39" s="123">
        <v>3</v>
      </c>
      <c r="AY39" s="144" t="s">
        <v>945</v>
      </c>
      <c r="AZ39" s="123">
        <v>1</v>
      </c>
      <c r="BA39" s="123">
        <v>1</v>
      </c>
      <c r="BB39" s="123">
        <v>1</v>
      </c>
      <c r="BC39" s="123">
        <v>1</v>
      </c>
      <c r="BD39" s="123">
        <v>0</v>
      </c>
      <c r="BE39" s="123">
        <v>2</v>
      </c>
      <c r="BF39" s="123">
        <v>0</v>
      </c>
      <c r="BG39" s="123">
        <v>0</v>
      </c>
      <c r="BH39" s="123">
        <v>0</v>
      </c>
      <c r="BI39" s="123">
        <v>0</v>
      </c>
      <c r="BJ39" s="123">
        <v>0</v>
      </c>
      <c r="BK39" s="123">
        <v>0</v>
      </c>
      <c r="BL39" s="123">
        <v>0</v>
      </c>
      <c r="BM39" s="123">
        <v>0</v>
      </c>
      <c r="BN39" s="123">
        <v>0</v>
      </c>
      <c r="BO39" s="123">
        <v>0</v>
      </c>
      <c r="BP39" s="123">
        <v>0</v>
      </c>
      <c r="BQ39" s="123">
        <v>0</v>
      </c>
      <c r="BR39" s="123">
        <v>0</v>
      </c>
      <c r="BS39" s="123">
        <v>0</v>
      </c>
      <c r="BT39" s="123">
        <v>0</v>
      </c>
      <c r="BU39" s="123">
        <v>0</v>
      </c>
      <c r="BV39" s="123">
        <v>0</v>
      </c>
      <c r="BW39" s="123">
        <v>0</v>
      </c>
      <c r="BX39" s="123">
        <v>0</v>
      </c>
      <c r="BY39" s="123">
        <v>0</v>
      </c>
      <c r="BZ39" s="123">
        <v>0</v>
      </c>
      <c r="CA39" s="123">
        <v>0</v>
      </c>
      <c r="CB39" s="123">
        <v>0</v>
      </c>
      <c r="CC39" s="123">
        <v>0</v>
      </c>
      <c r="CD39" s="123">
        <v>0</v>
      </c>
      <c r="CE39" s="123">
        <v>0</v>
      </c>
      <c r="CF39" s="123">
        <v>0</v>
      </c>
      <c r="CG39" s="123">
        <v>0</v>
      </c>
      <c r="CH39" s="123">
        <v>0</v>
      </c>
      <c r="CI39" s="123">
        <v>0</v>
      </c>
      <c r="CJ39" s="123">
        <v>0</v>
      </c>
      <c r="CK39" s="123">
        <v>0</v>
      </c>
      <c r="CL39" s="123">
        <v>0</v>
      </c>
      <c r="CM39" s="123">
        <v>0</v>
      </c>
      <c r="CN39" s="123">
        <v>0</v>
      </c>
      <c r="CO39" s="123">
        <v>0</v>
      </c>
      <c r="CP39" s="123">
        <v>0</v>
      </c>
      <c r="CQ39" s="123">
        <v>0</v>
      </c>
      <c r="CR39" s="123">
        <v>0</v>
      </c>
      <c r="CS39" s="123">
        <v>0</v>
      </c>
      <c r="CT39" s="123">
        <v>0</v>
      </c>
      <c r="CU39" s="123">
        <v>0</v>
      </c>
      <c r="CV39" s="123">
        <v>0</v>
      </c>
      <c r="CW39" s="123">
        <v>0</v>
      </c>
      <c r="CX39" s="123">
        <v>0</v>
      </c>
      <c r="CY39" s="123">
        <v>0</v>
      </c>
      <c r="CZ39" s="123">
        <v>0</v>
      </c>
      <c r="DA39" s="123">
        <v>0</v>
      </c>
      <c r="DB39" s="123">
        <v>0</v>
      </c>
      <c r="DC39" s="123">
        <v>0</v>
      </c>
      <c r="DD39" s="123">
        <v>0</v>
      </c>
      <c r="DE39" s="123">
        <v>0</v>
      </c>
      <c r="DF39" s="123">
        <v>0</v>
      </c>
      <c r="DG39" s="123">
        <v>0</v>
      </c>
      <c r="DH39" s="123">
        <v>0</v>
      </c>
      <c r="DI39" s="123">
        <v>0</v>
      </c>
      <c r="DJ39" s="123">
        <v>0</v>
      </c>
      <c r="DK39" s="123">
        <v>0</v>
      </c>
      <c r="DL39" s="123">
        <v>0</v>
      </c>
      <c r="DM39" s="123">
        <v>0</v>
      </c>
      <c r="DN39" s="123">
        <v>0</v>
      </c>
      <c r="DO39" s="123">
        <v>0</v>
      </c>
      <c r="DP39" s="123">
        <v>0</v>
      </c>
      <c r="DQ39" s="123">
        <v>2</v>
      </c>
      <c r="DR39" s="123">
        <v>0</v>
      </c>
      <c r="DS39" s="123">
        <v>1</v>
      </c>
      <c r="DT39" s="123">
        <v>0</v>
      </c>
      <c r="DU39" s="123"/>
      <c r="DV39" s="123">
        <v>0</v>
      </c>
      <c r="DW39" s="123">
        <v>0</v>
      </c>
      <c r="DX39" s="123">
        <v>95</v>
      </c>
      <c r="DY39" s="123">
        <v>1</v>
      </c>
      <c r="DZ39" s="142" t="s">
        <v>3471</v>
      </c>
      <c r="EA39" s="123">
        <v>3</v>
      </c>
      <c r="EB39" s="142" t="s">
        <v>3472</v>
      </c>
      <c r="EC39" s="142" t="s">
        <v>3473</v>
      </c>
      <c r="ED39" s="123">
        <v>1</v>
      </c>
      <c r="EE39" s="123">
        <v>1</v>
      </c>
      <c r="EF39" s="123">
        <v>1</v>
      </c>
      <c r="EG39" s="142" t="s">
        <v>3474</v>
      </c>
      <c r="EH39" s="142" t="s">
        <v>3475</v>
      </c>
      <c r="EI39" s="44">
        <v>45941</v>
      </c>
      <c r="EJ39" s="44">
        <v>12.24</v>
      </c>
      <c r="EK39" s="44">
        <v>1</v>
      </c>
    </row>
    <row r="40" spans="1:141" s="145" customFormat="1" ht="60" x14ac:dyDescent="0.2">
      <c r="A40" s="142" t="s">
        <v>13</v>
      </c>
      <c r="B40" s="142" t="s">
        <v>20</v>
      </c>
      <c r="C40" s="123">
        <v>4</v>
      </c>
      <c r="D40" s="142" t="s">
        <v>3476</v>
      </c>
      <c r="E40" s="142" t="s">
        <v>3477</v>
      </c>
      <c r="F40" s="142" t="s">
        <v>3478</v>
      </c>
      <c r="G40" s="142">
        <v>61500</v>
      </c>
      <c r="H40" s="142" t="s">
        <v>3479</v>
      </c>
      <c r="I40" s="142" t="s">
        <v>3480</v>
      </c>
      <c r="J40" s="142" t="s">
        <v>3481</v>
      </c>
      <c r="K40" s="142" t="s">
        <v>3482</v>
      </c>
      <c r="L40" s="142" t="s">
        <v>1180</v>
      </c>
      <c r="M40" s="142" t="s">
        <v>2175</v>
      </c>
      <c r="N40" s="142" t="s">
        <v>957</v>
      </c>
      <c r="O40" s="142"/>
      <c r="P40" s="142">
        <v>548426162</v>
      </c>
      <c r="Q40" s="142" t="s">
        <v>3483</v>
      </c>
      <c r="R40" s="142" t="s">
        <v>941</v>
      </c>
      <c r="S40" s="142" t="s">
        <v>3484</v>
      </c>
      <c r="T40" s="142" t="s">
        <v>3485</v>
      </c>
      <c r="U40" s="142"/>
      <c r="V40" s="142">
        <v>548426166</v>
      </c>
      <c r="W40" s="142" t="s">
        <v>3486</v>
      </c>
      <c r="X40" s="123">
        <v>1</v>
      </c>
      <c r="Y40" s="123">
        <v>0</v>
      </c>
      <c r="Z40" s="123">
        <v>1</v>
      </c>
      <c r="AA40" s="143">
        <v>1</v>
      </c>
      <c r="AB40" s="143">
        <v>0</v>
      </c>
      <c r="AC40" s="143">
        <v>1</v>
      </c>
      <c r="AD40" s="144" t="s">
        <v>945</v>
      </c>
      <c r="AE40" s="123">
        <v>1</v>
      </c>
      <c r="AF40" s="144" t="s">
        <v>945</v>
      </c>
      <c r="AG40" s="123">
        <v>0</v>
      </c>
      <c r="AH40" s="123">
        <v>0</v>
      </c>
      <c r="AI40" s="123">
        <v>0</v>
      </c>
      <c r="AJ40" s="123">
        <v>1</v>
      </c>
      <c r="AK40" s="123">
        <v>1</v>
      </c>
      <c r="AL40" s="144" t="s">
        <v>945</v>
      </c>
      <c r="AM40" s="123">
        <v>0</v>
      </c>
      <c r="AN40" s="123">
        <v>1</v>
      </c>
      <c r="AO40" s="123">
        <v>0</v>
      </c>
      <c r="AP40" s="123">
        <v>1</v>
      </c>
      <c r="AQ40" s="144" t="s">
        <v>945</v>
      </c>
      <c r="AR40" s="123">
        <v>0</v>
      </c>
      <c r="AS40" s="123">
        <v>0</v>
      </c>
      <c r="AT40" s="123">
        <v>1</v>
      </c>
      <c r="AU40" s="123">
        <v>0</v>
      </c>
      <c r="AV40" s="123">
        <v>0</v>
      </c>
      <c r="AW40" s="123">
        <v>0</v>
      </c>
      <c r="AX40" s="123">
        <v>1</v>
      </c>
      <c r="AY40" s="144" t="s">
        <v>945</v>
      </c>
      <c r="AZ40" s="123">
        <v>1</v>
      </c>
      <c r="BA40" s="123">
        <v>1</v>
      </c>
      <c r="BB40" s="123">
        <v>1</v>
      </c>
      <c r="BC40" s="123">
        <v>1</v>
      </c>
      <c r="BD40" s="123">
        <v>0</v>
      </c>
      <c r="BE40" s="123">
        <v>0</v>
      </c>
      <c r="BF40" s="123">
        <v>0</v>
      </c>
      <c r="BG40" s="123">
        <v>0</v>
      </c>
      <c r="BH40" s="123">
        <v>0</v>
      </c>
      <c r="BI40" s="123">
        <v>0</v>
      </c>
      <c r="BJ40" s="123">
        <v>0</v>
      </c>
      <c r="BK40" s="123">
        <v>0</v>
      </c>
      <c r="BL40" s="123">
        <v>0</v>
      </c>
      <c r="BM40" s="123">
        <v>0</v>
      </c>
      <c r="BN40" s="123">
        <v>0</v>
      </c>
      <c r="BO40" s="123">
        <v>0</v>
      </c>
      <c r="BP40" s="123">
        <v>0</v>
      </c>
      <c r="BQ40" s="123">
        <v>0</v>
      </c>
      <c r="BR40" s="123">
        <v>0</v>
      </c>
      <c r="BS40" s="123">
        <v>0</v>
      </c>
      <c r="BT40" s="123">
        <v>0</v>
      </c>
      <c r="BU40" s="123">
        <v>0</v>
      </c>
      <c r="BV40" s="123">
        <v>0</v>
      </c>
      <c r="BW40" s="123">
        <v>0</v>
      </c>
      <c r="BX40" s="123">
        <v>0</v>
      </c>
      <c r="BY40" s="123">
        <v>0</v>
      </c>
      <c r="BZ40" s="123">
        <v>0</v>
      </c>
      <c r="CA40" s="123">
        <v>0</v>
      </c>
      <c r="CB40" s="123">
        <v>0</v>
      </c>
      <c r="CC40" s="123">
        <v>0</v>
      </c>
      <c r="CD40" s="123">
        <v>0</v>
      </c>
      <c r="CE40" s="123">
        <v>0</v>
      </c>
      <c r="CF40" s="123">
        <v>3</v>
      </c>
      <c r="CG40" s="123">
        <v>0</v>
      </c>
      <c r="CH40" s="123">
        <v>0</v>
      </c>
      <c r="CI40" s="123">
        <v>0</v>
      </c>
      <c r="CJ40" s="123">
        <v>0</v>
      </c>
      <c r="CK40" s="123">
        <v>0</v>
      </c>
      <c r="CL40" s="123">
        <v>0</v>
      </c>
      <c r="CM40" s="123">
        <v>0</v>
      </c>
      <c r="CN40" s="123">
        <v>0</v>
      </c>
      <c r="CO40" s="123">
        <v>0</v>
      </c>
      <c r="CP40" s="123">
        <v>0</v>
      </c>
      <c r="CQ40" s="123">
        <v>0</v>
      </c>
      <c r="CR40" s="123">
        <v>0</v>
      </c>
      <c r="CS40" s="123">
        <v>0</v>
      </c>
      <c r="CT40" s="123">
        <v>0</v>
      </c>
      <c r="CU40" s="123">
        <v>0</v>
      </c>
      <c r="CV40" s="123">
        <v>0</v>
      </c>
      <c r="CW40" s="123">
        <v>0</v>
      </c>
      <c r="CX40" s="123">
        <v>0</v>
      </c>
      <c r="CY40" s="123">
        <v>0</v>
      </c>
      <c r="CZ40" s="123">
        <v>0</v>
      </c>
      <c r="DA40" s="123">
        <v>0</v>
      </c>
      <c r="DB40" s="123">
        <v>0</v>
      </c>
      <c r="DC40" s="123">
        <v>0</v>
      </c>
      <c r="DD40" s="123">
        <v>0</v>
      </c>
      <c r="DE40" s="123">
        <v>0</v>
      </c>
      <c r="DF40" s="123">
        <v>0</v>
      </c>
      <c r="DG40" s="123">
        <v>0</v>
      </c>
      <c r="DH40" s="123">
        <v>0</v>
      </c>
      <c r="DI40" s="123">
        <v>0</v>
      </c>
      <c r="DJ40" s="123">
        <v>0</v>
      </c>
      <c r="DK40" s="123">
        <v>0</v>
      </c>
      <c r="DL40" s="123">
        <v>0</v>
      </c>
      <c r="DM40" s="123">
        <v>0</v>
      </c>
      <c r="DN40" s="123">
        <v>0</v>
      </c>
      <c r="DO40" s="123">
        <v>0</v>
      </c>
      <c r="DP40" s="123">
        <v>0</v>
      </c>
      <c r="DQ40" s="123">
        <v>0</v>
      </c>
      <c r="DR40" s="123">
        <v>0</v>
      </c>
      <c r="DS40" s="123">
        <v>20</v>
      </c>
      <c r="DT40" s="123"/>
      <c r="DU40" s="123"/>
      <c r="DV40" s="123">
        <v>0</v>
      </c>
      <c r="DW40" s="123">
        <v>0</v>
      </c>
      <c r="DX40" s="123">
        <v>30</v>
      </c>
      <c r="DY40" s="123">
        <v>1</v>
      </c>
      <c r="DZ40" s="142" t="s">
        <v>3487</v>
      </c>
      <c r="EA40" s="123">
        <v>2</v>
      </c>
      <c r="EB40" s="142"/>
      <c r="EC40" s="142"/>
      <c r="ED40" s="123">
        <v>1</v>
      </c>
      <c r="EE40" s="123">
        <v>1</v>
      </c>
      <c r="EF40" s="123">
        <v>1</v>
      </c>
      <c r="EG40" s="142"/>
      <c r="EH40" s="142"/>
      <c r="EI40" s="44">
        <v>20000</v>
      </c>
      <c r="EJ40" s="44">
        <v>5.05</v>
      </c>
      <c r="EK40" s="44">
        <v>1</v>
      </c>
    </row>
    <row r="41" spans="1:141" s="145" customFormat="1" ht="24" x14ac:dyDescent="0.2">
      <c r="A41" s="142" t="s">
        <v>13</v>
      </c>
      <c r="B41" s="142" t="s">
        <v>22</v>
      </c>
      <c r="C41" s="123">
        <v>4</v>
      </c>
      <c r="D41" s="142" t="s">
        <v>21</v>
      </c>
      <c r="E41" s="142" t="s">
        <v>3488</v>
      </c>
      <c r="F41" s="142" t="s">
        <v>3489</v>
      </c>
      <c r="G41" s="142">
        <v>61800</v>
      </c>
      <c r="H41" s="142" t="s">
        <v>3490</v>
      </c>
      <c r="I41" s="142" t="s">
        <v>3491</v>
      </c>
      <c r="J41" s="142" t="s">
        <v>3492</v>
      </c>
      <c r="K41" s="142" t="s">
        <v>3493</v>
      </c>
      <c r="L41" s="142" t="s">
        <v>1180</v>
      </c>
      <c r="M41" s="142" t="s">
        <v>3494</v>
      </c>
      <c r="N41" s="142" t="s">
        <v>3495</v>
      </c>
      <c r="O41" s="142"/>
      <c r="P41" s="142">
        <v>548129838</v>
      </c>
      <c r="Q41" s="142" t="s">
        <v>3496</v>
      </c>
      <c r="R41" s="142" t="s">
        <v>1180</v>
      </c>
      <c r="S41" s="142" t="s">
        <v>1596</v>
      </c>
      <c r="T41" s="142" t="s">
        <v>1597</v>
      </c>
      <c r="U41" s="142" t="s">
        <v>1570</v>
      </c>
      <c r="V41" s="142">
        <v>548129836</v>
      </c>
      <c r="W41" s="142" t="s">
        <v>3497</v>
      </c>
      <c r="X41" s="123">
        <v>1</v>
      </c>
      <c r="Y41" s="123">
        <v>0</v>
      </c>
      <c r="Z41" s="123">
        <v>1</v>
      </c>
      <c r="AA41" s="143">
        <v>1</v>
      </c>
      <c r="AB41" s="143">
        <v>0</v>
      </c>
      <c r="AC41" s="143">
        <v>1</v>
      </c>
      <c r="AD41" s="144" t="s">
        <v>945</v>
      </c>
      <c r="AE41" s="123">
        <v>1</v>
      </c>
      <c r="AF41" s="144" t="s">
        <v>945</v>
      </c>
      <c r="AG41" s="123">
        <v>0</v>
      </c>
      <c r="AH41" s="123">
        <v>0</v>
      </c>
      <c r="AI41" s="123">
        <v>0</v>
      </c>
      <c r="AJ41" s="123">
        <v>1</v>
      </c>
      <c r="AK41" s="123">
        <v>1</v>
      </c>
      <c r="AL41" s="144" t="s">
        <v>945</v>
      </c>
      <c r="AM41" s="123">
        <v>1</v>
      </c>
      <c r="AN41" s="123">
        <v>0</v>
      </c>
      <c r="AO41" s="123">
        <v>0</v>
      </c>
      <c r="AP41" s="123">
        <v>1</v>
      </c>
      <c r="AQ41" s="144" t="s">
        <v>945</v>
      </c>
      <c r="AR41" s="123">
        <v>0</v>
      </c>
      <c r="AS41" s="123">
        <v>0</v>
      </c>
      <c r="AT41" s="123">
        <v>1</v>
      </c>
      <c r="AU41" s="123">
        <v>0</v>
      </c>
      <c r="AV41" s="123">
        <v>0</v>
      </c>
      <c r="AW41" s="123">
        <v>0</v>
      </c>
      <c r="AX41" s="123">
        <v>1</v>
      </c>
      <c r="AY41" s="144" t="s">
        <v>945</v>
      </c>
      <c r="AZ41" s="123">
        <v>1</v>
      </c>
      <c r="BA41" s="123">
        <v>1</v>
      </c>
      <c r="BB41" s="123">
        <v>0</v>
      </c>
      <c r="BC41" s="123">
        <v>1</v>
      </c>
      <c r="BD41" s="123">
        <v>0</v>
      </c>
      <c r="BE41" s="123">
        <v>1</v>
      </c>
      <c r="BF41" s="123">
        <v>0</v>
      </c>
      <c r="BG41" s="123">
        <v>0</v>
      </c>
      <c r="BH41" s="123">
        <v>0</v>
      </c>
      <c r="BI41" s="123">
        <v>0</v>
      </c>
      <c r="BJ41" s="123">
        <v>0</v>
      </c>
      <c r="BK41" s="123">
        <v>0</v>
      </c>
      <c r="BL41" s="123">
        <v>0</v>
      </c>
      <c r="BM41" s="123">
        <v>0</v>
      </c>
      <c r="BN41" s="123">
        <v>0</v>
      </c>
      <c r="BO41" s="123">
        <v>0</v>
      </c>
      <c r="BP41" s="123">
        <v>0</v>
      </c>
      <c r="BQ41" s="123">
        <v>0</v>
      </c>
      <c r="BR41" s="123">
        <v>0</v>
      </c>
      <c r="BS41" s="123">
        <v>0</v>
      </c>
      <c r="BT41" s="123">
        <v>0</v>
      </c>
      <c r="BU41" s="123">
        <v>0</v>
      </c>
      <c r="BV41" s="123">
        <v>0</v>
      </c>
      <c r="BW41" s="123">
        <v>0</v>
      </c>
      <c r="BX41" s="123">
        <v>0</v>
      </c>
      <c r="BY41" s="123">
        <v>0</v>
      </c>
      <c r="BZ41" s="123">
        <v>0</v>
      </c>
      <c r="CA41" s="123">
        <v>0</v>
      </c>
      <c r="CB41" s="123">
        <v>0</v>
      </c>
      <c r="CC41" s="123">
        <v>0</v>
      </c>
      <c r="CD41" s="123">
        <v>0</v>
      </c>
      <c r="CE41" s="123">
        <v>0</v>
      </c>
      <c r="CF41" s="123">
        <v>1</v>
      </c>
      <c r="CG41" s="123">
        <v>0</v>
      </c>
      <c r="CH41" s="123">
        <v>0</v>
      </c>
      <c r="CI41" s="123">
        <v>0</v>
      </c>
      <c r="CJ41" s="123">
        <v>0</v>
      </c>
      <c r="CK41" s="123">
        <v>0</v>
      </c>
      <c r="CL41" s="123">
        <v>0</v>
      </c>
      <c r="CM41" s="123">
        <v>0</v>
      </c>
      <c r="CN41" s="123">
        <v>0</v>
      </c>
      <c r="CO41" s="123">
        <v>0</v>
      </c>
      <c r="CP41" s="123">
        <v>0</v>
      </c>
      <c r="CQ41" s="123">
        <v>0</v>
      </c>
      <c r="CR41" s="123">
        <v>0</v>
      </c>
      <c r="CS41" s="123">
        <v>0</v>
      </c>
      <c r="CT41" s="123">
        <v>0</v>
      </c>
      <c r="CU41" s="123">
        <v>0</v>
      </c>
      <c r="CV41" s="123">
        <v>0</v>
      </c>
      <c r="CW41" s="123">
        <v>0</v>
      </c>
      <c r="CX41" s="123">
        <v>0</v>
      </c>
      <c r="CY41" s="123">
        <v>0</v>
      </c>
      <c r="CZ41" s="123">
        <v>0</v>
      </c>
      <c r="DA41" s="123">
        <v>0</v>
      </c>
      <c r="DB41" s="123">
        <v>0</v>
      </c>
      <c r="DC41" s="123">
        <v>0</v>
      </c>
      <c r="DD41" s="123">
        <v>0</v>
      </c>
      <c r="DE41" s="123">
        <v>0</v>
      </c>
      <c r="DF41" s="123">
        <v>0</v>
      </c>
      <c r="DG41" s="123">
        <v>0</v>
      </c>
      <c r="DH41" s="123">
        <v>0</v>
      </c>
      <c r="DI41" s="123">
        <v>0</v>
      </c>
      <c r="DJ41" s="123">
        <v>0</v>
      </c>
      <c r="DK41" s="123">
        <v>0</v>
      </c>
      <c r="DL41" s="123">
        <v>0</v>
      </c>
      <c r="DM41" s="123">
        <v>0</v>
      </c>
      <c r="DN41" s="123">
        <v>0</v>
      </c>
      <c r="DO41" s="123">
        <v>4</v>
      </c>
      <c r="DP41" s="123">
        <v>0</v>
      </c>
      <c r="DQ41" s="123">
        <v>0</v>
      </c>
      <c r="DR41" s="123">
        <v>0</v>
      </c>
      <c r="DS41" s="123">
        <v>0</v>
      </c>
      <c r="DT41" s="123"/>
      <c r="DU41" s="123"/>
      <c r="DV41" s="123">
        <v>0</v>
      </c>
      <c r="DW41" s="123">
        <v>0</v>
      </c>
      <c r="DX41" s="123">
        <v>5</v>
      </c>
      <c r="DY41" s="123">
        <v>0</v>
      </c>
      <c r="DZ41" s="142"/>
      <c r="EA41" s="123">
        <v>2</v>
      </c>
      <c r="EB41" s="142"/>
      <c r="EC41" s="142"/>
      <c r="ED41" s="123">
        <v>1</v>
      </c>
      <c r="EE41" s="123">
        <v>1</v>
      </c>
      <c r="EF41" s="123">
        <v>1</v>
      </c>
      <c r="EG41" s="142"/>
      <c r="EH41" s="142"/>
      <c r="EI41" s="44">
        <v>6925</v>
      </c>
      <c r="EJ41" s="44">
        <v>6.29</v>
      </c>
      <c r="EK41" s="44">
        <v>1</v>
      </c>
    </row>
    <row r="42" spans="1:141" s="145" customFormat="1" x14ac:dyDescent="0.2">
      <c r="A42" s="142" t="s">
        <v>13</v>
      </c>
      <c r="B42" s="142" t="s">
        <v>24</v>
      </c>
      <c r="C42" s="123">
        <v>4</v>
      </c>
      <c r="D42" s="142" t="s">
        <v>23</v>
      </c>
      <c r="E42" s="142" t="s">
        <v>932</v>
      </c>
      <c r="F42" s="142" t="s">
        <v>3498</v>
      </c>
      <c r="G42" s="142">
        <v>61700</v>
      </c>
      <c r="H42" s="142" t="s">
        <v>3499</v>
      </c>
      <c r="I42" s="142" t="s">
        <v>3500</v>
      </c>
      <c r="J42" s="142" t="s">
        <v>3501</v>
      </c>
      <c r="K42" s="142" t="s">
        <v>3439</v>
      </c>
      <c r="L42" s="142" t="s">
        <v>941</v>
      </c>
      <c r="M42" s="142" t="s">
        <v>975</v>
      </c>
      <c r="N42" s="142" t="s">
        <v>3502</v>
      </c>
      <c r="O42" s="142"/>
      <c r="P42" s="142">
        <v>545427526</v>
      </c>
      <c r="Q42" s="142" t="s">
        <v>3503</v>
      </c>
      <c r="R42" s="142"/>
      <c r="S42" s="142" t="s">
        <v>1455</v>
      </c>
      <c r="T42" s="142" t="s">
        <v>3504</v>
      </c>
      <c r="U42" s="142"/>
      <c r="V42" s="142">
        <v>545427536</v>
      </c>
      <c r="W42" s="142" t="s">
        <v>3505</v>
      </c>
      <c r="X42" s="123">
        <v>2</v>
      </c>
      <c r="Y42" s="123">
        <v>0</v>
      </c>
      <c r="Z42" s="123">
        <v>2</v>
      </c>
      <c r="AA42" s="143">
        <v>0.1</v>
      </c>
      <c r="AB42" s="143">
        <v>0</v>
      </c>
      <c r="AC42" s="143">
        <v>0.1</v>
      </c>
      <c r="AD42" s="144" t="s">
        <v>945</v>
      </c>
      <c r="AE42" s="123">
        <v>0</v>
      </c>
      <c r="AF42" s="144" t="s">
        <v>945</v>
      </c>
      <c r="AG42" s="123">
        <v>0</v>
      </c>
      <c r="AH42" s="123">
        <v>1</v>
      </c>
      <c r="AI42" s="123">
        <v>0</v>
      </c>
      <c r="AJ42" s="123">
        <v>1</v>
      </c>
      <c r="AK42" s="123">
        <v>2</v>
      </c>
      <c r="AL42" s="144" t="s">
        <v>945</v>
      </c>
      <c r="AM42" s="123">
        <v>0</v>
      </c>
      <c r="AN42" s="123">
        <v>0</v>
      </c>
      <c r="AO42" s="123">
        <v>2</v>
      </c>
      <c r="AP42" s="123">
        <v>2</v>
      </c>
      <c r="AQ42" s="144" t="s">
        <v>945</v>
      </c>
      <c r="AR42" s="123">
        <v>0</v>
      </c>
      <c r="AS42" s="123">
        <v>0</v>
      </c>
      <c r="AT42" s="123">
        <v>0</v>
      </c>
      <c r="AU42" s="123">
        <v>1</v>
      </c>
      <c r="AV42" s="123">
        <v>1</v>
      </c>
      <c r="AW42" s="123">
        <v>0</v>
      </c>
      <c r="AX42" s="123">
        <v>2</v>
      </c>
      <c r="AY42" s="144" t="s">
        <v>945</v>
      </c>
      <c r="AZ42" s="123">
        <v>1</v>
      </c>
      <c r="BA42" s="123">
        <v>1</v>
      </c>
      <c r="BB42" s="123">
        <v>1</v>
      </c>
      <c r="BC42" s="123">
        <v>1</v>
      </c>
      <c r="BD42" s="123">
        <v>0</v>
      </c>
      <c r="BE42" s="123">
        <v>1</v>
      </c>
      <c r="BF42" s="123">
        <v>0</v>
      </c>
      <c r="BG42" s="123">
        <v>0</v>
      </c>
      <c r="BH42" s="123">
        <v>0</v>
      </c>
      <c r="BI42" s="123">
        <v>0</v>
      </c>
      <c r="BJ42" s="123">
        <v>0</v>
      </c>
      <c r="BK42" s="123">
        <v>0</v>
      </c>
      <c r="BL42" s="123">
        <v>0</v>
      </c>
      <c r="BM42" s="123">
        <v>0</v>
      </c>
      <c r="BN42" s="123">
        <v>0</v>
      </c>
      <c r="BO42" s="123">
        <v>0</v>
      </c>
      <c r="BP42" s="123">
        <v>0</v>
      </c>
      <c r="BQ42" s="123">
        <v>0</v>
      </c>
      <c r="BR42" s="123">
        <v>0</v>
      </c>
      <c r="BS42" s="123">
        <v>0</v>
      </c>
      <c r="BT42" s="123">
        <v>0</v>
      </c>
      <c r="BU42" s="123">
        <v>0</v>
      </c>
      <c r="BV42" s="123">
        <v>0</v>
      </c>
      <c r="BW42" s="123">
        <v>0</v>
      </c>
      <c r="BX42" s="123">
        <v>0</v>
      </c>
      <c r="BY42" s="123">
        <v>0</v>
      </c>
      <c r="BZ42" s="123">
        <v>0</v>
      </c>
      <c r="CA42" s="123">
        <v>0</v>
      </c>
      <c r="CB42" s="123">
        <v>0</v>
      </c>
      <c r="CC42" s="123">
        <v>0</v>
      </c>
      <c r="CD42" s="123">
        <v>0</v>
      </c>
      <c r="CE42" s="123">
        <v>0</v>
      </c>
      <c r="CF42" s="123">
        <v>1</v>
      </c>
      <c r="CG42" s="123">
        <v>0</v>
      </c>
      <c r="CH42" s="123">
        <v>0</v>
      </c>
      <c r="CI42" s="123">
        <v>0</v>
      </c>
      <c r="CJ42" s="123">
        <v>0</v>
      </c>
      <c r="CK42" s="123">
        <v>0</v>
      </c>
      <c r="CL42" s="123">
        <v>0</v>
      </c>
      <c r="CM42" s="123">
        <v>0</v>
      </c>
      <c r="CN42" s="123">
        <v>0</v>
      </c>
      <c r="CO42" s="123">
        <v>0</v>
      </c>
      <c r="CP42" s="123">
        <v>0</v>
      </c>
      <c r="CQ42" s="123">
        <v>0</v>
      </c>
      <c r="CR42" s="123">
        <v>0</v>
      </c>
      <c r="CS42" s="123">
        <v>0</v>
      </c>
      <c r="CT42" s="123">
        <v>0</v>
      </c>
      <c r="CU42" s="123">
        <v>0</v>
      </c>
      <c r="CV42" s="123">
        <v>0</v>
      </c>
      <c r="CW42" s="123">
        <v>0</v>
      </c>
      <c r="CX42" s="123">
        <v>0</v>
      </c>
      <c r="CY42" s="123">
        <v>0</v>
      </c>
      <c r="CZ42" s="123">
        <v>0</v>
      </c>
      <c r="DA42" s="123">
        <v>0</v>
      </c>
      <c r="DB42" s="123">
        <v>0</v>
      </c>
      <c r="DC42" s="123">
        <v>0</v>
      </c>
      <c r="DD42" s="123">
        <v>0</v>
      </c>
      <c r="DE42" s="123">
        <v>0</v>
      </c>
      <c r="DF42" s="123">
        <v>0</v>
      </c>
      <c r="DG42" s="123">
        <v>0</v>
      </c>
      <c r="DH42" s="123">
        <v>0</v>
      </c>
      <c r="DI42" s="123">
        <v>0</v>
      </c>
      <c r="DJ42" s="123">
        <v>0</v>
      </c>
      <c r="DK42" s="123">
        <v>0</v>
      </c>
      <c r="DL42" s="123">
        <v>0</v>
      </c>
      <c r="DM42" s="123">
        <v>0</v>
      </c>
      <c r="DN42" s="123">
        <v>0</v>
      </c>
      <c r="DO42" s="123">
        <v>0</v>
      </c>
      <c r="DP42" s="123">
        <v>0</v>
      </c>
      <c r="DQ42" s="123">
        <v>1</v>
      </c>
      <c r="DR42" s="123">
        <v>0</v>
      </c>
      <c r="DS42" s="123">
        <v>0</v>
      </c>
      <c r="DT42" s="123"/>
      <c r="DU42" s="123"/>
      <c r="DV42" s="123">
        <v>0</v>
      </c>
      <c r="DW42" s="123">
        <v>0</v>
      </c>
      <c r="DX42" s="123"/>
      <c r="DY42" s="123">
        <v>0</v>
      </c>
      <c r="DZ42" s="142"/>
      <c r="EA42" s="123">
        <v>2</v>
      </c>
      <c r="EB42" s="142"/>
      <c r="EC42" s="142"/>
      <c r="ED42" s="123">
        <v>1</v>
      </c>
      <c r="EE42" s="123">
        <v>0</v>
      </c>
      <c r="EF42" s="123">
        <v>0</v>
      </c>
      <c r="EG42" s="142"/>
      <c r="EH42" s="142"/>
      <c r="EI42" s="44">
        <v>7646</v>
      </c>
      <c r="EJ42" s="44">
        <v>12.79</v>
      </c>
      <c r="EK42" s="44">
        <v>1</v>
      </c>
    </row>
    <row r="43" spans="1:141" s="145" customFormat="1" ht="60" x14ac:dyDescent="0.2">
      <c r="A43" s="142" t="s">
        <v>13</v>
      </c>
      <c r="B43" s="142" t="s">
        <v>26</v>
      </c>
      <c r="C43" s="123">
        <v>4</v>
      </c>
      <c r="D43" s="142" t="s">
        <v>25</v>
      </c>
      <c r="E43" s="142" t="s">
        <v>3506</v>
      </c>
      <c r="F43" s="142" t="s">
        <v>3507</v>
      </c>
      <c r="G43" s="142">
        <v>62500</v>
      </c>
      <c r="H43" s="142" t="s">
        <v>3508</v>
      </c>
      <c r="I43" s="142" t="s">
        <v>3509</v>
      </c>
      <c r="J43" s="142" t="s">
        <v>3510</v>
      </c>
      <c r="K43" s="142" t="s">
        <v>3511</v>
      </c>
      <c r="L43" s="142" t="s">
        <v>941</v>
      </c>
      <c r="M43" s="142" t="s">
        <v>1983</v>
      </c>
      <c r="N43" s="142" t="s">
        <v>1623</v>
      </c>
      <c r="O43" s="142"/>
      <c r="P43" s="142">
        <v>547423836</v>
      </c>
      <c r="Q43" s="142" t="s">
        <v>3512</v>
      </c>
      <c r="R43" s="142" t="s">
        <v>941</v>
      </c>
      <c r="S43" s="142" t="s">
        <v>1983</v>
      </c>
      <c r="T43" s="142" t="s">
        <v>1623</v>
      </c>
      <c r="U43" s="142"/>
      <c r="V43" s="142">
        <v>547423836</v>
      </c>
      <c r="W43" s="142" t="s">
        <v>3512</v>
      </c>
      <c r="X43" s="123">
        <v>1</v>
      </c>
      <c r="Y43" s="123">
        <v>0</v>
      </c>
      <c r="Z43" s="123">
        <v>1</v>
      </c>
      <c r="AA43" s="143">
        <v>1</v>
      </c>
      <c r="AB43" s="143">
        <v>0</v>
      </c>
      <c r="AC43" s="143">
        <v>1</v>
      </c>
      <c r="AD43" s="144" t="s">
        <v>945</v>
      </c>
      <c r="AE43" s="123">
        <v>1</v>
      </c>
      <c r="AF43" s="144" t="s">
        <v>945</v>
      </c>
      <c r="AG43" s="123">
        <v>0</v>
      </c>
      <c r="AH43" s="123">
        <v>0</v>
      </c>
      <c r="AI43" s="123">
        <v>0</v>
      </c>
      <c r="AJ43" s="123">
        <v>1</v>
      </c>
      <c r="AK43" s="123">
        <v>1</v>
      </c>
      <c r="AL43" s="144" t="s">
        <v>945</v>
      </c>
      <c r="AM43" s="123">
        <v>0</v>
      </c>
      <c r="AN43" s="123">
        <v>1</v>
      </c>
      <c r="AO43" s="123">
        <v>0</v>
      </c>
      <c r="AP43" s="123">
        <v>1</v>
      </c>
      <c r="AQ43" s="144" t="s">
        <v>945</v>
      </c>
      <c r="AR43" s="123">
        <v>0</v>
      </c>
      <c r="AS43" s="123">
        <v>0</v>
      </c>
      <c r="AT43" s="123">
        <v>0</v>
      </c>
      <c r="AU43" s="123">
        <v>1</v>
      </c>
      <c r="AV43" s="123">
        <v>0</v>
      </c>
      <c r="AW43" s="123">
        <v>0</v>
      </c>
      <c r="AX43" s="123">
        <v>1</v>
      </c>
      <c r="AY43" s="144" t="s">
        <v>945</v>
      </c>
      <c r="AZ43" s="123">
        <v>1</v>
      </c>
      <c r="BA43" s="123">
        <v>1</v>
      </c>
      <c r="BB43" s="123">
        <v>1</v>
      </c>
      <c r="BC43" s="123">
        <v>1</v>
      </c>
      <c r="BD43" s="123">
        <v>0</v>
      </c>
      <c r="BE43" s="123">
        <v>2</v>
      </c>
      <c r="BF43" s="123">
        <v>0</v>
      </c>
      <c r="BG43" s="123">
        <v>0</v>
      </c>
      <c r="BH43" s="123">
        <v>0</v>
      </c>
      <c r="BI43" s="123">
        <v>0</v>
      </c>
      <c r="BJ43" s="123">
        <v>0</v>
      </c>
      <c r="BK43" s="123">
        <v>0</v>
      </c>
      <c r="BL43" s="123">
        <v>0</v>
      </c>
      <c r="BM43" s="123">
        <v>0</v>
      </c>
      <c r="BN43" s="123">
        <v>0</v>
      </c>
      <c r="BO43" s="123">
        <v>0</v>
      </c>
      <c r="BP43" s="123">
        <v>0</v>
      </c>
      <c r="BQ43" s="123">
        <v>0</v>
      </c>
      <c r="BR43" s="123">
        <v>0</v>
      </c>
      <c r="BS43" s="123">
        <v>0</v>
      </c>
      <c r="BT43" s="123">
        <v>0</v>
      </c>
      <c r="BU43" s="123">
        <v>0</v>
      </c>
      <c r="BV43" s="123">
        <v>0</v>
      </c>
      <c r="BW43" s="123">
        <v>0</v>
      </c>
      <c r="BX43" s="123">
        <v>0</v>
      </c>
      <c r="BY43" s="123">
        <v>0</v>
      </c>
      <c r="BZ43" s="123">
        <v>0</v>
      </c>
      <c r="CA43" s="123">
        <v>0</v>
      </c>
      <c r="CB43" s="123">
        <v>0</v>
      </c>
      <c r="CC43" s="123">
        <v>0</v>
      </c>
      <c r="CD43" s="123">
        <v>0</v>
      </c>
      <c r="CE43" s="123">
        <v>0</v>
      </c>
      <c r="CF43" s="123">
        <v>0</v>
      </c>
      <c r="CG43" s="123">
        <v>0</v>
      </c>
      <c r="CH43" s="123">
        <v>0</v>
      </c>
      <c r="CI43" s="123">
        <v>0</v>
      </c>
      <c r="CJ43" s="123">
        <v>0</v>
      </c>
      <c r="CK43" s="123">
        <v>0</v>
      </c>
      <c r="CL43" s="123">
        <v>0</v>
      </c>
      <c r="CM43" s="123">
        <v>0</v>
      </c>
      <c r="CN43" s="123">
        <v>0</v>
      </c>
      <c r="CO43" s="123">
        <v>0</v>
      </c>
      <c r="CP43" s="123">
        <v>0</v>
      </c>
      <c r="CQ43" s="123">
        <v>0</v>
      </c>
      <c r="CR43" s="123">
        <v>0</v>
      </c>
      <c r="CS43" s="123">
        <v>0</v>
      </c>
      <c r="CT43" s="123">
        <v>0</v>
      </c>
      <c r="CU43" s="123">
        <v>0</v>
      </c>
      <c r="CV43" s="123">
        <v>0</v>
      </c>
      <c r="CW43" s="123">
        <v>0</v>
      </c>
      <c r="CX43" s="123">
        <v>0</v>
      </c>
      <c r="CY43" s="123">
        <v>0</v>
      </c>
      <c r="CZ43" s="123">
        <v>0</v>
      </c>
      <c r="DA43" s="123">
        <v>0</v>
      </c>
      <c r="DB43" s="123">
        <v>0</v>
      </c>
      <c r="DC43" s="123">
        <v>0</v>
      </c>
      <c r="DD43" s="123">
        <v>0</v>
      </c>
      <c r="DE43" s="123">
        <v>0</v>
      </c>
      <c r="DF43" s="123">
        <v>0</v>
      </c>
      <c r="DG43" s="123">
        <v>0</v>
      </c>
      <c r="DH43" s="123">
        <v>0</v>
      </c>
      <c r="DI43" s="123">
        <v>0</v>
      </c>
      <c r="DJ43" s="123">
        <v>0</v>
      </c>
      <c r="DK43" s="123">
        <v>0</v>
      </c>
      <c r="DL43" s="123">
        <v>0</v>
      </c>
      <c r="DM43" s="123">
        <v>0</v>
      </c>
      <c r="DN43" s="123">
        <v>0</v>
      </c>
      <c r="DO43" s="123">
        <v>0</v>
      </c>
      <c r="DP43" s="123">
        <v>0</v>
      </c>
      <c r="DQ43" s="123">
        <v>2</v>
      </c>
      <c r="DR43" s="123">
        <v>0</v>
      </c>
      <c r="DS43" s="123">
        <v>5</v>
      </c>
      <c r="DT43" s="123">
        <v>1</v>
      </c>
      <c r="DU43" s="123">
        <v>0</v>
      </c>
      <c r="DV43" s="123">
        <v>0</v>
      </c>
      <c r="DW43" s="123">
        <v>0</v>
      </c>
      <c r="DX43" s="123">
        <v>99</v>
      </c>
      <c r="DY43" s="123">
        <v>1</v>
      </c>
      <c r="DZ43" s="142" t="s">
        <v>3513</v>
      </c>
      <c r="EA43" s="123">
        <v>1</v>
      </c>
      <c r="EB43" s="142" t="s">
        <v>3514</v>
      </c>
      <c r="EC43" s="142" t="s">
        <v>973</v>
      </c>
      <c r="ED43" s="123">
        <v>1</v>
      </c>
      <c r="EE43" s="123">
        <v>1</v>
      </c>
      <c r="EF43" s="123">
        <v>1</v>
      </c>
      <c r="EG43" s="142" t="s">
        <v>973</v>
      </c>
      <c r="EH43" s="142" t="s">
        <v>973</v>
      </c>
      <c r="EI43" s="44">
        <v>12894</v>
      </c>
      <c r="EJ43" s="44">
        <v>3.02</v>
      </c>
      <c r="EK43" s="44">
        <v>1</v>
      </c>
    </row>
    <row r="44" spans="1:141" s="145" customFormat="1" ht="24" x14ac:dyDescent="0.2">
      <c r="A44" s="142" t="s">
        <v>13</v>
      </c>
      <c r="B44" s="142" t="s">
        <v>28</v>
      </c>
      <c r="C44" s="123">
        <v>4</v>
      </c>
      <c r="D44" s="142" t="s">
        <v>27</v>
      </c>
      <c r="E44" s="142" t="s">
        <v>3515</v>
      </c>
      <c r="F44" s="142" t="s">
        <v>3516</v>
      </c>
      <c r="G44" s="142">
        <v>62500</v>
      </c>
      <c r="H44" s="142" t="s">
        <v>3508</v>
      </c>
      <c r="I44" s="142" t="s">
        <v>3517</v>
      </c>
      <c r="J44" s="142" t="s">
        <v>3518</v>
      </c>
      <c r="K44" s="142" t="s">
        <v>3519</v>
      </c>
      <c r="L44" s="142" t="s">
        <v>941</v>
      </c>
      <c r="M44" s="142" t="s">
        <v>1844</v>
      </c>
      <c r="N44" s="142" t="s">
        <v>3520</v>
      </c>
      <c r="O44" s="142"/>
      <c r="P44" s="142">
        <v>547139228</v>
      </c>
      <c r="Q44" s="142" t="s">
        <v>3521</v>
      </c>
      <c r="R44" s="142" t="s">
        <v>941</v>
      </c>
      <c r="S44" s="142" t="s">
        <v>1844</v>
      </c>
      <c r="T44" s="142" t="s">
        <v>3520</v>
      </c>
      <c r="U44" s="142"/>
      <c r="V44" s="142">
        <v>547139228</v>
      </c>
      <c r="W44" s="142" t="s">
        <v>3521</v>
      </c>
      <c r="X44" s="123">
        <v>3</v>
      </c>
      <c r="Y44" s="123">
        <v>0</v>
      </c>
      <c r="Z44" s="123">
        <v>3</v>
      </c>
      <c r="AA44" s="143">
        <v>0.1</v>
      </c>
      <c r="AB44" s="143">
        <v>0</v>
      </c>
      <c r="AC44" s="143">
        <v>0.1</v>
      </c>
      <c r="AD44" s="144" t="s">
        <v>945</v>
      </c>
      <c r="AE44" s="123">
        <v>0</v>
      </c>
      <c r="AF44" s="144" t="s">
        <v>945</v>
      </c>
      <c r="AG44" s="123">
        <v>0</v>
      </c>
      <c r="AH44" s="123">
        <v>0</v>
      </c>
      <c r="AI44" s="123">
        <v>0</v>
      </c>
      <c r="AJ44" s="123">
        <v>3</v>
      </c>
      <c r="AK44" s="123">
        <v>3</v>
      </c>
      <c r="AL44" s="144" t="s">
        <v>945</v>
      </c>
      <c r="AM44" s="123">
        <v>1</v>
      </c>
      <c r="AN44" s="123">
        <v>1</v>
      </c>
      <c r="AO44" s="123">
        <v>1</v>
      </c>
      <c r="AP44" s="123">
        <v>3</v>
      </c>
      <c r="AQ44" s="144" t="s">
        <v>945</v>
      </c>
      <c r="AR44" s="123">
        <v>0</v>
      </c>
      <c r="AS44" s="123">
        <v>0</v>
      </c>
      <c r="AT44" s="123">
        <v>0</v>
      </c>
      <c r="AU44" s="123">
        <v>2</v>
      </c>
      <c r="AV44" s="123">
        <v>1</v>
      </c>
      <c r="AW44" s="123">
        <v>0</v>
      </c>
      <c r="AX44" s="123">
        <v>3</v>
      </c>
      <c r="AY44" s="144" t="s">
        <v>945</v>
      </c>
      <c r="AZ44" s="123">
        <v>1</v>
      </c>
      <c r="BA44" s="123">
        <v>1</v>
      </c>
      <c r="BB44" s="123">
        <v>0</v>
      </c>
      <c r="BC44" s="123">
        <v>1</v>
      </c>
      <c r="BD44" s="123">
        <v>0</v>
      </c>
      <c r="BE44" s="123">
        <v>0</v>
      </c>
      <c r="BF44" s="123">
        <v>0</v>
      </c>
      <c r="BG44" s="123">
        <v>0</v>
      </c>
      <c r="BH44" s="123">
        <v>0</v>
      </c>
      <c r="BI44" s="123">
        <v>0</v>
      </c>
      <c r="BJ44" s="123">
        <v>0</v>
      </c>
      <c r="BK44" s="123">
        <v>0</v>
      </c>
      <c r="BL44" s="123">
        <v>0</v>
      </c>
      <c r="BM44" s="123">
        <v>0</v>
      </c>
      <c r="BN44" s="123">
        <v>0</v>
      </c>
      <c r="BO44" s="123">
        <v>0</v>
      </c>
      <c r="BP44" s="123">
        <v>0</v>
      </c>
      <c r="BQ44" s="123">
        <v>0</v>
      </c>
      <c r="BR44" s="123">
        <v>0</v>
      </c>
      <c r="BS44" s="123">
        <v>0</v>
      </c>
      <c r="BT44" s="123">
        <v>0</v>
      </c>
      <c r="BU44" s="123">
        <v>0</v>
      </c>
      <c r="BV44" s="123">
        <v>0</v>
      </c>
      <c r="BW44" s="123">
        <v>0</v>
      </c>
      <c r="BX44" s="123">
        <v>0</v>
      </c>
      <c r="BY44" s="123">
        <v>0</v>
      </c>
      <c r="BZ44" s="123">
        <v>0</v>
      </c>
      <c r="CA44" s="123">
        <v>0</v>
      </c>
      <c r="CB44" s="123">
        <v>0</v>
      </c>
      <c r="CC44" s="123">
        <v>0</v>
      </c>
      <c r="CD44" s="123">
        <v>0</v>
      </c>
      <c r="CE44" s="123">
        <v>0</v>
      </c>
      <c r="CF44" s="123">
        <v>0</v>
      </c>
      <c r="CG44" s="123">
        <v>0</v>
      </c>
      <c r="CH44" s="123">
        <v>0</v>
      </c>
      <c r="CI44" s="123">
        <v>0</v>
      </c>
      <c r="CJ44" s="123">
        <v>0</v>
      </c>
      <c r="CK44" s="123">
        <v>0</v>
      </c>
      <c r="CL44" s="123">
        <v>0</v>
      </c>
      <c r="CM44" s="123">
        <v>0</v>
      </c>
      <c r="CN44" s="123">
        <v>0</v>
      </c>
      <c r="CO44" s="123">
        <v>0</v>
      </c>
      <c r="CP44" s="123">
        <v>0</v>
      </c>
      <c r="CQ44" s="123">
        <v>0</v>
      </c>
      <c r="CR44" s="123">
        <v>0</v>
      </c>
      <c r="CS44" s="123">
        <v>0</v>
      </c>
      <c r="CT44" s="123">
        <v>0</v>
      </c>
      <c r="CU44" s="123">
        <v>0</v>
      </c>
      <c r="CV44" s="123">
        <v>0</v>
      </c>
      <c r="CW44" s="123">
        <v>0</v>
      </c>
      <c r="CX44" s="123">
        <v>0</v>
      </c>
      <c r="CY44" s="123">
        <v>0</v>
      </c>
      <c r="CZ44" s="123">
        <v>0</v>
      </c>
      <c r="DA44" s="123">
        <v>0</v>
      </c>
      <c r="DB44" s="123">
        <v>0</v>
      </c>
      <c r="DC44" s="123">
        <v>0</v>
      </c>
      <c r="DD44" s="123">
        <v>0</v>
      </c>
      <c r="DE44" s="123">
        <v>0</v>
      </c>
      <c r="DF44" s="123">
        <v>0</v>
      </c>
      <c r="DG44" s="123">
        <v>0</v>
      </c>
      <c r="DH44" s="123">
        <v>0</v>
      </c>
      <c r="DI44" s="123">
        <v>0</v>
      </c>
      <c r="DJ44" s="123">
        <v>0</v>
      </c>
      <c r="DK44" s="123">
        <v>0</v>
      </c>
      <c r="DL44" s="123">
        <v>0</v>
      </c>
      <c r="DM44" s="123">
        <v>0</v>
      </c>
      <c r="DN44" s="123">
        <v>0</v>
      </c>
      <c r="DO44" s="123">
        <v>0</v>
      </c>
      <c r="DP44" s="123">
        <v>0</v>
      </c>
      <c r="DQ44" s="123">
        <v>0</v>
      </c>
      <c r="DR44" s="123">
        <v>0</v>
      </c>
      <c r="DS44" s="123">
        <v>0</v>
      </c>
      <c r="DT44" s="123">
        <v>0</v>
      </c>
      <c r="DU44" s="123"/>
      <c r="DV44" s="123">
        <v>0</v>
      </c>
      <c r="DW44" s="123">
        <v>0</v>
      </c>
      <c r="DX44" s="123">
        <v>100</v>
      </c>
      <c r="DY44" s="123">
        <v>1</v>
      </c>
      <c r="DZ44" s="142" t="s">
        <v>3522</v>
      </c>
      <c r="EA44" s="123">
        <v>1</v>
      </c>
      <c r="EB44" s="142" t="s">
        <v>3523</v>
      </c>
      <c r="EC44" s="142" t="s">
        <v>3524</v>
      </c>
      <c r="ED44" s="123">
        <v>1</v>
      </c>
      <c r="EE44" s="123">
        <v>1</v>
      </c>
      <c r="EF44" s="123">
        <v>1</v>
      </c>
      <c r="EG44" s="142"/>
      <c r="EH44" s="142"/>
      <c r="EI44" s="44">
        <v>12868</v>
      </c>
      <c r="EJ44" s="44">
        <v>3.28</v>
      </c>
      <c r="EK44" s="44">
        <v>1</v>
      </c>
    </row>
    <row r="45" spans="1:141" s="145" customFormat="1" ht="24" x14ac:dyDescent="0.2">
      <c r="A45" s="142" t="s">
        <v>13</v>
      </c>
      <c r="B45" s="142" t="s">
        <v>30</v>
      </c>
      <c r="C45" s="123">
        <v>4</v>
      </c>
      <c r="D45" s="142" t="s">
        <v>29</v>
      </c>
      <c r="E45" s="142" t="s">
        <v>3525</v>
      </c>
      <c r="F45" s="142" t="s">
        <v>3526</v>
      </c>
      <c r="G45" s="142">
        <v>63400</v>
      </c>
      <c r="H45" s="142" t="s">
        <v>3527</v>
      </c>
      <c r="I45" s="142" t="s">
        <v>3528</v>
      </c>
      <c r="J45" s="142" t="s">
        <v>3529</v>
      </c>
      <c r="K45" s="142" t="s">
        <v>3530</v>
      </c>
      <c r="L45" s="142" t="s">
        <v>941</v>
      </c>
      <c r="M45" s="142" t="s">
        <v>2541</v>
      </c>
      <c r="N45" s="142" t="s">
        <v>3531</v>
      </c>
      <c r="O45" s="142"/>
      <c r="P45" s="142">
        <v>547428924</v>
      </c>
      <c r="Q45" s="142" t="s">
        <v>3532</v>
      </c>
      <c r="R45" s="142" t="s">
        <v>941</v>
      </c>
      <c r="S45" s="142" t="s">
        <v>2541</v>
      </c>
      <c r="T45" s="142" t="s">
        <v>3531</v>
      </c>
      <c r="U45" s="142"/>
      <c r="V45" s="142">
        <v>547428924</v>
      </c>
      <c r="W45" s="142" t="s">
        <v>3532</v>
      </c>
      <c r="X45" s="123">
        <v>1</v>
      </c>
      <c r="Y45" s="123">
        <v>0</v>
      </c>
      <c r="Z45" s="123">
        <v>1</v>
      </c>
      <c r="AA45" s="143">
        <v>0.5</v>
      </c>
      <c r="AB45" s="143">
        <v>0</v>
      </c>
      <c r="AC45" s="143">
        <v>0.5</v>
      </c>
      <c r="AD45" s="144" t="s">
        <v>945</v>
      </c>
      <c r="AE45" s="123">
        <v>1</v>
      </c>
      <c r="AF45" s="144" t="s">
        <v>945</v>
      </c>
      <c r="AG45" s="123">
        <v>0</v>
      </c>
      <c r="AH45" s="123">
        <v>0</v>
      </c>
      <c r="AI45" s="123">
        <v>1</v>
      </c>
      <c r="AJ45" s="123">
        <v>0</v>
      </c>
      <c r="AK45" s="123">
        <v>1</v>
      </c>
      <c r="AL45" s="144" t="s">
        <v>945</v>
      </c>
      <c r="AM45" s="123">
        <v>0</v>
      </c>
      <c r="AN45" s="123">
        <v>0</v>
      </c>
      <c r="AO45" s="123">
        <v>1</v>
      </c>
      <c r="AP45" s="123">
        <v>1</v>
      </c>
      <c r="AQ45" s="144" t="s">
        <v>945</v>
      </c>
      <c r="AR45" s="123">
        <v>0</v>
      </c>
      <c r="AS45" s="123">
        <v>0</v>
      </c>
      <c r="AT45" s="123">
        <v>0</v>
      </c>
      <c r="AU45" s="123">
        <v>1</v>
      </c>
      <c r="AV45" s="123">
        <v>0</v>
      </c>
      <c r="AW45" s="123">
        <v>0</v>
      </c>
      <c r="AX45" s="123">
        <v>1</v>
      </c>
      <c r="AY45" s="144" t="s">
        <v>945</v>
      </c>
      <c r="AZ45" s="123">
        <v>0</v>
      </c>
      <c r="BA45" s="123">
        <v>1</v>
      </c>
      <c r="BB45" s="123">
        <v>0</v>
      </c>
      <c r="BC45" s="123">
        <v>1</v>
      </c>
      <c r="BD45" s="123">
        <v>0</v>
      </c>
      <c r="BE45" s="123">
        <v>0</v>
      </c>
      <c r="BF45" s="123">
        <v>0</v>
      </c>
      <c r="BG45" s="123">
        <v>0</v>
      </c>
      <c r="BH45" s="123">
        <v>0</v>
      </c>
      <c r="BI45" s="123">
        <v>0</v>
      </c>
      <c r="BJ45" s="123">
        <v>0</v>
      </c>
      <c r="BK45" s="123">
        <v>0</v>
      </c>
      <c r="BL45" s="123">
        <v>0</v>
      </c>
      <c r="BM45" s="123">
        <v>0</v>
      </c>
      <c r="BN45" s="123">
        <v>0</v>
      </c>
      <c r="BO45" s="123">
        <v>0</v>
      </c>
      <c r="BP45" s="123">
        <v>0</v>
      </c>
      <c r="BQ45" s="123">
        <v>0</v>
      </c>
      <c r="BR45" s="123">
        <v>0</v>
      </c>
      <c r="BS45" s="123">
        <v>0</v>
      </c>
      <c r="BT45" s="123">
        <v>0</v>
      </c>
      <c r="BU45" s="123">
        <v>0</v>
      </c>
      <c r="BV45" s="123">
        <v>0</v>
      </c>
      <c r="BW45" s="123">
        <v>0</v>
      </c>
      <c r="BX45" s="123">
        <v>0</v>
      </c>
      <c r="BY45" s="123">
        <v>0</v>
      </c>
      <c r="BZ45" s="123">
        <v>0</v>
      </c>
      <c r="CA45" s="123">
        <v>0</v>
      </c>
      <c r="CB45" s="123">
        <v>0</v>
      </c>
      <c r="CC45" s="123">
        <v>0</v>
      </c>
      <c r="CD45" s="123">
        <v>0</v>
      </c>
      <c r="CE45" s="123">
        <v>0</v>
      </c>
      <c r="CF45" s="123">
        <v>0</v>
      </c>
      <c r="CG45" s="123">
        <v>0</v>
      </c>
      <c r="CH45" s="123">
        <v>0</v>
      </c>
      <c r="CI45" s="123">
        <v>0</v>
      </c>
      <c r="CJ45" s="123">
        <v>0</v>
      </c>
      <c r="CK45" s="123">
        <v>0</v>
      </c>
      <c r="CL45" s="123">
        <v>0</v>
      </c>
      <c r="CM45" s="123">
        <v>0</v>
      </c>
      <c r="CN45" s="123">
        <v>0</v>
      </c>
      <c r="CO45" s="123">
        <v>0</v>
      </c>
      <c r="CP45" s="123">
        <v>0</v>
      </c>
      <c r="CQ45" s="123">
        <v>0</v>
      </c>
      <c r="CR45" s="123">
        <v>0</v>
      </c>
      <c r="CS45" s="123">
        <v>0</v>
      </c>
      <c r="CT45" s="123">
        <v>0</v>
      </c>
      <c r="CU45" s="123">
        <v>0</v>
      </c>
      <c r="CV45" s="123">
        <v>0</v>
      </c>
      <c r="CW45" s="123">
        <v>0</v>
      </c>
      <c r="CX45" s="123">
        <v>0</v>
      </c>
      <c r="CY45" s="123">
        <v>0</v>
      </c>
      <c r="CZ45" s="123">
        <v>0</v>
      </c>
      <c r="DA45" s="123">
        <v>0</v>
      </c>
      <c r="DB45" s="123">
        <v>0</v>
      </c>
      <c r="DC45" s="123">
        <v>0</v>
      </c>
      <c r="DD45" s="123">
        <v>0</v>
      </c>
      <c r="DE45" s="123">
        <v>0</v>
      </c>
      <c r="DF45" s="123">
        <v>0</v>
      </c>
      <c r="DG45" s="123">
        <v>0</v>
      </c>
      <c r="DH45" s="123">
        <v>0</v>
      </c>
      <c r="DI45" s="123">
        <v>0</v>
      </c>
      <c r="DJ45" s="123">
        <v>0</v>
      </c>
      <c r="DK45" s="123">
        <v>0</v>
      </c>
      <c r="DL45" s="123">
        <v>0</v>
      </c>
      <c r="DM45" s="123">
        <v>0</v>
      </c>
      <c r="DN45" s="123">
        <v>0</v>
      </c>
      <c r="DO45" s="123">
        <v>0</v>
      </c>
      <c r="DP45" s="123">
        <v>0</v>
      </c>
      <c r="DQ45" s="123">
        <v>0</v>
      </c>
      <c r="DR45" s="123">
        <v>0</v>
      </c>
      <c r="DS45" s="123">
        <v>0</v>
      </c>
      <c r="DT45" s="123">
        <v>0</v>
      </c>
      <c r="DU45" s="123">
        <v>0</v>
      </c>
      <c r="DV45" s="123">
        <v>0</v>
      </c>
      <c r="DW45" s="123">
        <v>0</v>
      </c>
      <c r="DX45" s="123">
        <v>90</v>
      </c>
      <c r="DY45" s="123">
        <v>1</v>
      </c>
      <c r="DZ45" s="142" t="s">
        <v>3533</v>
      </c>
      <c r="EA45" s="123">
        <v>2</v>
      </c>
      <c r="EB45" s="142"/>
      <c r="EC45" s="142"/>
      <c r="ED45" s="123">
        <v>1</v>
      </c>
      <c r="EE45" s="123">
        <v>1</v>
      </c>
      <c r="EF45" s="123">
        <v>1</v>
      </c>
      <c r="EG45" s="142"/>
      <c r="EH45" s="142"/>
      <c r="EI45" s="44">
        <v>10293</v>
      </c>
      <c r="EJ45" s="44">
        <v>1.65</v>
      </c>
      <c r="EK45" s="44">
        <v>1</v>
      </c>
    </row>
    <row r="46" spans="1:141" s="145" customFormat="1" ht="24" x14ac:dyDescent="0.2">
      <c r="A46" s="142" t="s">
        <v>13</v>
      </c>
      <c r="B46" s="142" t="s">
        <v>31</v>
      </c>
      <c r="C46" s="123">
        <v>4</v>
      </c>
      <c r="D46" s="142" t="s">
        <v>605</v>
      </c>
      <c r="E46" s="142" t="s">
        <v>3534</v>
      </c>
      <c r="F46" s="142" t="s">
        <v>3535</v>
      </c>
      <c r="G46" s="142">
        <v>62300</v>
      </c>
      <c r="H46" s="142" t="s">
        <v>3536</v>
      </c>
      <c r="I46" s="142" t="s">
        <v>3537</v>
      </c>
      <c r="J46" s="142" t="s">
        <v>3538</v>
      </c>
      <c r="K46" s="142" t="s">
        <v>3519</v>
      </c>
      <c r="L46" s="142" t="s">
        <v>1180</v>
      </c>
      <c r="M46" s="142" t="s">
        <v>3372</v>
      </c>
      <c r="N46" s="142" t="s">
        <v>3539</v>
      </c>
      <c r="O46" s="142" t="s">
        <v>973</v>
      </c>
      <c r="P46" s="142">
        <v>547130589</v>
      </c>
      <c r="Q46" s="142" t="s">
        <v>3540</v>
      </c>
      <c r="R46" s="142" t="s">
        <v>973</v>
      </c>
      <c r="S46" s="142" t="s">
        <v>3095</v>
      </c>
      <c r="T46" s="142" t="s">
        <v>3541</v>
      </c>
      <c r="U46" s="142" t="s">
        <v>973</v>
      </c>
      <c r="V46" s="142">
        <v>547130581</v>
      </c>
      <c r="W46" s="142" t="s">
        <v>3542</v>
      </c>
      <c r="X46" s="123">
        <v>1</v>
      </c>
      <c r="Y46" s="123">
        <v>0</v>
      </c>
      <c r="Z46" s="123">
        <v>1</v>
      </c>
      <c r="AA46" s="143">
        <v>0.1</v>
      </c>
      <c r="AB46" s="143">
        <v>0</v>
      </c>
      <c r="AC46" s="143">
        <v>0.1</v>
      </c>
      <c r="AD46" s="144" t="s">
        <v>945</v>
      </c>
      <c r="AE46" s="123">
        <v>1</v>
      </c>
      <c r="AF46" s="144" t="s">
        <v>945</v>
      </c>
      <c r="AG46" s="123">
        <v>0</v>
      </c>
      <c r="AH46" s="123">
        <v>1</v>
      </c>
      <c r="AI46" s="123">
        <v>0</v>
      </c>
      <c r="AJ46" s="123">
        <v>0</v>
      </c>
      <c r="AK46" s="123">
        <v>1</v>
      </c>
      <c r="AL46" s="144" t="s">
        <v>945</v>
      </c>
      <c r="AM46" s="123">
        <v>0</v>
      </c>
      <c r="AN46" s="123">
        <v>0</v>
      </c>
      <c r="AO46" s="123">
        <v>1</v>
      </c>
      <c r="AP46" s="123">
        <v>1</v>
      </c>
      <c r="AQ46" s="144" t="s">
        <v>945</v>
      </c>
      <c r="AR46" s="123">
        <v>0</v>
      </c>
      <c r="AS46" s="123">
        <v>0</v>
      </c>
      <c r="AT46" s="123">
        <v>0</v>
      </c>
      <c r="AU46" s="123">
        <v>1</v>
      </c>
      <c r="AV46" s="123">
        <v>0</v>
      </c>
      <c r="AW46" s="123">
        <v>0</v>
      </c>
      <c r="AX46" s="123">
        <v>1</v>
      </c>
      <c r="AY46" s="144" t="s">
        <v>945</v>
      </c>
      <c r="AZ46" s="123">
        <v>1</v>
      </c>
      <c r="BA46" s="123">
        <v>1</v>
      </c>
      <c r="BB46" s="123">
        <v>1</v>
      </c>
      <c r="BC46" s="123">
        <v>1</v>
      </c>
      <c r="BD46" s="123">
        <v>0</v>
      </c>
      <c r="BE46" s="123">
        <v>0</v>
      </c>
      <c r="BF46" s="123">
        <v>0</v>
      </c>
      <c r="BG46" s="123">
        <v>0</v>
      </c>
      <c r="BH46" s="123">
        <v>0</v>
      </c>
      <c r="BI46" s="123">
        <v>0</v>
      </c>
      <c r="BJ46" s="123">
        <v>0</v>
      </c>
      <c r="BK46" s="123">
        <v>0</v>
      </c>
      <c r="BL46" s="123">
        <v>0</v>
      </c>
      <c r="BM46" s="123">
        <v>0</v>
      </c>
      <c r="BN46" s="123">
        <v>0</v>
      </c>
      <c r="BO46" s="123">
        <v>0</v>
      </c>
      <c r="BP46" s="123">
        <v>0</v>
      </c>
      <c r="BQ46" s="123">
        <v>0</v>
      </c>
      <c r="BR46" s="123">
        <v>0</v>
      </c>
      <c r="BS46" s="123">
        <v>0</v>
      </c>
      <c r="BT46" s="123">
        <v>0</v>
      </c>
      <c r="BU46" s="123">
        <v>0</v>
      </c>
      <c r="BV46" s="123">
        <v>0</v>
      </c>
      <c r="BW46" s="123">
        <v>0</v>
      </c>
      <c r="BX46" s="123">
        <v>0</v>
      </c>
      <c r="BY46" s="123">
        <v>0</v>
      </c>
      <c r="BZ46" s="123">
        <v>0</v>
      </c>
      <c r="CA46" s="123">
        <v>0</v>
      </c>
      <c r="CB46" s="123">
        <v>0</v>
      </c>
      <c r="CC46" s="123">
        <v>0</v>
      </c>
      <c r="CD46" s="123">
        <v>0</v>
      </c>
      <c r="CE46" s="123">
        <v>0</v>
      </c>
      <c r="CF46" s="123">
        <v>0</v>
      </c>
      <c r="CG46" s="123">
        <v>0</v>
      </c>
      <c r="CH46" s="123">
        <v>0</v>
      </c>
      <c r="CI46" s="123">
        <v>0</v>
      </c>
      <c r="CJ46" s="123">
        <v>0</v>
      </c>
      <c r="CK46" s="123">
        <v>0</v>
      </c>
      <c r="CL46" s="123">
        <v>0</v>
      </c>
      <c r="CM46" s="123">
        <v>0</v>
      </c>
      <c r="CN46" s="123">
        <v>0</v>
      </c>
      <c r="CO46" s="123">
        <v>0</v>
      </c>
      <c r="CP46" s="123">
        <v>0</v>
      </c>
      <c r="CQ46" s="123">
        <v>0</v>
      </c>
      <c r="CR46" s="123">
        <v>0</v>
      </c>
      <c r="CS46" s="123">
        <v>0</v>
      </c>
      <c r="CT46" s="123">
        <v>0</v>
      </c>
      <c r="CU46" s="123">
        <v>0</v>
      </c>
      <c r="CV46" s="123">
        <v>0</v>
      </c>
      <c r="CW46" s="123">
        <v>0</v>
      </c>
      <c r="CX46" s="123">
        <v>0</v>
      </c>
      <c r="CY46" s="123">
        <v>0</v>
      </c>
      <c r="CZ46" s="123">
        <v>0</v>
      </c>
      <c r="DA46" s="123">
        <v>0</v>
      </c>
      <c r="DB46" s="123">
        <v>0</v>
      </c>
      <c r="DC46" s="123">
        <v>0</v>
      </c>
      <c r="DD46" s="123">
        <v>0</v>
      </c>
      <c r="DE46" s="123">
        <v>0</v>
      </c>
      <c r="DF46" s="123">
        <v>0</v>
      </c>
      <c r="DG46" s="123">
        <v>0</v>
      </c>
      <c r="DH46" s="123">
        <v>0</v>
      </c>
      <c r="DI46" s="123">
        <v>0</v>
      </c>
      <c r="DJ46" s="123">
        <v>0</v>
      </c>
      <c r="DK46" s="123">
        <v>0</v>
      </c>
      <c r="DL46" s="123">
        <v>0</v>
      </c>
      <c r="DM46" s="123">
        <v>0</v>
      </c>
      <c r="DN46" s="123">
        <v>0</v>
      </c>
      <c r="DO46" s="123">
        <v>0</v>
      </c>
      <c r="DP46" s="123">
        <v>0</v>
      </c>
      <c r="DQ46" s="123">
        <v>0</v>
      </c>
      <c r="DR46" s="123">
        <v>0</v>
      </c>
      <c r="DS46" s="123">
        <v>0</v>
      </c>
      <c r="DT46" s="123">
        <v>0</v>
      </c>
      <c r="DU46" s="123"/>
      <c r="DV46" s="123">
        <v>0</v>
      </c>
      <c r="DW46" s="123">
        <v>0</v>
      </c>
      <c r="DX46" s="123">
        <v>3</v>
      </c>
      <c r="DY46" s="123">
        <v>0</v>
      </c>
      <c r="DZ46" s="142"/>
      <c r="EA46" s="123">
        <v>1</v>
      </c>
      <c r="EB46" s="142" t="s">
        <v>3543</v>
      </c>
      <c r="EC46" s="142" t="s">
        <v>973</v>
      </c>
      <c r="ED46" s="123">
        <v>1</v>
      </c>
      <c r="EE46" s="123">
        <v>1</v>
      </c>
      <c r="EF46" s="123">
        <v>1</v>
      </c>
      <c r="EG46" s="142" t="s">
        <v>973</v>
      </c>
      <c r="EH46" s="142" t="s">
        <v>973</v>
      </c>
      <c r="EI46" s="44">
        <v>12817</v>
      </c>
      <c r="EJ46" s="44">
        <v>4.09</v>
      </c>
      <c r="EK46" s="44">
        <v>1</v>
      </c>
    </row>
    <row r="47" spans="1:141" s="145" customFormat="1" ht="72" x14ac:dyDescent="0.2">
      <c r="A47" s="142" t="s">
        <v>13</v>
      </c>
      <c r="B47" s="142" t="s">
        <v>33</v>
      </c>
      <c r="C47" s="123">
        <v>4</v>
      </c>
      <c r="D47" s="142" t="s">
        <v>32</v>
      </c>
      <c r="E47" s="142" t="s">
        <v>3544</v>
      </c>
      <c r="F47" s="142" t="s">
        <v>3545</v>
      </c>
      <c r="G47" s="142">
        <v>63700</v>
      </c>
      <c r="H47" s="142" t="s">
        <v>3546</v>
      </c>
      <c r="I47" s="142" t="s">
        <v>3547</v>
      </c>
      <c r="J47" s="142" t="s">
        <v>3548</v>
      </c>
      <c r="K47" s="142" t="s">
        <v>1289</v>
      </c>
      <c r="L47" s="142" t="s">
        <v>1150</v>
      </c>
      <c r="M47" s="142" t="s">
        <v>1098</v>
      </c>
      <c r="N47" s="142" t="s">
        <v>3549</v>
      </c>
      <c r="O47" s="142" t="s">
        <v>973</v>
      </c>
      <c r="P47" s="142">
        <v>541420378</v>
      </c>
      <c r="Q47" s="142" t="s">
        <v>3550</v>
      </c>
      <c r="R47" s="142" t="s">
        <v>1150</v>
      </c>
      <c r="S47" s="142" t="s">
        <v>1098</v>
      </c>
      <c r="T47" s="142" t="s">
        <v>3549</v>
      </c>
      <c r="U47" s="142" t="s">
        <v>973</v>
      </c>
      <c r="V47" s="142">
        <v>541420378</v>
      </c>
      <c r="W47" s="142" t="s">
        <v>3550</v>
      </c>
      <c r="X47" s="123">
        <v>3</v>
      </c>
      <c r="Y47" s="123">
        <v>0</v>
      </c>
      <c r="Z47" s="123">
        <v>3</v>
      </c>
      <c r="AA47" s="143">
        <v>3</v>
      </c>
      <c r="AB47" s="143">
        <v>0</v>
      </c>
      <c r="AC47" s="143">
        <v>3</v>
      </c>
      <c r="AD47" s="144" t="s">
        <v>945</v>
      </c>
      <c r="AE47" s="123">
        <v>3</v>
      </c>
      <c r="AF47" s="144" t="s">
        <v>945</v>
      </c>
      <c r="AG47" s="123">
        <v>0</v>
      </c>
      <c r="AH47" s="123">
        <v>0</v>
      </c>
      <c r="AI47" s="123">
        <v>0</v>
      </c>
      <c r="AJ47" s="123">
        <v>3</v>
      </c>
      <c r="AK47" s="123">
        <v>3</v>
      </c>
      <c r="AL47" s="144" t="s">
        <v>945</v>
      </c>
      <c r="AM47" s="123">
        <v>2</v>
      </c>
      <c r="AN47" s="123">
        <v>0</v>
      </c>
      <c r="AO47" s="123">
        <v>1</v>
      </c>
      <c r="AP47" s="123">
        <v>3</v>
      </c>
      <c r="AQ47" s="144" t="s">
        <v>945</v>
      </c>
      <c r="AR47" s="123">
        <v>0</v>
      </c>
      <c r="AS47" s="123">
        <v>0</v>
      </c>
      <c r="AT47" s="123">
        <v>0</v>
      </c>
      <c r="AU47" s="123">
        <v>2</v>
      </c>
      <c r="AV47" s="123">
        <v>1</v>
      </c>
      <c r="AW47" s="123">
        <v>0</v>
      </c>
      <c r="AX47" s="123">
        <v>3</v>
      </c>
      <c r="AY47" s="144" t="s">
        <v>945</v>
      </c>
      <c r="AZ47" s="123">
        <v>1</v>
      </c>
      <c r="BA47" s="123">
        <v>1</v>
      </c>
      <c r="BB47" s="123">
        <v>1</v>
      </c>
      <c r="BC47" s="123">
        <v>1</v>
      </c>
      <c r="BD47" s="123">
        <v>0</v>
      </c>
      <c r="BE47" s="123">
        <v>6</v>
      </c>
      <c r="BF47" s="123">
        <v>0</v>
      </c>
      <c r="BG47" s="123">
        <v>0</v>
      </c>
      <c r="BH47" s="123">
        <v>0</v>
      </c>
      <c r="BI47" s="123">
        <v>0</v>
      </c>
      <c r="BJ47" s="123">
        <v>0</v>
      </c>
      <c r="BK47" s="123">
        <v>5</v>
      </c>
      <c r="BL47" s="123">
        <v>0</v>
      </c>
      <c r="BM47" s="123">
        <v>0</v>
      </c>
      <c r="BN47" s="123">
        <v>0</v>
      </c>
      <c r="BO47" s="123">
        <v>0</v>
      </c>
      <c r="BP47" s="123">
        <v>0</v>
      </c>
      <c r="BQ47" s="123">
        <v>0</v>
      </c>
      <c r="BR47" s="123">
        <v>0</v>
      </c>
      <c r="BS47" s="123">
        <v>0</v>
      </c>
      <c r="BT47" s="123">
        <v>0</v>
      </c>
      <c r="BU47" s="123">
        <v>0</v>
      </c>
      <c r="BV47" s="123">
        <v>0</v>
      </c>
      <c r="BW47" s="123">
        <v>0</v>
      </c>
      <c r="BX47" s="123">
        <v>0</v>
      </c>
      <c r="BY47" s="123">
        <v>0</v>
      </c>
      <c r="BZ47" s="123">
        <v>0</v>
      </c>
      <c r="CA47" s="123">
        <v>0</v>
      </c>
      <c r="CB47" s="123">
        <v>0</v>
      </c>
      <c r="CC47" s="123">
        <v>0</v>
      </c>
      <c r="CD47" s="123">
        <v>0</v>
      </c>
      <c r="CE47" s="123">
        <v>0</v>
      </c>
      <c r="CF47" s="123">
        <v>0</v>
      </c>
      <c r="CG47" s="123">
        <v>0</v>
      </c>
      <c r="CH47" s="123">
        <v>0</v>
      </c>
      <c r="CI47" s="123">
        <v>0</v>
      </c>
      <c r="CJ47" s="123">
        <v>0</v>
      </c>
      <c r="CK47" s="123">
        <v>0</v>
      </c>
      <c r="CL47" s="123">
        <v>0</v>
      </c>
      <c r="CM47" s="123">
        <v>0</v>
      </c>
      <c r="CN47" s="123">
        <v>0</v>
      </c>
      <c r="CO47" s="123">
        <v>0</v>
      </c>
      <c r="CP47" s="123">
        <v>0</v>
      </c>
      <c r="CQ47" s="123">
        <v>0</v>
      </c>
      <c r="CR47" s="123">
        <v>0</v>
      </c>
      <c r="CS47" s="123">
        <v>0</v>
      </c>
      <c r="CT47" s="123">
        <v>0</v>
      </c>
      <c r="CU47" s="123">
        <v>0</v>
      </c>
      <c r="CV47" s="123">
        <v>0</v>
      </c>
      <c r="CW47" s="123">
        <v>0</v>
      </c>
      <c r="CX47" s="123">
        <v>0</v>
      </c>
      <c r="CY47" s="123">
        <v>0</v>
      </c>
      <c r="CZ47" s="123">
        <v>0</v>
      </c>
      <c r="DA47" s="123">
        <v>0</v>
      </c>
      <c r="DB47" s="123">
        <v>0</v>
      </c>
      <c r="DC47" s="123">
        <v>0</v>
      </c>
      <c r="DD47" s="123">
        <v>0</v>
      </c>
      <c r="DE47" s="123">
        <v>0</v>
      </c>
      <c r="DF47" s="123">
        <v>0</v>
      </c>
      <c r="DG47" s="123">
        <v>0</v>
      </c>
      <c r="DH47" s="123">
        <v>0</v>
      </c>
      <c r="DI47" s="123">
        <v>0</v>
      </c>
      <c r="DJ47" s="123">
        <v>0</v>
      </c>
      <c r="DK47" s="123">
        <v>0</v>
      </c>
      <c r="DL47" s="123">
        <v>0</v>
      </c>
      <c r="DM47" s="123">
        <v>0</v>
      </c>
      <c r="DN47" s="123">
        <v>0</v>
      </c>
      <c r="DO47" s="123">
        <v>0</v>
      </c>
      <c r="DP47" s="123">
        <v>0</v>
      </c>
      <c r="DQ47" s="123">
        <v>0</v>
      </c>
      <c r="DR47" s="123">
        <v>0</v>
      </c>
      <c r="DS47" s="123">
        <v>0</v>
      </c>
      <c r="DT47" s="123">
        <v>0</v>
      </c>
      <c r="DU47" s="123">
        <v>0</v>
      </c>
      <c r="DV47" s="123">
        <v>0</v>
      </c>
      <c r="DW47" s="123">
        <v>0</v>
      </c>
      <c r="DX47" s="123">
        <v>95</v>
      </c>
      <c r="DY47" s="123">
        <v>1</v>
      </c>
      <c r="DZ47" s="142" t="s">
        <v>3551</v>
      </c>
      <c r="EA47" s="123">
        <v>2</v>
      </c>
      <c r="EB47" s="142" t="s">
        <v>3552</v>
      </c>
      <c r="EC47" s="142" t="s">
        <v>3553</v>
      </c>
      <c r="ED47" s="123">
        <v>1</v>
      </c>
      <c r="EE47" s="123">
        <v>0</v>
      </c>
      <c r="EF47" s="123">
        <v>1</v>
      </c>
      <c r="EG47" s="142" t="s">
        <v>3554</v>
      </c>
      <c r="EH47" s="142" t="s">
        <v>3555</v>
      </c>
      <c r="EI47" s="44">
        <v>4000</v>
      </c>
      <c r="EJ47" s="44">
        <v>4.22</v>
      </c>
      <c r="EK47" s="44">
        <v>1</v>
      </c>
    </row>
    <row r="48" spans="1:141" s="145" customFormat="1" ht="24" x14ac:dyDescent="0.2">
      <c r="A48" s="142" t="s">
        <v>13</v>
      </c>
      <c r="B48" s="142" t="s">
        <v>626</v>
      </c>
      <c r="C48" s="123">
        <v>4</v>
      </c>
      <c r="D48" s="142" t="s">
        <v>34</v>
      </c>
      <c r="E48" s="142" t="s">
        <v>3556</v>
      </c>
      <c r="F48" s="142" t="s">
        <v>3557</v>
      </c>
      <c r="G48" s="142">
        <v>63500</v>
      </c>
      <c r="H48" s="142" t="s">
        <v>3558</v>
      </c>
      <c r="I48" s="142" t="s">
        <v>3559</v>
      </c>
      <c r="J48" s="142" t="s">
        <v>3560</v>
      </c>
      <c r="K48" s="142" t="s">
        <v>1289</v>
      </c>
      <c r="L48" s="142" t="s">
        <v>1150</v>
      </c>
      <c r="M48" s="142" t="s">
        <v>1455</v>
      </c>
      <c r="N48" s="142" t="s">
        <v>3561</v>
      </c>
      <c r="O48" s="142" t="s">
        <v>973</v>
      </c>
      <c r="P48" s="142">
        <v>546125130</v>
      </c>
      <c r="Q48" s="142" t="s">
        <v>3562</v>
      </c>
      <c r="R48" s="142" t="s">
        <v>941</v>
      </c>
      <c r="S48" s="142" t="s">
        <v>1046</v>
      </c>
      <c r="T48" s="142" t="s">
        <v>3563</v>
      </c>
      <c r="U48" s="142"/>
      <c r="V48" s="142">
        <v>546125131</v>
      </c>
      <c r="W48" s="142" t="s">
        <v>3564</v>
      </c>
      <c r="X48" s="123">
        <v>1</v>
      </c>
      <c r="Y48" s="123">
        <v>0</v>
      </c>
      <c r="Z48" s="123">
        <v>1</v>
      </c>
      <c r="AA48" s="143">
        <v>0.5</v>
      </c>
      <c r="AB48" s="143">
        <v>0</v>
      </c>
      <c r="AC48" s="143">
        <v>0.5</v>
      </c>
      <c r="AD48" s="144" t="s">
        <v>945</v>
      </c>
      <c r="AE48" s="123">
        <v>1</v>
      </c>
      <c r="AF48" s="144" t="s">
        <v>945</v>
      </c>
      <c r="AG48" s="123">
        <v>0</v>
      </c>
      <c r="AH48" s="123">
        <v>0</v>
      </c>
      <c r="AI48" s="123">
        <v>0</v>
      </c>
      <c r="AJ48" s="123">
        <v>1</v>
      </c>
      <c r="AK48" s="123">
        <v>1</v>
      </c>
      <c r="AL48" s="144" t="s">
        <v>945</v>
      </c>
      <c r="AM48" s="123">
        <v>0</v>
      </c>
      <c r="AN48" s="123">
        <v>0</v>
      </c>
      <c r="AO48" s="123">
        <v>1</v>
      </c>
      <c r="AP48" s="123">
        <v>1</v>
      </c>
      <c r="AQ48" s="144" t="s">
        <v>945</v>
      </c>
      <c r="AR48" s="123">
        <v>0</v>
      </c>
      <c r="AS48" s="123">
        <v>0</v>
      </c>
      <c r="AT48" s="123">
        <v>0</v>
      </c>
      <c r="AU48" s="123">
        <v>1</v>
      </c>
      <c r="AV48" s="123">
        <v>0</v>
      </c>
      <c r="AW48" s="123">
        <v>0</v>
      </c>
      <c r="AX48" s="123">
        <v>1</v>
      </c>
      <c r="AY48" s="144" t="s">
        <v>945</v>
      </c>
      <c r="AZ48" s="123">
        <v>0</v>
      </c>
      <c r="BA48" s="123">
        <v>1</v>
      </c>
      <c r="BB48" s="123">
        <v>0</v>
      </c>
      <c r="BC48" s="123">
        <v>1</v>
      </c>
      <c r="BD48" s="123">
        <v>0</v>
      </c>
      <c r="BE48" s="123">
        <v>11</v>
      </c>
      <c r="BF48" s="123">
        <v>0</v>
      </c>
      <c r="BG48" s="123">
        <v>0</v>
      </c>
      <c r="BH48" s="123">
        <v>0</v>
      </c>
      <c r="BI48" s="123">
        <v>0</v>
      </c>
      <c r="BJ48" s="123">
        <v>0</v>
      </c>
      <c r="BK48" s="123">
        <v>0</v>
      </c>
      <c r="BL48" s="123">
        <v>8</v>
      </c>
      <c r="BM48" s="123">
        <v>0</v>
      </c>
      <c r="BN48" s="123">
        <v>0</v>
      </c>
      <c r="BO48" s="123">
        <v>0</v>
      </c>
      <c r="BP48" s="123">
        <v>0</v>
      </c>
      <c r="BQ48" s="123">
        <v>0</v>
      </c>
      <c r="BR48" s="123">
        <v>0</v>
      </c>
      <c r="BS48" s="123">
        <v>0</v>
      </c>
      <c r="BT48" s="123">
        <v>0</v>
      </c>
      <c r="BU48" s="123">
        <v>0</v>
      </c>
      <c r="BV48" s="123">
        <v>0</v>
      </c>
      <c r="BW48" s="123">
        <v>0</v>
      </c>
      <c r="BX48" s="123">
        <v>0</v>
      </c>
      <c r="BY48" s="123">
        <v>0</v>
      </c>
      <c r="BZ48" s="123">
        <v>0</v>
      </c>
      <c r="CA48" s="123">
        <v>0</v>
      </c>
      <c r="CB48" s="123">
        <v>0</v>
      </c>
      <c r="CC48" s="123">
        <v>0</v>
      </c>
      <c r="CD48" s="123">
        <v>0</v>
      </c>
      <c r="CE48" s="123">
        <v>0</v>
      </c>
      <c r="CF48" s="123">
        <v>0</v>
      </c>
      <c r="CG48" s="123">
        <v>0</v>
      </c>
      <c r="CH48" s="123">
        <v>0</v>
      </c>
      <c r="CI48" s="123">
        <v>0</v>
      </c>
      <c r="CJ48" s="123">
        <v>0</v>
      </c>
      <c r="CK48" s="123">
        <v>0</v>
      </c>
      <c r="CL48" s="123">
        <v>0</v>
      </c>
      <c r="CM48" s="123">
        <v>0</v>
      </c>
      <c r="CN48" s="123">
        <v>0</v>
      </c>
      <c r="CO48" s="123">
        <v>0</v>
      </c>
      <c r="CP48" s="123">
        <v>0</v>
      </c>
      <c r="CQ48" s="123">
        <v>0</v>
      </c>
      <c r="CR48" s="123">
        <v>0</v>
      </c>
      <c r="CS48" s="123">
        <v>0</v>
      </c>
      <c r="CT48" s="123">
        <v>0</v>
      </c>
      <c r="CU48" s="123">
        <v>0</v>
      </c>
      <c r="CV48" s="123">
        <v>0</v>
      </c>
      <c r="CW48" s="123">
        <v>0</v>
      </c>
      <c r="CX48" s="123">
        <v>0</v>
      </c>
      <c r="CY48" s="123">
        <v>0</v>
      </c>
      <c r="CZ48" s="123">
        <v>0</v>
      </c>
      <c r="DA48" s="123">
        <v>0</v>
      </c>
      <c r="DB48" s="123">
        <v>0</v>
      </c>
      <c r="DC48" s="123">
        <v>0</v>
      </c>
      <c r="DD48" s="123">
        <v>0</v>
      </c>
      <c r="DE48" s="123">
        <v>0</v>
      </c>
      <c r="DF48" s="123">
        <v>0</v>
      </c>
      <c r="DG48" s="123">
        <v>0</v>
      </c>
      <c r="DH48" s="123">
        <v>0</v>
      </c>
      <c r="DI48" s="123">
        <v>0</v>
      </c>
      <c r="DJ48" s="123">
        <v>0</v>
      </c>
      <c r="DK48" s="123">
        <v>0</v>
      </c>
      <c r="DL48" s="123">
        <v>0</v>
      </c>
      <c r="DM48" s="123">
        <v>0</v>
      </c>
      <c r="DN48" s="123">
        <v>0</v>
      </c>
      <c r="DO48" s="123">
        <v>0</v>
      </c>
      <c r="DP48" s="123">
        <v>0</v>
      </c>
      <c r="DQ48" s="123">
        <v>0</v>
      </c>
      <c r="DR48" s="123">
        <v>0</v>
      </c>
      <c r="DS48" s="123">
        <v>0</v>
      </c>
      <c r="DT48" s="123"/>
      <c r="DU48" s="123">
        <v>0</v>
      </c>
      <c r="DV48" s="123">
        <v>0</v>
      </c>
      <c r="DW48" s="123">
        <v>0</v>
      </c>
      <c r="DX48" s="123">
        <v>50</v>
      </c>
      <c r="DY48" s="123">
        <v>0</v>
      </c>
      <c r="DZ48" s="142"/>
      <c r="EA48" s="123">
        <v>2</v>
      </c>
      <c r="EB48" s="142"/>
      <c r="EC48" s="142" t="s">
        <v>3565</v>
      </c>
      <c r="ED48" s="123">
        <v>0</v>
      </c>
      <c r="EE48" s="123">
        <v>0</v>
      </c>
      <c r="EF48" s="123">
        <v>1</v>
      </c>
      <c r="EG48" s="142"/>
      <c r="EH48" s="142"/>
      <c r="EI48" s="44">
        <v>28831</v>
      </c>
      <c r="EJ48" s="44">
        <v>51.78</v>
      </c>
      <c r="EK48" s="44">
        <v>3</v>
      </c>
    </row>
    <row r="49" spans="1:141" s="145" customFormat="1" ht="60" x14ac:dyDescent="0.2">
      <c r="A49" s="142" t="s">
        <v>13</v>
      </c>
      <c r="B49" s="142" t="s">
        <v>36</v>
      </c>
      <c r="C49" s="123">
        <v>4</v>
      </c>
      <c r="D49" s="142" t="s">
        <v>35</v>
      </c>
      <c r="E49" s="142" t="s">
        <v>3566</v>
      </c>
      <c r="F49" s="142" t="s">
        <v>3567</v>
      </c>
      <c r="G49" s="142">
        <v>62400</v>
      </c>
      <c r="H49" s="142" t="s">
        <v>36</v>
      </c>
      <c r="I49" s="142" t="s">
        <v>3568</v>
      </c>
      <c r="J49" s="142" t="s">
        <v>3569</v>
      </c>
      <c r="K49" s="142" t="s">
        <v>3570</v>
      </c>
      <c r="L49" s="142" t="s">
        <v>1150</v>
      </c>
      <c r="M49" s="142" t="s">
        <v>3571</v>
      </c>
      <c r="N49" s="142" t="s">
        <v>3572</v>
      </c>
      <c r="O49" s="142" t="s">
        <v>973</v>
      </c>
      <c r="P49" s="142" t="s">
        <v>3573</v>
      </c>
      <c r="Q49" s="142" t="s">
        <v>3574</v>
      </c>
      <c r="R49" s="142" t="s">
        <v>941</v>
      </c>
      <c r="S49" s="142" t="s">
        <v>971</v>
      </c>
      <c r="T49" s="142" t="s">
        <v>3575</v>
      </c>
      <c r="U49" s="142" t="s">
        <v>1920</v>
      </c>
      <c r="V49" s="142" t="s">
        <v>3576</v>
      </c>
      <c r="W49" s="142" t="s">
        <v>3577</v>
      </c>
      <c r="X49" s="123">
        <v>2</v>
      </c>
      <c r="Y49" s="123">
        <v>2</v>
      </c>
      <c r="Z49" s="123">
        <v>4</v>
      </c>
      <c r="AA49" s="143">
        <v>2</v>
      </c>
      <c r="AB49" s="143">
        <v>2</v>
      </c>
      <c r="AC49" s="143">
        <v>4</v>
      </c>
      <c r="AD49" s="144" t="s">
        <v>945</v>
      </c>
      <c r="AE49" s="123">
        <v>2</v>
      </c>
      <c r="AF49" s="144" t="s">
        <v>945</v>
      </c>
      <c r="AG49" s="123">
        <v>0</v>
      </c>
      <c r="AH49" s="123">
        <v>0</v>
      </c>
      <c r="AI49" s="123">
        <v>0</v>
      </c>
      <c r="AJ49" s="123">
        <v>2</v>
      </c>
      <c r="AK49" s="123">
        <v>2</v>
      </c>
      <c r="AL49" s="144" t="s">
        <v>945</v>
      </c>
      <c r="AM49" s="123">
        <v>0</v>
      </c>
      <c r="AN49" s="123">
        <v>0</v>
      </c>
      <c r="AO49" s="123">
        <v>2</v>
      </c>
      <c r="AP49" s="123">
        <v>2</v>
      </c>
      <c r="AQ49" s="144" t="s">
        <v>945</v>
      </c>
      <c r="AR49" s="123">
        <v>0</v>
      </c>
      <c r="AS49" s="123">
        <v>0</v>
      </c>
      <c r="AT49" s="123">
        <v>0</v>
      </c>
      <c r="AU49" s="123">
        <v>0</v>
      </c>
      <c r="AV49" s="123">
        <v>2</v>
      </c>
      <c r="AW49" s="123">
        <v>0</v>
      </c>
      <c r="AX49" s="123">
        <v>2</v>
      </c>
      <c r="AY49" s="144" t="s">
        <v>945</v>
      </c>
      <c r="AZ49" s="123">
        <v>1</v>
      </c>
      <c r="BA49" s="123">
        <v>1</v>
      </c>
      <c r="BB49" s="123">
        <v>0</v>
      </c>
      <c r="BC49" s="123">
        <v>1</v>
      </c>
      <c r="BD49" s="123">
        <v>0</v>
      </c>
      <c r="BE49" s="123">
        <v>7</v>
      </c>
      <c r="BF49" s="123">
        <v>0</v>
      </c>
      <c r="BG49" s="123">
        <v>0</v>
      </c>
      <c r="BH49" s="123">
        <v>0</v>
      </c>
      <c r="BI49" s="123">
        <v>0</v>
      </c>
      <c r="BJ49" s="123">
        <v>0</v>
      </c>
      <c r="BK49" s="123">
        <v>7</v>
      </c>
      <c r="BL49" s="123">
        <v>0</v>
      </c>
      <c r="BM49" s="123">
        <v>0</v>
      </c>
      <c r="BN49" s="123">
        <v>0</v>
      </c>
      <c r="BO49" s="123">
        <v>0</v>
      </c>
      <c r="BP49" s="123">
        <v>7</v>
      </c>
      <c r="BQ49" s="123">
        <v>0</v>
      </c>
      <c r="BR49" s="123">
        <v>0</v>
      </c>
      <c r="BS49" s="123">
        <v>0</v>
      </c>
      <c r="BT49" s="123">
        <v>0</v>
      </c>
      <c r="BU49" s="123">
        <v>0</v>
      </c>
      <c r="BV49" s="123">
        <v>0</v>
      </c>
      <c r="BW49" s="123">
        <v>0</v>
      </c>
      <c r="BX49" s="123">
        <v>0</v>
      </c>
      <c r="BY49" s="123">
        <v>0</v>
      </c>
      <c r="BZ49" s="123">
        <v>0</v>
      </c>
      <c r="CA49" s="123">
        <v>0</v>
      </c>
      <c r="CB49" s="123">
        <v>0</v>
      </c>
      <c r="CC49" s="123">
        <v>0</v>
      </c>
      <c r="CD49" s="123">
        <v>0</v>
      </c>
      <c r="CE49" s="123">
        <v>0</v>
      </c>
      <c r="CF49" s="123">
        <v>1</v>
      </c>
      <c r="CG49" s="123">
        <v>0</v>
      </c>
      <c r="CH49" s="123">
        <v>0</v>
      </c>
      <c r="CI49" s="123">
        <v>0</v>
      </c>
      <c r="CJ49" s="123">
        <v>0</v>
      </c>
      <c r="CK49" s="123">
        <v>0</v>
      </c>
      <c r="CL49" s="123">
        <v>0</v>
      </c>
      <c r="CM49" s="123">
        <v>0</v>
      </c>
      <c r="CN49" s="123">
        <v>0</v>
      </c>
      <c r="CO49" s="123">
        <v>0</v>
      </c>
      <c r="CP49" s="123">
        <v>0</v>
      </c>
      <c r="CQ49" s="123">
        <v>0</v>
      </c>
      <c r="CR49" s="123">
        <v>0</v>
      </c>
      <c r="CS49" s="123">
        <v>0</v>
      </c>
      <c r="CT49" s="123">
        <v>0</v>
      </c>
      <c r="CU49" s="123">
        <v>0</v>
      </c>
      <c r="CV49" s="123">
        <v>0</v>
      </c>
      <c r="CW49" s="123">
        <v>0</v>
      </c>
      <c r="CX49" s="123">
        <v>0</v>
      </c>
      <c r="CY49" s="123">
        <v>0</v>
      </c>
      <c r="CZ49" s="123">
        <v>0</v>
      </c>
      <c r="DA49" s="123">
        <v>0</v>
      </c>
      <c r="DB49" s="123">
        <v>0</v>
      </c>
      <c r="DC49" s="123">
        <v>0</v>
      </c>
      <c r="DD49" s="123">
        <v>0</v>
      </c>
      <c r="DE49" s="123">
        <v>0</v>
      </c>
      <c r="DF49" s="123">
        <v>1</v>
      </c>
      <c r="DG49" s="123">
        <v>0</v>
      </c>
      <c r="DH49" s="123">
        <v>0</v>
      </c>
      <c r="DI49" s="123">
        <v>0</v>
      </c>
      <c r="DJ49" s="123">
        <v>0</v>
      </c>
      <c r="DK49" s="123">
        <v>0</v>
      </c>
      <c r="DL49" s="123">
        <v>0</v>
      </c>
      <c r="DM49" s="123">
        <v>0</v>
      </c>
      <c r="DN49" s="123">
        <v>0</v>
      </c>
      <c r="DO49" s="123">
        <v>0</v>
      </c>
      <c r="DP49" s="123">
        <v>0</v>
      </c>
      <c r="DQ49" s="123">
        <v>7</v>
      </c>
      <c r="DR49" s="123">
        <v>0</v>
      </c>
      <c r="DS49" s="123">
        <v>0</v>
      </c>
      <c r="DT49" s="123">
        <v>0</v>
      </c>
      <c r="DU49" s="123">
        <v>0</v>
      </c>
      <c r="DV49" s="123">
        <v>0</v>
      </c>
      <c r="DW49" s="123">
        <v>0</v>
      </c>
      <c r="DX49" s="123">
        <v>90</v>
      </c>
      <c r="DY49" s="123">
        <v>1</v>
      </c>
      <c r="DZ49" s="142" t="s">
        <v>3578</v>
      </c>
      <c r="EA49" s="123">
        <v>3</v>
      </c>
      <c r="EB49" s="142" t="s">
        <v>3579</v>
      </c>
      <c r="EC49" s="142"/>
      <c r="ED49" s="123">
        <v>1</v>
      </c>
      <c r="EE49" s="123">
        <v>1</v>
      </c>
      <c r="EF49" s="123">
        <v>1</v>
      </c>
      <c r="EG49" s="142" t="s">
        <v>973</v>
      </c>
      <c r="EH49" s="142" t="s">
        <v>973</v>
      </c>
      <c r="EI49" s="44">
        <v>7500</v>
      </c>
      <c r="EJ49" s="44">
        <v>7.6</v>
      </c>
      <c r="EK49" s="44">
        <v>1</v>
      </c>
    </row>
    <row r="50" spans="1:141" s="145" customFormat="1" ht="48" x14ac:dyDescent="0.2">
      <c r="A50" s="142" t="s">
        <v>13</v>
      </c>
      <c r="B50" s="142" t="s">
        <v>38</v>
      </c>
      <c r="C50" s="123">
        <v>4</v>
      </c>
      <c r="D50" s="142" t="s">
        <v>37</v>
      </c>
      <c r="E50" s="142" t="s">
        <v>3580</v>
      </c>
      <c r="F50" s="142" t="s">
        <v>3581</v>
      </c>
      <c r="G50" s="142">
        <v>62100</v>
      </c>
      <c r="H50" s="142" t="s">
        <v>3582</v>
      </c>
      <c r="I50" s="142" t="s">
        <v>3583</v>
      </c>
      <c r="J50" s="142" t="s">
        <v>3584</v>
      </c>
      <c r="K50" s="142" t="s">
        <v>3585</v>
      </c>
      <c r="L50" s="142" t="s">
        <v>941</v>
      </c>
      <c r="M50" s="142" t="s">
        <v>1252</v>
      </c>
      <c r="N50" s="142" t="s">
        <v>3586</v>
      </c>
      <c r="O50" s="142" t="s">
        <v>973</v>
      </c>
      <c r="P50" s="142">
        <v>538706256</v>
      </c>
      <c r="Q50" s="142" t="s">
        <v>3587</v>
      </c>
      <c r="R50" s="142" t="s">
        <v>941</v>
      </c>
      <c r="S50" s="142" t="s">
        <v>1252</v>
      </c>
      <c r="T50" s="142" t="s">
        <v>3586</v>
      </c>
      <c r="U50" s="142" t="s">
        <v>973</v>
      </c>
      <c r="V50" s="142">
        <v>538706256</v>
      </c>
      <c r="W50" s="142" t="s">
        <v>3587</v>
      </c>
      <c r="X50" s="123">
        <v>1</v>
      </c>
      <c r="Y50" s="123">
        <v>0</v>
      </c>
      <c r="Z50" s="123">
        <v>1</v>
      </c>
      <c r="AA50" s="143">
        <v>0.01</v>
      </c>
      <c r="AB50" s="143">
        <v>0</v>
      </c>
      <c r="AC50" s="143">
        <v>0.01</v>
      </c>
      <c r="AD50" s="144" t="s">
        <v>945</v>
      </c>
      <c r="AE50" s="123">
        <v>1</v>
      </c>
      <c r="AF50" s="144" t="s">
        <v>945</v>
      </c>
      <c r="AG50" s="123">
        <v>0</v>
      </c>
      <c r="AH50" s="123">
        <v>0</v>
      </c>
      <c r="AI50" s="123">
        <v>0</v>
      </c>
      <c r="AJ50" s="123">
        <v>1</v>
      </c>
      <c r="AK50" s="123">
        <v>1</v>
      </c>
      <c r="AL50" s="144" t="s">
        <v>945</v>
      </c>
      <c r="AM50" s="123">
        <v>0</v>
      </c>
      <c r="AN50" s="123">
        <v>0</v>
      </c>
      <c r="AO50" s="123">
        <v>1</v>
      </c>
      <c r="AP50" s="123">
        <v>1</v>
      </c>
      <c r="AQ50" s="144" t="s">
        <v>945</v>
      </c>
      <c r="AR50" s="123">
        <v>0</v>
      </c>
      <c r="AS50" s="123">
        <v>0</v>
      </c>
      <c r="AT50" s="123">
        <v>0</v>
      </c>
      <c r="AU50" s="123">
        <v>1</v>
      </c>
      <c r="AV50" s="123">
        <v>0</v>
      </c>
      <c r="AW50" s="123">
        <v>0</v>
      </c>
      <c r="AX50" s="123">
        <v>1</v>
      </c>
      <c r="AY50" s="144" t="s">
        <v>945</v>
      </c>
      <c r="AZ50" s="123">
        <v>1</v>
      </c>
      <c r="BA50" s="123">
        <v>1</v>
      </c>
      <c r="BB50" s="123">
        <v>0</v>
      </c>
      <c r="BC50" s="123">
        <v>1</v>
      </c>
      <c r="BD50" s="123">
        <v>0</v>
      </c>
      <c r="BE50" s="123">
        <v>0</v>
      </c>
      <c r="BF50" s="123">
        <v>0</v>
      </c>
      <c r="BG50" s="123">
        <v>0</v>
      </c>
      <c r="BH50" s="123">
        <v>0</v>
      </c>
      <c r="BI50" s="123">
        <v>0</v>
      </c>
      <c r="BJ50" s="123">
        <v>0</v>
      </c>
      <c r="BK50" s="123">
        <v>0</v>
      </c>
      <c r="BL50" s="123">
        <v>0</v>
      </c>
      <c r="BM50" s="123">
        <v>0</v>
      </c>
      <c r="BN50" s="123">
        <v>0</v>
      </c>
      <c r="BO50" s="123">
        <v>0</v>
      </c>
      <c r="BP50" s="123">
        <v>0</v>
      </c>
      <c r="BQ50" s="123">
        <v>0</v>
      </c>
      <c r="BR50" s="123">
        <v>0</v>
      </c>
      <c r="BS50" s="123">
        <v>0</v>
      </c>
      <c r="BT50" s="123">
        <v>0</v>
      </c>
      <c r="BU50" s="123">
        <v>0</v>
      </c>
      <c r="BV50" s="123">
        <v>0</v>
      </c>
      <c r="BW50" s="123">
        <v>0</v>
      </c>
      <c r="BX50" s="123">
        <v>0</v>
      </c>
      <c r="BY50" s="123">
        <v>0</v>
      </c>
      <c r="BZ50" s="123">
        <v>0</v>
      </c>
      <c r="CA50" s="123">
        <v>0</v>
      </c>
      <c r="CB50" s="123">
        <v>0</v>
      </c>
      <c r="CC50" s="123">
        <v>0</v>
      </c>
      <c r="CD50" s="123">
        <v>0</v>
      </c>
      <c r="CE50" s="123">
        <v>0</v>
      </c>
      <c r="CF50" s="123">
        <v>0</v>
      </c>
      <c r="CG50" s="123">
        <v>0</v>
      </c>
      <c r="CH50" s="123">
        <v>0</v>
      </c>
      <c r="CI50" s="123">
        <v>0</v>
      </c>
      <c r="CJ50" s="123">
        <v>0</v>
      </c>
      <c r="CK50" s="123">
        <v>0</v>
      </c>
      <c r="CL50" s="123">
        <v>0</v>
      </c>
      <c r="CM50" s="123">
        <v>0</v>
      </c>
      <c r="CN50" s="123">
        <v>0</v>
      </c>
      <c r="CO50" s="123">
        <v>0</v>
      </c>
      <c r="CP50" s="123">
        <v>0</v>
      </c>
      <c r="CQ50" s="123">
        <v>0</v>
      </c>
      <c r="CR50" s="123">
        <v>0</v>
      </c>
      <c r="CS50" s="123">
        <v>0</v>
      </c>
      <c r="CT50" s="123">
        <v>0</v>
      </c>
      <c r="CU50" s="123">
        <v>0</v>
      </c>
      <c r="CV50" s="123">
        <v>0</v>
      </c>
      <c r="CW50" s="123">
        <v>0</v>
      </c>
      <c r="CX50" s="123">
        <v>0</v>
      </c>
      <c r="CY50" s="123">
        <v>0</v>
      </c>
      <c r="CZ50" s="123">
        <v>0</v>
      </c>
      <c r="DA50" s="123">
        <v>0</v>
      </c>
      <c r="DB50" s="123">
        <v>0</v>
      </c>
      <c r="DC50" s="123">
        <v>0</v>
      </c>
      <c r="DD50" s="123">
        <v>0</v>
      </c>
      <c r="DE50" s="123">
        <v>0</v>
      </c>
      <c r="DF50" s="123">
        <v>0</v>
      </c>
      <c r="DG50" s="123">
        <v>0</v>
      </c>
      <c r="DH50" s="123">
        <v>0</v>
      </c>
      <c r="DI50" s="123">
        <v>0</v>
      </c>
      <c r="DJ50" s="123">
        <v>0</v>
      </c>
      <c r="DK50" s="123">
        <v>0</v>
      </c>
      <c r="DL50" s="123">
        <v>0</v>
      </c>
      <c r="DM50" s="123">
        <v>0</v>
      </c>
      <c r="DN50" s="123">
        <v>0</v>
      </c>
      <c r="DO50" s="123">
        <v>0</v>
      </c>
      <c r="DP50" s="123">
        <v>0</v>
      </c>
      <c r="DQ50" s="123">
        <v>0</v>
      </c>
      <c r="DR50" s="123">
        <v>0</v>
      </c>
      <c r="DS50" s="123">
        <v>0</v>
      </c>
      <c r="DT50" s="123">
        <v>0</v>
      </c>
      <c r="DU50" s="123">
        <v>0</v>
      </c>
      <c r="DV50" s="123">
        <v>0</v>
      </c>
      <c r="DW50" s="123">
        <v>0</v>
      </c>
      <c r="DX50" s="123">
        <v>100</v>
      </c>
      <c r="DY50" s="123">
        <v>1</v>
      </c>
      <c r="DZ50" s="142" t="s">
        <v>3588</v>
      </c>
      <c r="EA50" s="123">
        <v>1</v>
      </c>
      <c r="EB50" s="142" t="s">
        <v>973</v>
      </c>
      <c r="EC50" s="142" t="s">
        <v>973</v>
      </c>
      <c r="ED50" s="123">
        <v>1</v>
      </c>
      <c r="EE50" s="123">
        <v>1</v>
      </c>
      <c r="EF50" s="123">
        <v>1</v>
      </c>
      <c r="EG50" s="142" t="s">
        <v>973</v>
      </c>
      <c r="EH50" s="142" t="s">
        <v>973</v>
      </c>
      <c r="EI50" s="44">
        <v>5669</v>
      </c>
      <c r="EJ50" s="44">
        <v>3.51</v>
      </c>
      <c r="EK50" s="44">
        <v>1</v>
      </c>
    </row>
    <row r="51" spans="1:141" s="145" customFormat="1" ht="24" x14ac:dyDescent="0.2">
      <c r="A51" s="142" t="s">
        <v>13</v>
      </c>
      <c r="B51" s="142" t="s">
        <v>627</v>
      </c>
      <c r="C51" s="123">
        <v>4</v>
      </c>
      <c r="D51" s="142" t="s">
        <v>39</v>
      </c>
      <c r="E51" s="142" t="s">
        <v>1470</v>
      </c>
      <c r="F51" s="142" t="s">
        <v>3589</v>
      </c>
      <c r="G51" s="142">
        <v>62100</v>
      </c>
      <c r="H51" s="142" t="s">
        <v>3582</v>
      </c>
      <c r="I51" s="142" t="s">
        <v>3590</v>
      </c>
      <c r="J51" s="142" t="s">
        <v>3591</v>
      </c>
      <c r="K51" s="142" t="s">
        <v>3592</v>
      </c>
      <c r="L51" s="142" t="s">
        <v>1150</v>
      </c>
      <c r="M51" s="142" t="s">
        <v>3095</v>
      </c>
      <c r="N51" s="142" t="s">
        <v>3593</v>
      </c>
      <c r="O51" s="142" t="s">
        <v>973</v>
      </c>
      <c r="P51" s="142">
        <v>541421732</v>
      </c>
      <c r="Q51" s="142" t="s">
        <v>3594</v>
      </c>
      <c r="R51" s="142" t="s">
        <v>941</v>
      </c>
      <c r="S51" s="142" t="s">
        <v>1528</v>
      </c>
      <c r="T51" s="142" t="s">
        <v>3595</v>
      </c>
      <c r="U51" s="142" t="s">
        <v>973</v>
      </c>
      <c r="V51" s="142">
        <v>541421736</v>
      </c>
      <c r="W51" s="142" t="s">
        <v>3596</v>
      </c>
      <c r="X51" s="123">
        <v>2</v>
      </c>
      <c r="Y51" s="123">
        <v>1</v>
      </c>
      <c r="Z51" s="123">
        <v>3</v>
      </c>
      <c r="AA51" s="143">
        <v>0.05</v>
      </c>
      <c r="AB51" s="143">
        <v>0.01</v>
      </c>
      <c r="AC51" s="143">
        <v>0.06</v>
      </c>
      <c r="AD51" s="144" t="s">
        <v>945</v>
      </c>
      <c r="AE51" s="123">
        <v>1</v>
      </c>
      <c r="AF51" s="144" t="s">
        <v>945</v>
      </c>
      <c r="AG51" s="123">
        <v>0</v>
      </c>
      <c r="AH51" s="123">
        <v>0</v>
      </c>
      <c r="AI51" s="123">
        <v>0</v>
      </c>
      <c r="AJ51" s="123">
        <v>2</v>
      </c>
      <c r="AK51" s="123">
        <v>2</v>
      </c>
      <c r="AL51" s="144" t="s">
        <v>945</v>
      </c>
      <c r="AM51" s="123">
        <v>1</v>
      </c>
      <c r="AN51" s="123">
        <v>0</v>
      </c>
      <c r="AO51" s="123">
        <v>1</v>
      </c>
      <c r="AP51" s="123">
        <v>2</v>
      </c>
      <c r="AQ51" s="144" t="s">
        <v>945</v>
      </c>
      <c r="AR51" s="123">
        <v>0</v>
      </c>
      <c r="AS51" s="123">
        <v>0</v>
      </c>
      <c r="AT51" s="123">
        <v>0</v>
      </c>
      <c r="AU51" s="123">
        <v>1</v>
      </c>
      <c r="AV51" s="123">
        <v>1</v>
      </c>
      <c r="AW51" s="123">
        <v>0</v>
      </c>
      <c r="AX51" s="123">
        <v>2</v>
      </c>
      <c r="AY51" s="144" t="s">
        <v>945</v>
      </c>
      <c r="AZ51" s="123">
        <v>1</v>
      </c>
      <c r="BA51" s="123">
        <v>1</v>
      </c>
      <c r="BB51" s="123">
        <v>1</v>
      </c>
      <c r="BC51" s="123">
        <v>1</v>
      </c>
      <c r="BD51" s="123">
        <v>0</v>
      </c>
      <c r="BE51" s="123">
        <v>2</v>
      </c>
      <c r="BF51" s="123">
        <v>0</v>
      </c>
      <c r="BG51" s="123">
        <v>0</v>
      </c>
      <c r="BH51" s="123">
        <v>0</v>
      </c>
      <c r="BI51" s="123">
        <v>0</v>
      </c>
      <c r="BJ51" s="123">
        <v>0</v>
      </c>
      <c r="BK51" s="123">
        <v>0</v>
      </c>
      <c r="BL51" s="123">
        <v>0</v>
      </c>
      <c r="BM51" s="123">
        <v>0</v>
      </c>
      <c r="BN51" s="123">
        <v>0</v>
      </c>
      <c r="BO51" s="123">
        <v>0</v>
      </c>
      <c r="BP51" s="123">
        <v>0</v>
      </c>
      <c r="BQ51" s="123">
        <v>0</v>
      </c>
      <c r="BR51" s="123">
        <v>0</v>
      </c>
      <c r="BS51" s="123">
        <v>0</v>
      </c>
      <c r="BT51" s="123">
        <v>0</v>
      </c>
      <c r="BU51" s="123">
        <v>0</v>
      </c>
      <c r="BV51" s="123">
        <v>0</v>
      </c>
      <c r="BW51" s="123">
        <v>0</v>
      </c>
      <c r="BX51" s="123">
        <v>0</v>
      </c>
      <c r="BY51" s="123">
        <v>0</v>
      </c>
      <c r="BZ51" s="123">
        <v>0</v>
      </c>
      <c r="CA51" s="123">
        <v>0</v>
      </c>
      <c r="CB51" s="123">
        <v>0</v>
      </c>
      <c r="CC51" s="123">
        <v>0</v>
      </c>
      <c r="CD51" s="123">
        <v>0</v>
      </c>
      <c r="CE51" s="123">
        <v>0</v>
      </c>
      <c r="CF51" s="123">
        <v>0</v>
      </c>
      <c r="CG51" s="123">
        <v>0</v>
      </c>
      <c r="CH51" s="123">
        <v>0</v>
      </c>
      <c r="CI51" s="123">
        <v>0</v>
      </c>
      <c r="CJ51" s="123">
        <v>0</v>
      </c>
      <c r="CK51" s="123">
        <v>0</v>
      </c>
      <c r="CL51" s="123">
        <v>0</v>
      </c>
      <c r="CM51" s="123">
        <v>0</v>
      </c>
      <c r="CN51" s="123">
        <v>0</v>
      </c>
      <c r="CO51" s="123">
        <v>0</v>
      </c>
      <c r="CP51" s="123">
        <v>0</v>
      </c>
      <c r="CQ51" s="123">
        <v>0</v>
      </c>
      <c r="CR51" s="123">
        <v>0</v>
      </c>
      <c r="CS51" s="123">
        <v>0</v>
      </c>
      <c r="CT51" s="123">
        <v>0</v>
      </c>
      <c r="CU51" s="123">
        <v>0</v>
      </c>
      <c r="CV51" s="123">
        <v>0</v>
      </c>
      <c r="CW51" s="123">
        <v>0</v>
      </c>
      <c r="CX51" s="123">
        <v>0</v>
      </c>
      <c r="CY51" s="123">
        <v>0</v>
      </c>
      <c r="CZ51" s="123">
        <v>0</v>
      </c>
      <c r="DA51" s="123">
        <v>0</v>
      </c>
      <c r="DB51" s="123">
        <v>0</v>
      </c>
      <c r="DC51" s="123">
        <v>0</v>
      </c>
      <c r="DD51" s="123">
        <v>0</v>
      </c>
      <c r="DE51" s="123">
        <v>0</v>
      </c>
      <c r="DF51" s="123">
        <v>0</v>
      </c>
      <c r="DG51" s="123">
        <v>0</v>
      </c>
      <c r="DH51" s="123">
        <v>0</v>
      </c>
      <c r="DI51" s="123">
        <v>0</v>
      </c>
      <c r="DJ51" s="123">
        <v>0</v>
      </c>
      <c r="DK51" s="123">
        <v>1</v>
      </c>
      <c r="DL51" s="123">
        <v>0</v>
      </c>
      <c r="DM51" s="123">
        <v>0</v>
      </c>
      <c r="DN51" s="123">
        <v>0</v>
      </c>
      <c r="DO51" s="123">
        <v>0</v>
      </c>
      <c r="DP51" s="123">
        <v>3</v>
      </c>
      <c r="DQ51" s="123">
        <v>3</v>
      </c>
      <c r="DR51" s="123">
        <v>0</v>
      </c>
      <c r="DS51" s="123">
        <v>3</v>
      </c>
      <c r="DT51" s="123">
        <v>0</v>
      </c>
      <c r="DU51" s="123"/>
      <c r="DV51" s="123">
        <v>0</v>
      </c>
      <c r="DW51" s="123">
        <v>0</v>
      </c>
      <c r="DX51" s="123">
        <v>15</v>
      </c>
      <c r="DY51" s="123">
        <v>0</v>
      </c>
      <c r="DZ51" s="142" t="s">
        <v>973</v>
      </c>
      <c r="EA51" s="123">
        <v>3</v>
      </c>
      <c r="EB51" s="142" t="s">
        <v>973</v>
      </c>
      <c r="EC51" s="142" t="s">
        <v>973</v>
      </c>
      <c r="ED51" s="123">
        <v>1</v>
      </c>
      <c r="EE51" s="123">
        <v>0</v>
      </c>
      <c r="EF51" s="123">
        <v>1</v>
      </c>
      <c r="EG51" s="142" t="s">
        <v>973</v>
      </c>
      <c r="EH51" s="142" t="s">
        <v>973</v>
      </c>
      <c r="EI51" s="44">
        <v>14828</v>
      </c>
      <c r="EJ51" s="44">
        <v>7.57</v>
      </c>
      <c r="EK51" s="44">
        <v>1</v>
      </c>
    </row>
    <row r="52" spans="1:141" s="145" customFormat="1" ht="24" x14ac:dyDescent="0.2">
      <c r="A52" s="142" t="s">
        <v>13</v>
      </c>
      <c r="B52" s="142" t="s">
        <v>41</v>
      </c>
      <c r="C52" s="123">
        <v>4</v>
      </c>
      <c r="D52" s="142" t="s">
        <v>40</v>
      </c>
      <c r="E52" s="142" t="s">
        <v>3597</v>
      </c>
      <c r="F52" s="142" t="s">
        <v>3598</v>
      </c>
      <c r="G52" s="142">
        <v>61400</v>
      </c>
      <c r="H52" s="142" t="s">
        <v>3599</v>
      </c>
      <c r="I52" s="142" t="s">
        <v>3600</v>
      </c>
      <c r="J52" s="142" t="s">
        <v>3601</v>
      </c>
      <c r="K52" s="142" t="s">
        <v>3602</v>
      </c>
      <c r="L52" s="142" t="s">
        <v>941</v>
      </c>
      <c r="M52" s="142" t="s">
        <v>2426</v>
      </c>
      <c r="N52" s="142" t="s">
        <v>3603</v>
      </c>
      <c r="O52" s="142"/>
      <c r="P52" s="142">
        <v>545423948</v>
      </c>
      <c r="Q52" s="142" t="s">
        <v>3604</v>
      </c>
      <c r="R52" s="142" t="s">
        <v>941</v>
      </c>
      <c r="S52" s="142" t="s">
        <v>2426</v>
      </c>
      <c r="T52" s="142" t="s">
        <v>3603</v>
      </c>
      <c r="U52" s="142"/>
      <c r="V52" s="142">
        <v>545423948</v>
      </c>
      <c r="W52" s="142" t="s">
        <v>3604</v>
      </c>
      <c r="X52" s="123">
        <v>1</v>
      </c>
      <c r="Y52" s="123">
        <v>0</v>
      </c>
      <c r="Z52" s="123">
        <v>1</v>
      </c>
      <c r="AA52" s="143">
        <v>1</v>
      </c>
      <c r="AB52" s="143">
        <v>0</v>
      </c>
      <c r="AC52" s="143">
        <v>1</v>
      </c>
      <c r="AD52" s="144" t="s">
        <v>945</v>
      </c>
      <c r="AE52" s="123">
        <v>0</v>
      </c>
      <c r="AF52" s="144" t="s">
        <v>945</v>
      </c>
      <c r="AG52" s="123">
        <v>0</v>
      </c>
      <c r="AH52" s="123">
        <v>0</v>
      </c>
      <c r="AI52" s="123">
        <v>0</v>
      </c>
      <c r="AJ52" s="123">
        <v>1</v>
      </c>
      <c r="AK52" s="123">
        <v>1</v>
      </c>
      <c r="AL52" s="144" t="s">
        <v>945</v>
      </c>
      <c r="AM52" s="123">
        <v>0</v>
      </c>
      <c r="AN52" s="123">
        <v>1</v>
      </c>
      <c r="AO52" s="123">
        <v>0</v>
      </c>
      <c r="AP52" s="123">
        <v>1</v>
      </c>
      <c r="AQ52" s="144" t="s">
        <v>945</v>
      </c>
      <c r="AR52" s="123">
        <v>0</v>
      </c>
      <c r="AS52" s="123">
        <v>0</v>
      </c>
      <c r="AT52" s="123">
        <v>0</v>
      </c>
      <c r="AU52" s="123">
        <v>0</v>
      </c>
      <c r="AV52" s="123">
        <v>1</v>
      </c>
      <c r="AW52" s="123">
        <v>0</v>
      </c>
      <c r="AX52" s="123">
        <v>1</v>
      </c>
      <c r="AY52" s="144" t="s">
        <v>945</v>
      </c>
      <c r="AZ52" s="123">
        <v>1</v>
      </c>
      <c r="BA52" s="123">
        <v>1</v>
      </c>
      <c r="BB52" s="123">
        <v>1</v>
      </c>
      <c r="BC52" s="123">
        <v>1</v>
      </c>
      <c r="BD52" s="123">
        <v>0</v>
      </c>
      <c r="BE52" s="123">
        <v>1</v>
      </c>
      <c r="BF52" s="123">
        <v>0</v>
      </c>
      <c r="BG52" s="123">
        <v>0</v>
      </c>
      <c r="BH52" s="123">
        <v>0</v>
      </c>
      <c r="BI52" s="123">
        <v>0</v>
      </c>
      <c r="BJ52" s="123">
        <v>0</v>
      </c>
      <c r="BK52" s="123">
        <v>1</v>
      </c>
      <c r="BL52" s="123">
        <v>0</v>
      </c>
      <c r="BM52" s="123">
        <v>0</v>
      </c>
      <c r="BN52" s="123">
        <v>0</v>
      </c>
      <c r="BO52" s="123">
        <v>0</v>
      </c>
      <c r="BP52" s="123">
        <v>0</v>
      </c>
      <c r="BQ52" s="123">
        <v>0</v>
      </c>
      <c r="BR52" s="123">
        <v>0</v>
      </c>
      <c r="BS52" s="123">
        <v>0</v>
      </c>
      <c r="BT52" s="123">
        <v>0</v>
      </c>
      <c r="BU52" s="123">
        <v>1</v>
      </c>
      <c r="BV52" s="123">
        <v>0</v>
      </c>
      <c r="BW52" s="123">
        <v>2</v>
      </c>
      <c r="BX52" s="123">
        <v>0</v>
      </c>
      <c r="BY52" s="123">
        <v>0</v>
      </c>
      <c r="BZ52" s="123">
        <v>0</v>
      </c>
      <c r="CA52" s="123">
        <v>0</v>
      </c>
      <c r="CB52" s="123">
        <v>0</v>
      </c>
      <c r="CC52" s="123">
        <v>0</v>
      </c>
      <c r="CD52" s="123">
        <v>0</v>
      </c>
      <c r="CE52" s="123">
        <v>0</v>
      </c>
      <c r="CF52" s="123">
        <v>0</v>
      </c>
      <c r="CG52" s="123">
        <v>0</v>
      </c>
      <c r="CH52" s="123">
        <v>0</v>
      </c>
      <c r="CI52" s="123">
        <v>0</v>
      </c>
      <c r="CJ52" s="123">
        <v>0</v>
      </c>
      <c r="CK52" s="123">
        <v>0</v>
      </c>
      <c r="CL52" s="123">
        <v>0</v>
      </c>
      <c r="CM52" s="123">
        <v>0</v>
      </c>
      <c r="CN52" s="123">
        <v>0</v>
      </c>
      <c r="CO52" s="123">
        <v>0</v>
      </c>
      <c r="CP52" s="123">
        <v>0</v>
      </c>
      <c r="CQ52" s="123">
        <v>0</v>
      </c>
      <c r="CR52" s="123">
        <v>0</v>
      </c>
      <c r="CS52" s="123">
        <v>0</v>
      </c>
      <c r="CT52" s="123">
        <v>0</v>
      </c>
      <c r="CU52" s="123">
        <v>0</v>
      </c>
      <c r="CV52" s="123">
        <v>0</v>
      </c>
      <c r="CW52" s="123">
        <v>0</v>
      </c>
      <c r="CX52" s="123">
        <v>0</v>
      </c>
      <c r="CY52" s="123">
        <v>0</v>
      </c>
      <c r="CZ52" s="123">
        <v>0</v>
      </c>
      <c r="DA52" s="123">
        <v>0</v>
      </c>
      <c r="DB52" s="123">
        <v>0</v>
      </c>
      <c r="DC52" s="123">
        <v>0</v>
      </c>
      <c r="DD52" s="123">
        <v>0</v>
      </c>
      <c r="DE52" s="123">
        <v>0</v>
      </c>
      <c r="DF52" s="123">
        <v>0</v>
      </c>
      <c r="DG52" s="123">
        <v>0</v>
      </c>
      <c r="DH52" s="123">
        <v>0</v>
      </c>
      <c r="DI52" s="123">
        <v>0</v>
      </c>
      <c r="DJ52" s="123">
        <v>0</v>
      </c>
      <c r="DK52" s="123">
        <v>0</v>
      </c>
      <c r="DL52" s="123">
        <v>0</v>
      </c>
      <c r="DM52" s="123">
        <v>0</v>
      </c>
      <c r="DN52" s="123">
        <v>0</v>
      </c>
      <c r="DO52" s="123">
        <v>0</v>
      </c>
      <c r="DP52" s="123">
        <v>0</v>
      </c>
      <c r="DQ52" s="123">
        <v>2</v>
      </c>
      <c r="DR52" s="123">
        <v>0</v>
      </c>
      <c r="DS52" s="123">
        <v>8</v>
      </c>
      <c r="DT52" s="123">
        <v>0</v>
      </c>
      <c r="DU52" s="123"/>
      <c r="DV52" s="123">
        <v>0</v>
      </c>
      <c r="DW52" s="123">
        <v>0</v>
      </c>
      <c r="DX52" s="123">
        <v>100</v>
      </c>
      <c r="DY52" s="123">
        <v>1</v>
      </c>
      <c r="DZ52" s="142" t="s">
        <v>3605</v>
      </c>
      <c r="EA52" s="123">
        <v>2</v>
      </c>
      <c r="EB52" s="142" t="s">
        <v>3606</v>
      </c>
      <c r="EC52" s="142" t="s">
        <v>3607</v>
      </c>
      <c r="ED52" s="123">
        <v>1</v>
      </c>
      <c r="EE52" s="123">
        <v>1</v>
      </c>
      <c r="EF52" s="123">
        <v>1</v>
      </c>
      <c r="EG52" s="142"/>
      <c r="EH52" s="142"/>
      <c r="EI52" s="44">
        <v>5279</v>
      </c>
      <c r="EJ52" s="44">
        <v>9.2899999999999991</v>
      </c>
      <c r="EK52" s="44">
        <v>1</v>
      </c>
    </row>
    <row r="53" spans="1:141" s="145" customFormat="1" ht="36" x14ac:dyDescent="0.2">
      <c r="A53" s="142" t="s">
        <v>13</v>
      </c>
      <c r="B53" s="142" t="s">
        <v>43</v>
      </c>
      <c r="C53" s="123">
        <v>4</v>
      </c>
      <c r="D53" s="142" t="s">
        <v>42</v>
      </c>
      <c r="E53" s="142" t="s">
        <v>3608</v>
      </c>
      <c r="F53" s="142" t="s">
        <v>3609</v>
      </c>
      <c r="G53" s="142">
        <v>62800</v>
      </c>
      <c r="H53" s="142" t="s">
        <v>3610</v>
      </c>
      <c r="I53" s="142" t="s">
        <v>3611</v>
      </c>
      <c r="J53" s="142" t="s">
        <v>3612</v>
      </c>
      <c r="K53" s="142" t="s">
        <v>3613</v>
      </c>
      <c r="L53" s="142" t="s">
        <v>941</v>
      </c>
      <c r="M53" s="142" t="s">
        <v>1695</v>
      </c>
      <c r="N53" s="142" t="s">
        <v>3614</v>
      </c>
      <c r="O53" s="142" t="s">
        <v>973</v>
      </c>
      <c r="P53" s="142">
        <v>511189017</v>
      </c>
      <c r="Q53" s="142" t="s">
        <v>3615</v>
      </c>
      <c r="R53" s="142" t="s">
        <v>973</v>
      </c>
      <c r="S53" s="142" t="s">
        <v>973</v>
      </c>
      <c r="T53" s="142" t="s">
        <v>973</v>
      </c>
      <c r="U53" s="142" t="s">
        <v>973</v>
      </c>
      <c r="V53" s="142" t="s">
        <v>973</v>
      </c>
      <c r="W53" s="142" t="s">
        <v>973</v>
      </c>
      <c r="X53" s="123">
        <v>1</v>
      </c>
      <c r="Y53" s="123">
        <v>0</v>
      </c>
      <c r="Z53" s="123">
        <v>1</v>
      </c>
      <c r="AA53" s="143">
        <v>1</v>
      </c>
      <c r="AB53" s="143">
        <v>0</v>
      </c>
      <c r="AC53" s="143">
        <v>1</v>
      </c>
      <c r="AD53" s="144" t="s">
        <v>945</v>
      </c>
      <c r="AE53" s="123">
        <v>1</v>
      </c>
      <c r="AF53" s="144" t="s">
        <v>945</v>
      </c>
      <c r="AG53" s="123">
        <v>0</v>
      </c>
      <c r="AH53" s="123">
        <v>0</v>
      </c>
      <c r="AI53" s="123">
        <v>0</v>
      </c>
      <c r="AJ53" s="123">
        <v>1</v>
      </c>
      <c r="AK53" s="123">
        <v>1</v>
      </c>
      <c r="AL53" s="144" t="s">
        <v>945</v>
      </c>
      <c r="AM53" s="123">
        <v>0</v>
      </c>
      <c r="AN53" s="123">
        <v>0</v>
      </c>
      <c r="AO53" s="123">
        <v>1</v>
      </c>
      <c r="AP53" s="123">
        <v>1</v>
      </c>
      <c r="AQ53" s="144" t="s">
        <v>945</v>
      </c>
      <c r="AR53" s="123">
        <v>0</v>
      </c>
      <c r="AS53" s="123">
        <v>0</v>
      </c>
      <c r="AT53" s="123">
        <v>1</v>
      </c>
      <c r="AU53" s="123">
        <v>0</v>
      </c>
      <c r="AV53" s="123">
        <v>0</v>
      </c>
      <c r="AW53" s="123">
        <v>0</v>
      </c>
      <c r="AX53" s="123">
        <v>1</v>
      </c>
      <c r="AY53" s="144" t="s">
        <v>945</v>
      </c>
      <c r="AZ53" s="123">
        <v>1</v>
      </c>
      <c r="BA53" s="123">
        <v>1</v>
      </c>
      <c r="BB53" s="123">
        <v>0</v>
      </c>
      <c r="BC53" s="123">
        <v>1</v>
      </c>
      <c r="BD53" s="123">
        <v>7</v>
      </c>
      <c r="BE53" s="123">
        <v>32</v>
      </c>
      <c r="BF53" s="123">
        <v>1</v>
      </c>
      <c r="BG53" s="123">
        <v>0</v>
      </c>
      <c r="BH53" s="123">
        <v>0</v>
      </c>
      <c r="BI53" s="123">
        <v>0</v>
      </c>
      <c r="BJ53" s="123">
        <v>0</v>
      </c>
      <c r="BK53" s="123">
        <v>1</v>
      </c>
      <c r="BL53" s="123">
        <v>28</v>
      </c>
      <c r="BM53" s="123">
        <v>0</v>
      </c>
      <c r="BN53" s="123">
        <v>0</v>
      </c>
      <c r="BO53" s="123">
        <v>0</v>
      </c>
      <c r="BP53" s="123">
        <v>0</v>
      </c>
      <c r="BQ53" s="123">
        <v>0</v>
      </c>
      <c r="BR53" s="123">
        <v>0</v>
      </c>
      <c r="BS53" s="123">
        <v>0</v>
      </c>
      <c r="BT53" s="123">
        <v>0</v>
      </c>
      <c r="BU53" s="123">
        <v>0</v>
      </c>
      <c r="BV53" s="123">
        <v>0</v>
      </c>
      <c r="BW53" s="123">
        <v>0</v>
      </c>
      <c r="BX53" s="123">
        <v>0</v>
      </c>
      <c r="BY53" s="123">
        <v>0</v>
      </c>
      <c r="BZ53" s="123">
        <v>0</v>
      </c>
      <c r="CA53" s="123">
        <v>0</v>
      </c>
      <c r="CB53" s="123">
        <v>0</v>
      </c>
      <c r="CC53" s="123">
        <v>0</v>
      </c>
      <c r="CD53" s="123">
        <v>0</v>
      </c>
      <c r="CE53" s="123">
        <v>0</v>
      </c>
      <c r="CF53" s="123">
        <v>0</v>
      </c>
      <c r="CG53" s="123">
        <v>0</v>
      </c>
      <c r="CH53" s="123">
        <v>0</v>
      </c>
      <c r="CI53" s="123">
        <v>0</v>
      </c>
      <c r="CJ53" s="123">
        <v>0</v>
      </c>
      <c r="CK53" s="123">
        <v>0</v>
      </c>
      <c r="CL53" s="123">
        <v>0</v>
      </c>
      <c r="CM53" s="123">
        <v>0</v>
      </c>
      <c r="CN53" s="123">
        <v>0</v>
      </c>
      <c r="CO53" s="123">
        <v>0</v>
      </c>
      <c r="CP53" s="123">
        <v>0</v>
      </c>
      <c r="CQ53" s="123">
        <v>0</v>
      </c>
      <c r="CR53" s="123">
        <v>0</v>
      </c>
      <c r="CS53" s="123">
        <v>0</v>
      </c>
      <c r="CT53" s="123">
        <v>0</v>
      </c>
      <c r="CU53" s="123">
        <v>0</v>
      </c>
      <c r="CV53" s="123">
        <v>0</v>
      </c>
      <c r="CW53" s="123">
        <v>0</v>
      </c>
      <c r="CX53" s="123">
        <v>0</v>
      </c>
      <c r="CY53" s="123">
        <v>0</v>
      </c>
      <c r="CZ53" s="123">
        <v>0</v>
      </c>
      <c r="DA53" s="123">
        <v>0</v>
      </c>
      <c r="DB53" s="123">
        <v>0</v>
      </c>
      <c r="DC53" s="123">
        <v>0</v>
      </c>
      <c r="DD53" s="123">
        <v>0</v>
      </c>
      <c r="DE53" s="123">
        <v>0</v>
      </c>
      <c r="DF53" s="123">
        <v>0</v>
      </c>
      <c r="DG53" s="123">
        <v>0</v>
      </c>
      <c r="DH53" s="123">
        <v>0</v>
      </c>
      <c r="DI53" s="123">
        <v>0</v>
      </c>
      <c r="DJ53" s="123">
        <v>0</v>
      </c>
      <c r="DK53" s="123">
        <v>0</v>
      </c>
      <c r="DL53" s="123">
        <v>0</v>
      </c>
      <c r="DM53" s="123">
        <v>0</v>
      </c>
      <c r="DN53" s="123">
        <v>0</v>
      </c>
      <c r="DO53" s="123">
        <v>0</v>
      </c>
      <c r="DP53" s="123">
        <v>62</v>
      </c>
      <c r="DQ53" s="123">
        <v>0</v>
      </c>
      <c r="DR53" s="123">
        <v>0</v>
      </c>
      <c r="DS53" s="123">
        <v>0</v>
      </c>
      <c r="DT53" s="123">
        <v>0</v>
      </c>
      <c r="DU53" s="123"/>
      <c r="DV53" s="123">
        <v>0</v>
      </c>
      <c r="DW53" s="123">
        <v>0</v>
      </c>
      <c r="DX53" s="123">
        <v>98</v>
      </c>
      <c r="DY53" s="123">
        <v>1</v>
      </c>
      <c r="DZ53" s="142" t="s">
        <v>3616</v>
      </c>
      <c r="EA53" s="123">
        <v>2</v>
      </c>
      <c r="EB53" s="142" t="s">
        <v>3617</v>
      </c>
      <c r="EC53" s="142" t="s">
        <v>973</v>
      </c>
      <c r="ED53" s="123">
        <v>1</v>
      </c>
      <c r="EE53" s="123">
        <v>1</v>
      </c>
      <c r="EF53" s="123">
        <v>1</v>
      </c>
      <c r="EG53" s="142" t="s">
        <v>973</v>
      </c>
      <c r="EH53" s="142" t="s">
        <v>973</v>
      </c>
      <c r="EI53" s="44">
        <v>13361</v>
      </c>
      <c r="EJ53" s="44">
        <v>1.95</v>
      </c>
      <c r="EK53" s="44">
        <v>1</v>
      </c>
    </row>
    <row r="54" spans="1:141" s="145" customFormat="1" ht="48" x14ac:dyDescent="0.2">
      <c r="A54" s="142" t="s">
        <v>13</v>
      </c>
      <c r="B54" s="142" t="s">
        <v>45</v>
      </c>
      <c r="C54" s="123">
        <v>4</v>
      </c>
      <c r="D54" s="142" t="s">
        <v>44</v>
      </c>
      <c r="E54" s="142" t="s">
        <v>3618</v>
      </c>
      <c r="F54" s="142">
        <v>2</v>
      </c>
      <c r="G54" s="142">
        <v>62800</v>
      </c>
      <c r="H54" s="142" t="s">
        <v>3619</v>
      </c>
      <c r="I54" s="142" t="s">
        <v>3620</v>
      </c>
      <c r="J54" s="142" t="s">
        <v>3621</v>
      </c>
      <c r="K54" s="142" t="s">
        <v>3622</v>
      </c>
      <c r="L54" s="142" t="s">
        <v>941</v>
      </c>
      <c r="M54" s="142" t="s">
        <v>3623</v>
      </c>
      <c r="N54" s="142" t="s">
        <v>3624</v>
      </c>
      <c r="O54" s="142"/>
      <c r="P54" s="142">
        <v>544424814</v>
      </c>
      <c r="Q54" s="142" t="s">
        <v>3625</v>
      </c>
      <c r="R54" s="142" t="s">
        <v>1001</v>
      </c>
      <c r="S54" s="142" t="s">
        <v>1204</v>
      </c>
      <c r="T54" s="142" t="s">
        <v>3626</v>
      </c>
      <c r="U54" s="142"/>
      <c r="V54" s="142">
        <v>544424877</v>
      </c>
      <c r="W54" s="142" t="s">
        <v>3627</v>
      </c>
      <c r="X54" s="123">
        <v>1</v>
      </c>
      <c r="Y54" s="123">
        <v>0</v>
      </c>
      <c r="Z54" s="123">
        <v>1</v>
      </c>
      <c r="AA54" s="143">
        <v>1</v>
      </c>
      <c r="AB54" s="143">
        <v>0</v>
      </c>
      <c r="AC54" s="143">
        <v>1</v>
      </c>
      <c r="AD54" s="144" t="s">
        <v>945</v>
      </c>
      <c r="AE54" s="123">
        <v>1</v>
      </c>
      <c r="AF54" s="144" t="s">
        <v>945</v>
      </c>
      <c r="AG54" s="123">
        <v>0</v>
      </c>
      <c r="AH54" s="123">
        <v>0</v>
      </c>
      <c r="AI54" s="123">
        <v>0</v>
      </c>
      <c r="AJ54" s="123">
        <v>1</v>
      </c>
      <c r="AK54" s="123">
        <v>1</v>
      </c>
      <c r="AL54" s="144" t="s">
        <v>945</v>
      </c>
      <c r="AM54" s="123">
        <v>0</v>
      </c>
      <c r="AN54" s="123">
        <v>1</v>
      </c>
      <c r="AO54" s="123">
        <v>0</v>
      </c>
      <c r="AP54" s="123">
        <v>1</v>
      </c>
      <c r="AQ54" s="144" t="s">
        <v>945</v>
      </c>
      <c r="AR54" s="123">
        <v>0</v>
      </c>
      <c r="AS54" s="123">
        <v>0</v>
      </c>
      <c r="AT54" s="123">
        <v>1</v>
      </c>
      <c r="AU54" s="123">
        <v>0</v>
      </c>
      <c r="AV54" s="123">
        <v>0</v>
      </c>
      <c r="AW54" s="123">
        <v>0</v>
      </c>
      <c r="AX54" s="123">
        <v>1</v>
      </c>
      <c r="AY54" s="144" t="s">
        <v>945</v>
      </c>
      <c r="AZ54" s="123">
        <v>0</v>
      </c>
      <c r="BA54" s="123">
        <v>1</v>
      </c>
      <c r="BB54" s="123">
        <v>1</v>
      </c>
      <c r="BC54" s="123">
        <v>1</v>
      </c>
      <c r="BD54" s="123">
        <v>0</v>
      </c>
      <c r="BE54" s="123">
        <v>0</v>
      </c>
      <c r="BF54" s="123">
        <v>0</v>
      </c>
      <c r="BG54" s="123">
        <v>0</v>
      </c>
      <c r="BH54" s="123">
        <v>0</v>
      </c>
      <c r="BI54" s="123">
        <v>0</v>
      </c>
      <c r="BJ54" s="123">
        <v>0</v>
      </c>
      <c r="BK54" s="123">
        <v>0</v>
      </c>
      <c r="BL54" s="123">
        <v>0</v>
      </c>
      <c r="BM54" s="123">
        <v>0</v>
      </c>
      <c r="BN54" s="123">
        <v>0</v>
      </c>
      <c r="BO54" s="123">
        <v>0</v>
      </c>
      <c r="BP54" s="123">
        <v>0</v>
      </c>
      <c r="BQ54" s="123">
        <v>0</v>
      </c>
      <c r="BR54" s="123">
        <v>0</v>
      </c>
      <c r="BS54" s="123">
        <v>0</v>
      </c>
      <c r="BT54" s="123">
        <v>0</v>
      </c>
      <c r="BU54" s="123">
        <v>0</v>
      </c>
      <c r="BV54" s="123">
        <v>0</v>
      </c>
      <c r="BW54" s="123">
        <v>0</v>
      </c>
      <c r="BX54" s="123">
        <v>0</v>
      </c>
      <c r="BY54" s="123">
        <v>0</v>
      </c>
      <c r="BZ54" s="123">
        <v>0</v>
      </c>
      <c r="CA54" s="123">
        <v>0</v>
      </c>
      <c r="CB54" s="123">
        <v>0</v>
      </c>
      <c r="CC54" s="123">
        <v>0</v>
      </c>
      <c r="CD54" s="123">
        <v>0</v>
      </c>
      <c r="CE54" s="123">
        <v>0</v>
      </c>
      <c r="CF54" s="123">
        <v>0</v>
      </c>
      <c r="CG54" s="123">
        <v>0</v>
      </c>
      <c r="CH54" s="123">
        <v>0</v>
      </c>
      <c r="CI54" s="123">
        <v>0</v>
      </c>
      <c r="CJ54" s="123">
        <v>0</v>
      </c>
      <c r="CK54" s="123">
        <v>0</v>
      </c>
      <c r="CL54" s="123">
        <v>0</v>
      </c>
      <c r="CM54" s="123">
        <v>0</v>
      </c>
      <c r="CN54" s="123">
        <v>0</v>
      </c>
      <c r="CO54" s="123">
        <v>0</v>
      </c>
      <c r="CP54" s="123">
        <v>0</v>
      </c>
      <c r="CQ54" s="123">
        <v>0</v>
      </c>
      <c r="CR54" s="123">
        <v>0</v>
      </c>
      <c r="CS54" s="123">
        <v>0</v>
      </c>
      <c r="CT54" s="123">
        <v>0</v>
      </c>
      <c r="CU54" s="123">
        <v>0</v>
      </c>
      <c r="CV54" s="123">
        <v>0</v>
      </c>
      <c r="CW54" s="123">
        <v>0</v>
      </c>
      <c r="CX54" s="123">
        <v>0</v>
      </c>
      <c r="CY54" s="123">
        <v>0</v>
      </c>
      <c r="CZ54" s="123">
        <v>0</v>
      </c>
      <c r="DA54" s="123">
        <v>0</v>
      </c>
      <c r="DB54" s="123">
        <v>0</v>
      </c>
      <c r="DC54" s="123">
        <v>0</v>
      </c>
      <c r="DD54" s="123">
        <v>0</v>
      </c>
      <c r="DE54" s="123">
        <v>0</v>
      </c>
      <c r="DF54" s="123">
        <v>0</v>
      </c>
      <c r="DG54" s="123">
        <v>0</v>
      </c>
      <c r="DH54" s="123">
        <v>0</v>
      </c>
      <c r="DI54" s="123">
        <v>0</v>
      </c>
      <c r="DJ54" s="123">
        <v>0</v>
      </c>
      <c r="DK54" s="123">
        <v>0</v>
      </c>
      <c r="DL54" s="123">
        <v>0</v>
      </c>
      <c r="DM54" s="123">
        <v>0</v>
      </c>
      <c r="DN54" s="123">
        <v>0</v>
      </c>
      <c r="DO54" s="123">
        <v>0</v>
      </c>
      <c r="DP54" s="123">
        <v>0</v>
      </c>
      <c r="DQ54" s="123">
        <v>0</v>
      </c>
      <c r="DR54" s="123">
        <v>0</v>
      </c>
      <c r="DS54" s="123">
        <v>0</v>
      </c>
      <c r="DT54" s="123">
        <v>0</v>
      </c>
      <c r="DU54" s="123">
        <v>0</v>
      </c>
      <c r="DV54" s="123">
        <v>0</v>
      </c>
      <c r="DW54" s="123">
        <v>0</v>
      </c>
      <c r="DX54" s="123">
        <v>90</v>
      </c>
      <c r="DY54" s="123">
        <v>1</v>
      </c>
      <c r="DZ54" s="142" t="s">
        <v>3628</v>
      </c>
      <c r="EA54" s="123">
        <v>3</v>
      </c>
      <c r="EB54" s="142"/>
      <c r="EC54" s="142"/>
      <c r="ED54" s="123">
        <v>1</v>
      </c>
      <c r="EE54" s="123">
        <v>1</v>
      </c>
      <c r="EF54" s="123">
        <v>1</v>
      </c>
      <c r="EG54" s="142"/>
      <c r="EH54" s="142"/>
      <c r="EI54" s="44">
        <v>26780</v>
      </c>
      <c r="EJ54" s="44">
        <v>15.71</v>
      </c>
      <c r="EK54" s="44">
        <v>1</v>
      </c>
    </row>
    <row r="55" spans="1:141" s="145" customFormat="1" ht="24" x14ac:dyDescent="0.2">
      <c r="A55" s="142" t="s">
        <v>13</v>
      </c>
      <c r="B55" s="142" t="s">
        <v>47</v>
      </c>
      <c r="C55" s="123">
        <v>4</v>
      </c>
      <c r="D55" s="142" t="s">
        <v>46</v>
      </c>
      <c r="E55" s="142" t="s">
        <v>3629</v>
      </c>
      <c r="F55" s="142" t="s">
        <v>3630</v>
      </c>
      <c r="G55" s="142">
        <v>62700</v>
      </c>
      <c r="H55" s="142" t="s">
        <v>3631</v>
      </c>
      <c r="I55" s="142" t="s">
        <v>3632</v>
      </c>
      <c r="J55" s="142" t="s">
        <v>3633</v>
      </c>
      <c r="K55" s="142" t="s">
        <v>3634</v>
      </c>
      <c r="L55" s="142" t="s">
        <v>941</v>
      </c>
      <c r="M55" s="142" t="s">
        <v>1715</v>
      </c>
      <c r="N55" s="142" t="s">
        <v>3635</v>
      </c>
      <c r="O55" s="142"/>
      <c r="P55" s="142">
        <v>533433587</v>
      </c>
      <c r="Q55" s="142" t="s">
        <v>3636</v>
      </c>
      <c r="R55" s="142"/>
      <c r="S55" s="142"/>
      <c r="T55" s="142"/>
      <c r="U55" s="142"/>
      <c r="V55" s="142"/>
      <c r="W55" s="142"/>
      <c r="X55" s="123">
        <v>1</v>
      </c>
      <c r="Y55" s="123">
        <v>0</v>
      </c>
      <c r="Z55" s="123">
        <v>1</v>
      </c>
      <c r="AA55" s="143">
        <v>0.1</v>
      </c>
      <c r="AB55" s="143">
        <v>0</v>
      </c>
      <c r="AC55" s="143">
        <v>0.1</v>
      </c>
      <c r="AD55" s="144" t="s">
        <v>945</v>
      </c>
      <c r="AE55" s="123">
        <v>1</v>
      </c>
      <c r="AF55" s="144" t="s">
        <v>945</v>
      </c>
      <c r="AG55" s="123">
        <v>0</v>
      </c>
      <c r="AH55" s="123">
        <v>0</v>
      </c>
      <c r="AI55" s="123">
        <v>0</v>
      </c>
      <c r="AJ55" s="123">
        <v>1</v>
      </c>
      <c r="AK55" s="123">
        <v>1</v>
      </c>
      <c r="AL55" s="144" t="s">
        <v>945</v>
      </c>
      <c r="AM55" s="123">
        <v>1</v>
      </c>
      <c r="AN55" s="123">
        <v>0</v>
      </c>
      <c r="AO55" s="123">
        <v>0</v>
      </c>
      <c r="AP55" s="123">
        <v>1</v>
      </c>
      <c r="AQ55" s="144" t="s">
        <v>945</v>
      </c>
      <c r="AR55" s="123">
        <v>0</v>
      </c>
      <c r="AS55" s="123">
        <v>0</v>
      </c>
      <c r="AT55" s="123">
        <v>0</v>
      </c>
      <c r="AU55" s="123">
        <v>1</v>
      </c>
      <c r="AV55" s="123">
        <v>0</v>
      </c>
      <c r="AW55" s="123">
        <v>0</v>
      </c>
      <c r="AX55" s="123">
        <v>1</v>
      </c>
      <c r="AY55" s="144" t="s">
        <v>945</v>
      </c>
      <c r="AZ55" s="123">
        <v>0</v>
      </c>
      <c r="BA55" s="123">
        <v>1</v>
      </c>
      <c r="BB55" s="123">
        <v>0</v>
      </c>
      <c r="BC55" s="123">
        <v>1</v>
      </c>
      <c r="BD55" s="123">
        <v>0</v>
      </c>
      <c r="BE55" s="123">
        <v>0</v>
      </c>
      <c r="BF55" s="123">
        <v>0</v>
      </c>
      <c r="BG55" s="123">
        <v>0</v>
      </c>
      <c r="BH55" s="123">
        <v>0</v>
      </c>
      <c r="BI55" s="123">
        <v>0</v>
      </c>
      <c r="BJ55" s="123">
        <v>0</v>
      </c>
      <c r="BK55" s="123">
        <v>0</v>
      </c>
      <c r="BL55" s="123">
        <v>1</v>
      </c>
      <c r="BM55" s="123">
        <v>0</v>
      </c>
      <c r="BN55" s="123">
        <v>0</v>
      </c>
      <c r="BO55" s="123">
        <v>0</v>
      </c>
      <c r="BP55" s="123">
        <v>0</v>
      </c>
      <c r="BQ55" s="123">
        <v>0</v>
      </c>
      <c r="BR55" s="123">
        <v>0</v>
      </c>
      <c r="BS55" s="123">
        <v>0</v>
      </c>
      <c r="BT55" s="123">
        <v>1</v>
      </c>
      <c r="BU55" s="123">
        <v>0</v>
      </c>
      <c r="BV55" s="123">
        <v>0</v>
      </c>
      <c r="BW55" s="123">
        <v>0</v>
      </c>
      <c r="BX55" s="123">
        <v>0</v>
      </c>
      <c r="BY55" s="123">
        <v>0</v>
      </c>
      <c r="BZ55" s="123">
        <v>0</v>
      </c>
      <c r="CA55" s="123">
        <v>0</v>
      </c>
      <c r="CB55" s="123">
        <v>0</v>
      </c>
      <c r="CC55" s="123">
        <v>0</v>
      </c>
      <c r="CD55" s="123">
        <v>0</v>
      </c>
      <c r="CE55" s="123">
        <v>0</v>
      </c>
      <c r="CF55" s="123">
        <v>0</v>
      </c>
      <c r="CG55" s="123">
        <v>0</v>
      </c>
      <c r="CH55" s="123">
        <v>0</v>
      </c>
      <c r="CI55" s="123">
        <v>0</v>
      </c>
      <c r="CJ55" s="123">
        <v>0</v>
      </c>
      <c r="CK55" s="123">
        <v>0</v>
      </c>
      <c r="CL55" s="123">
        <v>0</v>
      </c>
      <c r="CM55" s="123">
        <v>0</v>
      </c>
      <c r="CN55" s="123">
        <v>0</v>
      </c>
      <c r="CO55" s="123">
        <v>0</v>
      </c>
      <c r="CP55" s="123">
        <v>0</v>
      </c>
      <c r="CQ55" s="123">
        <v>0</v>
      </c>
      <c r="CR55" s="123">
        <v>0</v>
      </c>
      <c r="CS55" s="123">
        <v>0</v>
      </c>
      <c r="CT55" s="123">
        <v>0</v>
      </c>
      <c r="CU55" s="123">
        <v>0</v>
      </c>
      <c r="CV55" s="123">
        <v>0</v>
      </c>
      <c r="CW55" s="123">
        <v>0</v>
      </c>
      <c r="CX55" s="123">
        <v>0</v>
      </c>
      <c r="CY55" s="123">
        <v>0</v>
      </c>
      <c r="CZ55" s="123">
        <v>0</v>
      </c>
      <c r="DA55" s="123">
        <v>0</v>
      </c>
      <c r="DB55" s="123">
        <v>0</v>
      </c>
      <c r="DC55" s="123">
        <v>0</v>
      </c>
      <c r="DD55" s="123">
        <v>0</v>
      </c>
      <c r="DE55" s="123">
        <v>0</v>
      </c>
      <c r="DF55" s="123">
        <v>0</v>
      </c>
      <c r="DG55" s="123">
        <v>0</v>
      </c>
      <c r="DH55" s="123">
        <v>0</v>
      </c>
      <c r="DI55" s="123">
        <v>0</v>
      </c>
      <c r="DJ55" s="123">
        <v>0</v>
      </c>
      <c r="DK55" s="123">
        <v>0</v>
      </c>
      <c r="DL55" s="123">
        <v>0</v>
      </c>
      <c r="DM55" s="123">
        <v>0</v>
      </c>
      <c r="DN55" s="123">
        <v>0</v>
      </c>
      <c r="DO55" s="123">
        <v>0</v>
      </c>
      <c r="DP55" s="123">
        <v>0</v>
      </c>
      <c r="DQ55" s="123">
        <v>0</v>
      </c>
      <c r="DR55" s="123">
        <v>0</v>
      </c>
      <c r="DS55" s="123">
        <v>0</v>
      </c>
      <c r="DT55" s="123">
        <v>0</v>
      </c>
      <c r="DU55" s="123">
        <v>0</v>
      </c>
      <c r="DV55" s="123">
        <v>0</v>
      </c>
      <c r="DW55" s="123">
        <v>0</v>
      </c>
      <c r="DX55" s="123">
        <v>5</v>
      </c>
      <c r="DY55" s="123">
        <v>0</v>
      </c>
      <c r="DZ55" s="142"/>
      <c r="EA55" s="123">
        <v>5</v>
      </c>
      <c r="EB55" s="142"/>
      <c r="EC55" s="142"/>
      <c r="ED55" s="123">
        <v>1</v>
      </c>
      <c r="EE55" s="123">
        <v>1</v>
      </c>
      <c r="EF55" s="123">
        <v>1</v>
      </c>
      <c r="EG55" s="142"/>
      <c r="EH55" s="142"/>
      <c r="EI55" s="44">
        <v>9986</v>
      </c>
      <c r="EJ55" s="44">
        <v>5.83</v>
      </c>
      <c r="EK55" s="44">
        <v>1</v>
      </c>
    </row>
    <row r="56" spans="1:141" s="145" customFormat="1" ht="24" x14ac:dyDescent="0.2">
      <c r="A56" s="142" t="s">
        <v>13</v>
      </c>
      <c r="B56" s="142" t="s">
        <v>49</v>
      </c>
      <c r="C56" s="123">
        <v>4</v>
      </c>
      <c r="D56" s="142" t="s">
        <v>48</v>
      </c>
      <c r="E56" s="142" t="s">
        <v>3637</v>
      </c>
      <c r="F56" s="142" t="s">
        <v>3638</v>
      </c>
      <c r="G56" s="142">
        <v>62000</v>
      </c>
      <c r="H56" s="142" t="s">
        <v>3639</v>
      </c>
      <c r="I56" s="142" t="s">
        <v>3640</v>
      </c>
      <c r="J56" s="142" t="s">
        <v>3641</v>
      </c>
      <c r="K56" s="142" t="s">
        <v>3642</v>
      </c>
      <c r="L56" s="142" t="s">
        <v>941</v>
      </c>
      <c r="M56" s="142" t="s">
        <v>1412</v>
      </c>
      <c r="N56" s="142" t="s">
        <v>3643</v>
      </c>
      <c r="O56" s="142" t="s">
        <v>973</v>
      </c>
      <c r="P56" s="142">
        <v>545128251</v>
      </c>
      <c r="Q56" s="142" t="s">
        <v>3644</v>
      </c>
      <c r="R56" s="142" t="s">
        <v>973</v>
      </c>
      <c r="S56" s="142" t="s">
        <v>3645</v>
      </c>
      <c r="T56" s="142" t="s">
        <v>3646</v>
      </c>
      <c r="U56" s="142"/>
      <c r="V56" s="142">
        <v>545128254</v>
      </c>
      <c r="W56" s="142" t="s">
        <v>3647</v>
      </c>
      <c r="X56" s="123">
        <v>2</v>
      </c>
      <c r="Y56" s="123">
        <v>0</v>
      </c>
      <c r="Z56" s="123">
        <v>2</v>
      </c>
      <c r="AA56" s="143">
        <v>2</v>
      </c>
      <c r="AB56" s="143">
        <v>0</v>
      </c>
      <c r="AC56" s="143">
        <v>2</v>
      </c>
      <c r="AD56" s="144" t="s">
        <v>945</v>
      </c>
      <c r="AE56" s="123">
        <v>1</v>
      </c>
      <c r="AF56" s="144" t="s">
        <v>945</v>
      </c>
      <c r="AG56" s="123">
        <v>0</v>
      </c>
      <c r="AH56" s="123">
        <v>1</v>
      </c>
      <c r="AI56" s="123">
        <v>0</v>
      </c>
      <c r="AJ56" s="123">
        <v>1</v>
      </c>
      <c r="AK56" s="123">
        <v>2</v>
      </c>
      <c r="AL56" s="144" t="s">
        <v>945</v>
      </c>
      <c r="AM56" s="123">
        <v>0</v>
      </c>
      <c r="AN56" s="123">
        <v>1</v>
      </c>
      <c r="AO56" s="123">
        <v>1</v>
      </c>
      <c r="AP56" s="123">
        <v>2</v>
      </c>
      <c r="AQ56" s="144" t="s">
        <v>945</v>
      </c>
      <c r="AR56" s="123">
        <v>0</v>
      </c>
      <c r="AS56" s="123">
        <v>0</v>
      </c>
      <c r="AT56" s="123">
        <v>0</v>
      </c>
      <c r="AU56" s="123">
        <v>1</v>
      </c>
      <c r="AV56" s="123">
        <v>1</v>
      </c>
      <c r="AW56" s="123">
        <v>0</v>
      </c>
      <c r="AX56" s="123">
        <v>2</v>
      </c>
      <c r="AY56" s="144" t="s">
        <v>945</v>
      </c>
      <c r="AZ56" s="123">
        <v>1</v>
      </c>
      <c r="BA56" s="123">
        <v>1</v>
      </c>
      <c r="BB56" s="123">
        <v>1</v>
      </c>
      <c r="BC56" s="123">
        <v>1</v>
      </c>
      <c r="BD56" s="123">
        <v>0</v>
      </c>
      <c r="BE56" s="123">
        <v>1</v>
      </c>
      <c r="BF56" s="123">
        <v>0</v>
      </c>
      <c r="BG56" s="123">
        <v>0</v>
      </c>
      <c r="BH56" s="123">
        <v>0</v>
      </c>
      <c r="BI56" s="123">
        <v>0</v>
      </c>
      <c r="BJ56" s="123">
        <v>0</v>
      </c>
      <c r="BK56" s="123">
        <v>0</v>
      </c>
      <c r="BL56" s="123">
        <v>2</v>
      </c>
      <c r="BM56" s="123">
        <v>0</v>
      </c>
      <c r="BN56" s="123">
        <v>0</v>
      </c>
      <c r="BO56" s="123">
        <v>0</v>
      </c>
      <c r="BP56" s="123">
        <v>0</v>
      </c>
      <c r="BQ56" s="123">
        <v>0</v>
      </c>
      <c r="BR56" s="123">
        <v>0</v>
      </c>
      <c r="BS56" s="123">
        <v>0</v>
      </c>
      <c r="BT56" s="123">
        <v>1</v>
      </c>
      <c r="BU56" s="123">
        <v>1</v>
      </c>
      <c r="BV56" s="123">
        <v>0</v>
      </c>
      <c r="BW56" s="123">
        <v>0</v>
      </c>
      <c r="BX56" s="123">
        <v>0</v>
      </c>
      <c r="BY56" s="123">
        <v>0</v>
      </c>
      <c r="BZ56" s="123">
        <v>0</v>
      </c>
      <c r="CA56" s="123">
        <v>0</v>
      </c>
      <c r="CB56" s="123">
        <v>0</v>
      </c>
      <c r="CC56" s="123">
        <v>0</v>
      </c>
      <c r="CD56" s="123">
        <v>0</v>
      </c>
      <c r="CE56" s="123">
        <v>0</v>
      </c>
      <c r="CF56" s="123">
        <v>0</v>
      </c>
      <c r="CG56" s="123">
        <v>0</v>
      </c>
      <c r="CH56" s="123">
        <v>0</v>
      </c>
      <c r="CI56" s="123">
        <v>0</v>
      </c>
      <c r="CJ56" s="123">
        <v>0</v>
      </c>
      <c r="CK56" s="123">
        <v>0</v>
      </c>
      <c r="CL56" s="123">
        <v>0</v>
      </c>
      <c r="CM56" s="123">
        <v>0</v>
      </c>
      <c r="CN56" s="123">
        <v>0</v>
      </c>
      <c r="CO56" s="123">
        <v>0</v>
      </c>
      <c r="CP56" s="123">
        <v>0</v>
      </c>
      <c r="CQ56" s="123">
        <v>0</v>
      </c>
      <c r="CR56" s="123">
        <v>0</v>
      </c>
      <c r="CS56" s="123">
        <v>0</v>
      </c>
      <c r="CT56" s="123">
        <v>0</v>
      </c>
      <c r="CU56" s="123">
        <v>0</v>
      </c>
      <c r="CV56" s="123">
        <v>0</v>
      </c>
      <c r="CW56" s="123">
        <v>0</v>
      </c>
      <c r="CX56" s="123">
        <v>0</v>
      </c>
      <c r="CY56" s="123">
        <v>0</v>
      </c>
      <c r="CZ56" s="123">
        <v>0</v>
      </c>
      <c r="DA56" s="123">
        <v>0</v>
      </c>
      <c r="DB56" s="123">
        <v>0</v>
      </c>
      <c r="DC56" s="123">
        <v>0</v>
      </c>
      <c r="DD56" s="123">
        <v>0</v>
      </c>
      <c r="DE56" s="123">
        <v>0</v>
      </c>
      <c r="DF56" s="123">
        <v>0</v>
      </c>
      <c r="DG56" s="123">
        <v>0</v>
      </c>
      <c r="DH56" s="123">
        <v>0</v>
      </c>
      <c r="DI56" s="123">
        <v>0</v>
      </c>
      <c r="DJ56" s="123">
        <v>0</v>
      </c>
      <c r="DK56" s="123">
        <v>0</v>
      </c>
      <c r="DL56" s="123">
        <v>0</v>
      </c>
      <c r="DM56" s="123">
        <v>0</v>
      </c>
      <c r="DN56" s="123">
        <v>0</v>
      </c>
      <c r="DO56" s="123">
        <v>0</v>
      </c>
      <c r="DP56" s="123">
        <v>0</v>
      </c>
      <c r="DQ56" s="123">
        <v>0</v>
      </c>
      <c r="DR56" s="123">
        <v>0</v>
      </c>
      <c r="DS56" s="123">
        <v>0</v>
      </c>
      <c r="DT56" s="123">
        <v>0</v>
      </c>
      <c r="DU56" s="123"/>
      <c r="DV56" s="123">
        <v>0</v>
      </c>
      <c r="DW56" s="123">
        <v>0</v>
      </c>
      <c r="DX56" s="123">
        <v>25</v>
      </c>
      <c r="DY56" s="123">
        <v>1</v>
      </c>
      <c r="DZ56" s="142" t="s">
        <v>3648</v>
      </c>
      <c r="EA56" s="123">
        <v>1</v>
      </c>
      <c r="EB56" s="142" t="s">
        <v>3649</v>
      </c>
      <c r="EC56" s="142" t="s">
        <v>3650</v>
      </c>
      <c r="ED56" s="123">
        <v>1</v>
      </c>
      <c r="EE56" s="123">
        <v>1</v>
      </c>
      <c r="EF56" s="123">
        <v>0</v>
      </c>
      <c r="EG56" s="142"/>
      <c r="EH56" s="142"/>
      <c r="EI56" s="44">
        <v>5100</v>
      </c>
      <c r="EJ56" s="44">
        <v>17.84</v>
      </c>
      <c r="EK56" s="44">
        <v>1</v>
      </c>
    </row>
    <row r="57" spans="1:141" s="145" customFormat="1" ht="24" x14ac:dyDescent="0.2">
      <c r="A57" s="142" t="s">
        <v>13</v>
      </c>
      <c r="B57" s="142" t="s">
        <v>50</v>
      </c>
      <c r="C57" s="123">
        <v>4</v>
      </c>
      <c r="D57" s="142" t="s">
        <v>3651</v>
      </c>
      <c r="E57" s="142" t="s">
        <v>3652</v>
      </c>
      <c r="F57" s="142" t="s">
        <v>3653</v>
      </c>
      <c r="G57" s="142">
        <v>64300</v>
      </c>
      <c r="H57" s="142" t="s">
        <v>3654</v>
      </c>
      <c r="I57" s="142" t="s">
        <v>3655</v>
      </c>
      <c r="J57" s="142" t="s">
        <v>3656</v>
      </c>
      <c r="K57" s="142" t="s">
        <v>3657</v>
      </c>
      <c r="L57" s="142" t="s">
        <v>941</v>
      </c>
      <c r="M57" s="142" t="s">
        <v>2189</v>
      </c>
      <c r="N57" s="142" t="s">
        <v>3658</v>
      </c>
      <c r="O57" s="142" t="s">
        <v>973</v>
      </c>
      <c r="P57" s="142">
        <v>545427219</v>
      </c>
      <c r="Q57" s="142" t="s">
        <v>3659</v>
      </c>
      <c r="R57" s="142"/>
      <c r="S57" s="142"/>
      <c r="T57" s="142"/>
      <c r="U57" s="142"/>
      <c r="V57" s="142"/>
      <c r="W57" s="142"/>
      <c r="X57" s="123">
        <v>1</v>
      </c>
      <c r="Y57" s="123">
        <v>0</v>
      </c>
      <c r="Z57" s="123">
        <v>1</v>
      </c>
      <c r="AA57" s="143">
        <v>0.01</v>
      </c>
      <c r="AB57" s="143">
        <v>0</v>
      </c>
      <c r="AC57" s="143">
        <v>0.01</v>
      </c>
      <c r="AD57" s="144" t="s">
        <v>945</v>
      </c>
      <c r="AE57" s="123">
        <v>1</v>
      </c>
      <c r="AF57" s="144" t="s">
        <v>945</v>
      </c>
      <c r="AG57" s="123">
        <v>0</v>
      </c>
      <c r="AH57" s="123">
        <v>0</v>
      </c>
      <c r="AI57" s="123">
        <v>0</v>
      </c>
      <c r="AJ57" s="123">
        <v>1</v>
      </c>
      <c r="AK57" s="123">
        <v>1</v>
      </c>
      <c r="AL57" s="144" t="s">
        <v>945</v>
      </c>
      <c r="AM57" s="123">
        <v>0</v>
      </c>
      <c r="AN57" s="123">
        <v>0</v>
      </c>
      <c r="AO57" s="123">
        <v>1</v>
      </c>
      <c r="AP57" s="123">
        <v>1</v>
      </c>
      <c r="AQ57" s="144" t="s">
        <v>945</v>
      </c>
      <c r="AR57" s="123">
        <v>0</v>
      </c>
      <c r="AS57" s="123">
        <v>0</v>
      </c>
      <c r="AT57" s="123">
        <v>0</v>
      </c>
      <c r="AU57" s="123">
        <v>0</v>
      </c>
      <c r="AV57" s="123">
        <v>1</v>
      </c>
      <c r="AW57" s="123">
        <v>0</v>
      </c>
      <c r="AX57" s="123">
        <v>1</v>
      </c>
      <c r="AY57" s="144" t="s">
        <v>945</v>
      </c>
      <c r="AZ57" s="123">
        <v>0</v>
      </c>
      <c r="BA57" s="123">
        <v>1</v>
      </c>
      <c r="BB57" s="123">
        <v>1</v>
      </c>
      <c r="BC57" s="123">
        <v>1</v>
      </c>
      <c r="BD57" s="123">
        <v>0</v>
      </c>
      <c r="BE57" s="123">
        <v>1</v>
      </c>
      <c r="BF57" s="123">
        <v>0</v>
      </c>
      <c r="BG57" s="123">
        <v>0</v>
      </c>
      <c r="BH57" s="123">
        <v>0</v>
      </c>
      <c r="BI57" s="123">
        <v>0</v>
      </c>
      <c r="BJ57" s="123">
        <v>0</v>
      </c>
      <c r="BK57" s="123">
        <v>0</v>
      </c>
      <c r="BL57" s="123">
        <v>0</v>
      </c>
      <c r="BM57" s="123">
        <v>0</v>
      </c>
      <c r="BN57" s="123">
        <v>0</v>
      </c>
      <c r="BO57" s="123">
        <v>0</v>
      </c>
      <c r="BP57" s="123">
        <v>0</v>
      </c>
      <c r="BQ57" s="123">
        <v>0</v>
      </c>
      <c r="BR57" s="123">
        <v>0</v>
      </c>
      <c r="BS57" s="123">
        <v>0</v>
      </c>
      <c r="BT57" s="123">
        <v>0</v>
      </c>
      <c r="BU57" s="123">
        <v>0</v>
      </c>
      <c r="BV57" s="123">
        <v>0</v>
      </c>
      <c r="BW57" s="123">
        <v>0</v>
      </c>
      <c r="BX57" s="123">
        <v>0</v>
      </c>
      <c r="BY57" s="123">
        <v>0</v>
      </c>
      <c r="BZ57" s="123">
        <v>0</v>
      </c>
      <c r="CA57" s="123">
        <v>0</v>
      </c>
      <c r="CB57" s="123">
        <v>0</v>
      </c>
      <c r="CC57" s="123">
        <v>0</v>
      </c>
      <c r="CD57" s="123">
        <v>0</v>
      </c>
      <c r="CE57" s="123">
        <v>0</v>
      </c>
      <c r="CF57" s="123">
        <v>0</v>
      </c>
      <c r="CG57" s="123">
        <v>0</v>
      </c>
      <c r="CH57" s="123">
        <v>0</v>
      </c>
      <c r="CI57" s="123">
        <v>0</v>
      </c>
      <c r="CJ57" s="123">
        <v>0</v>
      </c>
      <c r="CK57" s="123">
        <v>0</v>
      </c>
      <c r="CL57" s="123">
        <v>0</v>
      </c>
      <c r="CM57" s="123">
        <v>0</v>
      </c>
      <c r="CN57" s="123">
        <v>0</v>
      </c>
      <c r="CO57" s="123">
        <v>0</v>
      </c>
      <c r="CP57" s="123">
        <v>0</v>
      </c>
      <c r="CQ57" s="123">
        <v>0</v>
      </c>
      <c r="CR57" s="123">
        <v>0</v>
      </c>
      <c r="CS57" s="123">
        <v>0</v>
      </c>
      <c r="CT57" s="123">
        <v>0</v>
      </c>
      <c r="CU57" s="123">
        <v>0</v>
      </c>
      <c r="CV57" s="123">
        <v>0</v>
      </c>
      <c r="CW57" s="123">
        <v>0</v>
      </c>
      <c r="CX57" s="123">
        <v>0</v>
      </c>
      <c r="CY57" s="123">
        <v>0</v>
      </c>
      <c r="CZ57" s="123">
        <v>0</v>
      </c>
      <c r="DA57" s="123">
        <v>0</v>
      </c>
      <c r="DB57" s="123">
        <v>0</v>
      </c>
      <c r="DC57" s="123">
        <v>0</v>
      </c>
      <c r="DD57" s="123">
        <v>0</v>
      </c>
      <c r="DE57" s="123">
        <v>0</v>
      </c>
      <c r="DF57" s="123">
        <v>0</v>
      </c>
      <c r="DG57" s="123">
        <v>0</v>
      </c>
      <c r="DH57" s="123">
        <v>0</v>
      </c>
      <c r="DI57" s="123">
        <v>0</v>
      </c>
      <c r="DJ57" s="123">
        <v>0</v>
      </c>
      <c r="DK57" s="123">
        <v>0</v>
      </c>
      <c r="DL57" s="123">
        <v>0</v>
      </c>
      <c r="DM57" s="123">
        <v>0</v>
      </c>
      <c r="DN57" s="123">
        <v>0</v>
      </c>
      <c r="DO57" s="123">
        <v>0</v>
      </c>
      <c r="DP57" s="123">
        <v>0</v>
      </c>
      <c r="DQ57" s="123">
        <v>0</v>
      </c>
      <c r="DR57" s="123">
        <v>0</v>
      </c>
      <c r="DS57" s="123">
        <v>0</v>
      </c>
      <c r="DT57" s="123">
        <v>0</v>
      </c>
      <c r="DU57" s="123">
        <v>0</v>
      </c>
      <c r="DV57" s="123">
        <v>0</v>
      </c>
      <c r="DW57" s="123">
        <v>0</v>
      </c>
      <c r="DX57" s="123">
        <v>50</v>
      </c>
      <c r="DY57" s="123">
        <v>0</v>
      </c>
      <c r="DZ57" s="142"/>
      <c r="EA57" s="123">
        <v>1</v>
      </c>
      <c r="EB57" s="142"/>
      <c r="EC57" s="142"/>
      <c r="ED57" s="123">
        <v>1</v>
      </c>
      <c r="EE57" s="123">
        <v>1</v>
      </c>
      <c r="EF57" s="123">
        <v>1</v>
      </c>
      <c r="EG57" s="142"/>
      <c r="EH57" s="142"/>
      <c r="EI57" s="44">
        <v>3200</v>
      </c>
      <c r="EJ57" s="44">
        <v>9.49</v>
      </c>
      <c r="EK57" s="44">
        <v>1</v>
      </c>
    </row>
    <row r="58" spans="1:141" s="145" customFormat="1" ht="24" x14ac:dyDescent="0.2">
      <c r="A58" s="142" t="s">
        <v>13</v>
      </c>
      <c r="B58" s="142" t="s">
        <v>52</v>
      </c>
      <c r="C58" s="123">
        <v>4</v>
      </c>
      <c r="D58" s="142" t="s">
        <v>51</v>
      </c>
      <c r="E58" s="142" t="s">
        <v>3660</v>
      </c>
      <c r="F58" s="142" t="s">
        <v>3661</v>
      </c>
      <c r="G58" s="142">
        <v>64200</v>
      </c>
      <c r="H58" s="142" t="s">
        <v>3662</v>
      </c>
      <c r="I58" s="142" t="s">
        <v>3663</v>
      </c>
      <c r="J58" s="142" t="s">
        <v>3664</v>
      </c>
      <c r="K58" s="142" t="s">
        <v>3665</v>
      </c>
      <c r="L58" s="142" t="s">
        <v>941</v>
      </c>
      <c r="M58" s="142" t="s">
        <v>1290</v>
      </c>
      <c r="N58" s="142" t="s">
        <v>3666</v>
      </c>
      <c r="O58" s="142"/>
      <c r="P58" s="142">
        <v>547422716</v>
      </c>
      <c r="Q58" s="142"/>
      <c r="R58" s="142" t="s">
        <v>941</v>
      </c>
      <c r="S58" s="142" t="s">
        <v>1138</v>
      </c>
      <c r="T58" s="142" t="s">
        <v>3667</v>
      </c>
      <c r="U58" s="142"/>
      <c r="V58" s="142">
        <v>547422714</v>
      </c>
      <c r="W58" s="142" t="s">
        <v>3668</v>
      </c>
      <c r="X58" s="123">
        <v>1</v>
      </c>
      <c r="Y58" s="123">
        <v>0</v>
      </c>
      <c r="Z58" s="123">
        <v>1</v>
      </c>
      <c r="AA58" s="143">
        <v>1</v>
      </c>
      <c r="AB58" s="143">
        <v>0</v>
      </c>
      <c r="AC58" s="143">
        <v>1</v>
      </c>
      <c r="AD58" s="144" t="s">
        <v>945</v>
      </c>
      <c r="AE58" s="123">
        <v>1</v>
      </c>
      <c r="AF58" s="144" t="s">
        <v>945</v>
      </c>
      <c r="AG58" s="123">
        <v>0</v>
      </c>
      <c r="AH58" s="123">
        <v>0</v>
      </c>
      <c r="AI58" s="123">
        <v>0</v>
      </c>
      <c r="AJ58" s="123">
        <v>1</v>
      </c>
      <c r="AK58" s="123">
        <v>1</v>
      </c>
      <c r="AL58" s="144" t="s">
        <v>945</v>
      </c>
      <c r="AM58" s="123">
        <v>0</v>
      </c>
      <c r="AN58" s="123">
        <v>1</v>
      </c>
      <c r="AO58" s="123">
        <v>0</v>
      </c>
      <c r="AP58" s="123">
        <v>1</v>
      </c>
      <c r="AQ58" s="144" t="s">
        <v>945</v>
      </c>
      <c r="AR58" s="123">
        <v>0</v>
      </c>
      <c r="AS58" s="123">
        <v>0</v>
      </c>
      <c r="AT58" s="123">
        <v>0</v>
      </c>
      <c r="AU58" s="123">
        <v>1</v>
      </c>
      <c r="AV58" s="123">
        <v>0</v>
      </c>
      <c r="AW58" s="123">
        <v>0</v>
      </c>
      <c r="AX58" s="123">
        <v>1</v>
      </c>
      <c r="AY58" s="144" t="s">
        <v>945</v>
      </c>
      <c r="AZ58" s="123">
        <v>0</v>
      </c>
      <c r="BA58" s="123">
        <v>1</v>
      </c>
      <c r="BB58" s="123">
        <v>0</v>
      </c>
      <c r="BC58" s="123">
        <v>0</v>
      </c>
      <c r="BD58" s="123">
        <v>20</v>
      </c>
      <c r="BE58" s="123">
        <v>16</v>
      </c>
      <c r="BF58" s="123">
        <v>0</v>
      </c>
      <c r="BG58" s="123">
        <v>0</v>
      </c>
      <c r="BH58" s="123">
        <v>8</v>
      </c>
      <c r="BI58" s="123">
        <v>5</v>
      </c>
      <c r="BJ58" s="123">
        <v>5</v>
      </c>
      <c r="BK58" s="123">
        <v>14</v>
      </c>
      <c r="BL58" s="123">
        <v>11</v>
      </c>
      <c r="BM58" s="123">
        <v>1</v>
      </c>
      <c r="BN58" s="123">
        <v>0</v>
      </c>
      <c r="BO58" s="123">
        <v>0</v>
      </c>
      <c r="BP58" s="123">
        <v>10</v>
      </c>
      <c r="BQ58" s="123">
        <v>2</v>
      </c>
      <c r="BR58" s="123">
        <v>0</v>
      </c>
      <c r="BS58" s="123">
        <v>0</v>
      </c>
      <c r="BT58" s="123">
        <v>9</v>
      </c>
      <c r="BU58" s="123">
        <v>0</v>
      </c>
      <c r="BV58" s="123">
        <v>0</v>
      </c>
      <c r="BW58" s="123">
        <v>0</v>
      </c>
      <c r="BX58" s="123">
        <v>0</v>
      </c>
      <c r="BY58" s="123">
        <v>0</v>
      </c>
      <c r="BZ58" s="123">
        <v>0</v>
      </c>
      <c r="CA58" s="123">
        <v>0</v>
      </c>
      <c r="CB58" s="123">
        <v>0</v>
      </c>
      <c r="CC58" s="123">
        <v>9</v>
      </c>
      <c r="CD58" s="123">
        <v>0</v>
      </c>
      <c r="CE58" s="123">
        <v>0</v>
      </c>
      <c r="CF58" s="123">
        <v>1</v>
      </c>
      <c r="CG58" s="123">
        <v>0</v>
      </c>
      <c r="CH58" s="123">
        <v>0</v>
      </c>
      <c r="CI58" s="123">
        <v>0</v>
      </c>
      <c r="CJ58" s="123">
        <v>0</v>
      </c>
      <c r="CK58" s="123">
        <v>0</v>
      </c>
      <c r="CL58" s="123">
        <v>0</v>
      </c>
      <c r="CM58" s="123">
        <v>0</v>
      </c>
      <c r="CN58" s="123">
        <v>0</v>
      </c>
      <c r="CO58" s="123">
        <v>0</v>
      </c>
      <c r="CP58" s="123">
        <v>0</v>
      </c>
      <c r="CQ58" s="123">
        <v>0</v>
      </c>
      <c r="CR58" s="123">
        <v>0</v>
      </c>
      <c r="CS58" s="123">
        <v>0</v>
      </c>
      <c r="CT58" s="123">
        <v>0</v>
      </c>
      <c r="CU58" s="123">
        <v>0</v>
      </c>
      <c r="CV58" s="123">
        <v>0</v>
      </c>
      <c r="CW58" s="123">
        <v>0</v>
      </c>
      <c r="CX58" s="123">
        <v>0</v>
      </c>
      <c r="CY58" s="123">
        <v>0</v>
      </c>
      <c r="CZ58" s="123">
        <v>0</v>
      </c>
      <c r="DA58" s="123">
        <v>0</v>
      </c>
      <c r="DB58" s="123">
        <v>0</v>
      </c>
      <c r="DC58" s="123">
        <v>0</v>
      </c>
      <c r="DD58" s="123">
        <v>0</v>
      </c>
      <c r="DE58" s="123">
        <v>0</v>
      </c>
      <c r="DF58" s="123">
        <v>0</v>
      </c>
      <c r="DG58" s="123">
        <v>0</v>
      </c>
      <c r="DH58" s="123">
        <v>0</v>
      </c>
      <c r="DI58" s="123">
        <v>0</v>
      </c>
      <c r="DJ58" s="123">
        <v>0</v>
      </c>
      <c r="DK58" s="123">
        <v>8</v>
      </c>
      <c r="DL58" s="123">
        <v>8</v>
      </c>
      <c r="DM58" s="123">
        <v>0</v>
      </c>
      <c r="DN58" s="123">
        <v>1</v>
      </c>
      <c r="DO58" s="123">
        <v>0</v>
      </c>
      <c r="DP58" s="123">
        <v>25</v>
      </c>
      <c r="DQ58" s="123">
        <v>22</v>
      </c>
      <c r="DR58" s="123">
        <v>0</v>
      </c>
      <c r="DS58" s="123">
        <v>14</v>
      </c>
      <c r="DT58" s="123">
        <v>0</v>
      </c>
      <c r="DU58" s="123">
        <v>0</v>
      </c>
      <c r="DV58" s="123">
        <v>3</v>
      </c>
      <c r="DW58" s="123">
        <v>1</v>
      </c>
      <c r="DX58" s="123">
        <v>90</v>
      </c>
      <c r="DY58" s="123">
        <v>1</v>
      </c>
      <c r="DZ58" s="142" t="s">
        <v>3669</v>
      </c>
      <c r="EA58" s="123">
        <v>3</v>
      </c>
      <c r="EB58" s="142"/>
      <c r="EC58" s="142"/>
      <c r="ED58" s="123">
        <v>1</v>
      </c>
      <c r="EE58" s="123">
        <v>1</v>
      </c>
      <c r="EF58" s="123">
        <v>1</v>
      </c>
      <c r="EG58" s="142"/>
      <c r="EH58" s="142"/>
      <c r="EI58" s="44">
        <v>2450</v>
      </c>
      <c r="EJ58" s="44">
        <v>7.15</v>
      </c>
      <c r="EK58" s="44">
        <v>1</v>
      </c>
    </row>
    <row r="59" spans="1:141" s="145" customFormat="1" ht="24" x14ac:dyDescent="0.2">
      <c r="A59" s="142" t="s">
        <v>13</v>
      </c>
      <c r="B59" s="142" t="s">
        <v>628</v>
      </c>
      <c r="C59" s="123">
        <v>4</v>
      </c>
      <c r="D59" s="142" t="s">
        <v>3670</v>
      </c>
      <c r="E59" s="142" t="s">
        <v>3671</v>
      </c>
      <c r="F59" s="142" t="s">
        <v>3672</v>
      </c>
      <c r="G59" s="142">
        <v>62100</v>
      </c>
      <c r="H59" s="142" t="s">
        <v>13</v>
      </c>
      <c r="I59" s="142" t="s">
        <v>3673</v>
      </c>
      <c r="J59" s="142" t="s">
        <v>3674</v>
      </c>
      <c r="K59" s="142"/>
      <c r="L59" s="142" t="s">
        <v>941</v>
      </c>
      <c r="M59" s="142" t="s">
        <v>3675</v>
      </c>
      <c r="N59" s="142" t="s">
        <v>1824</v>
      </c>
      <c r="O59" s="142"/>
      <c r="P59" s="142">
        <v>541226697</v>
      </c>
      <c r="Q59" s="142" t="s">
        <v>3676</v>
      </c>
      <c r="R59" s="142" t="s">
        <v>941</v>
      </c>
      <c r="S59" s="142" t="s">
        <v>3675</v>
      </c>
      <c r="T59" s="142" t="s">
        <v>1824</v>
      </c>
      <c r="U59" s="142"/>
      <c r="V59" s="142">
        <v>541226697</v>
      </c>
      <c r="W59" s="142" t="s">
        <v>3676</v>
      </c>
      <c r="X59" s="123">
        <v>3</v>
      </c>
      <c r="Y59" s="123">
        <v>0</v>
      </c>
      <c r="Z59" s="123">
        <v>3</v>
      </c>
      <c r="AA59" s="143">
        <v>3</v>
      </c>
      <c r="AB59" s="143">
        <v>0</v>
      </c>
      <c r="AC59" s="143">
        <v>3</v>
      </c>
      <c r="AD59" s="144" t="s">
        <v>945</v>
      </c>
      <c r="AE59" s="123">
        <v>3</v>
      </c>
      <c r="AF59" s="144" t="s">
        <v>945</v>
      </c>
      <c r="AG59" s="123">
        <v>0</v>
      </c>
      <c r="AH59" s="123">
        <v>0</v>
      </c>
      <c r="AI59" s="123">
        <v>2</v>
      </c>
      <c r="AJ59" s="123">
        <v>1</v>
      </c>
      <c r="AK59" s="123">
        <v>3</v>
      </c>
      <c r="AL59" s="144" t="s">
        <v>945</v>
      </c>
      <c r="AM59" s="123">
        <v>3</v>
      </c>
      <c r="AN59" s="123">
        <v>0</v>
      </c>
      <c r="AO59" s="123">
        <v>0</v>
      </c>
      <c r="AP59" s="123">
        <v>3</v>
      </c>
      <c r="AQ59" s="144" t="s">
        <v>945</v>
      </c>
      <c r="AR59" s="123">
        <v>0</v>
      </c>
      <c r="AS59" s="123">
        <v>0</v>
      </c>
      <c r="AT59" s="123">
        <v>0</v>
      </c>
      <c r="AU59" s="123">
        <v>2</v>
      </c>
      <c r="AV59" s="123">
        <v>1</v>
      </c>
      <c r="AW59" s="123">
        <v>0</v>
      </c>
      <c r="AX59" s="123">
        <v>3</v>
      </c>
      <c r="AY59" s="144" t="s">
        <v>945</v>
      </c>
      <c r="AZ59" s="123">
        <v>1</v>
      </c>
      <c r="BA59" s="123">
        <v>1</v>
      </c>
      <c r="BB59" s="123">
        <v>0</v>
      </c>
      <c r="BC59" s="123">
        <v>1</v>
      </c>
      <c r="BD59" s="123">
        <v>0</v>
      </c>
      <c r="BE59" s="123">
        <v>0</v>
      </c>
      <c r="BF59" s="123">
        <v>0</v>
      </c>
      <c r="BG59" s="123">
        <v>0</v>
      </c>
      <c r="BH59" s="123">
        <v>0</v>
      </c>
      <c r="BI59" s="123">
        <v>0</v>
      </c>
      <c r="BJ59" s="123">
        <v>0</v>
      </c>
      <c r="BK59" s="123">
        <v>0</v>
      </c>
      <c r="BL59" s="123">
        <v>0</v>
      </c>
      <c r="BM59" s="123">
        <v>0</v>
      </c>
      <c r="BN59" s="123">
        <v>0</v>
      </c>
      <c r="BO59" s="123">
        <v>0</v>
      </c>
      <c r="BP59" s="123">
        <v>0</v>
      </c>
      <c r="BQ59" s="123">
        <v>0</v>
      </c>
      <c r="BR59" s="123">
        <v>0</v>
      </c>
      <c r="BS59" s="123">
        <v>0</v>
      </c>
      <c r="BT59" s="123">
        <v>0</v>
      </c>
      <c r="BU59" s="123">
        <v>0</v>
      </c>
      <c r="BV59" s="123">
        <v>0</v>
      </c>
      <c r="BW59" s="123">
        <v>0</v>
      </c>
      <c r="BX59" s="123">
        <v>0</v>
      </c>
      <c r="BY59" s="123">
        <v>0</v>
      </c>
      <c r="BZ59" s="123">
        <v>0</v>
      </c>
      <c r="CA59" s="123">
        <v>0</v>
      </c>
      <c r="CB59" s="123">
        <v>0</v>
      </c>
      <c r="CC59" s="123">
        <v>0</v>
      </c>
      <c r="CD59" s="123">
        <v>0</v>
      </c>
      <c r="CE59" s="123">
        <v>0</v>
      </c>
      <c r="CF59" s="123">
        <v>0</v>
      </c>
      <c r="CG59" s="123">
        <v>0</v>
      </c>
      <c r="CH59" s="123">
        <v>0</v>
      </c>
      <c r="CI59" s="123">
        <v>0</v>
      </c>
      <c r="CJ59" s="123">
        <v>0</v>
      </c>
      <c r="CK59" s="123">
        <v>0</v>
      </c>
      <c r="CL59" s="123">
        <v>0</v>
      </c>
      <c r="CM59" s="123">
        <v>0</v>
      </c>
      <c r="CN59" s="123">
        <v>0</v>
      </c>
      <c r="CO59" s="123">
        <v>0</v>
      </c>
      <c r="CP59" s="123">
        <v>0</v>
      </c>
      <c r="CQ59" s="123">
        <v>0</v>
      </c>
      <c r="CR59" s="123">
        <v>0</v>
      </c>
      <c r="CS59" s="123">
        <v>0</v>
      </c>
      <c r="CT59" s="123">
        <v>0</v>
      </c>
      <c r="CU59" s="123">
        <v>0</v>
      </c>
      <c r="CV59" s="123">
        <v>0</v>
      </c>
      <c r="CW59" s="123">
        <v>0</v>
      </c>
      <c r="CX59" s="123">
        <v>0</v>
      </c>
      <c r="CY59" s="123">
        <v>0</v>
      </c>
      <c r="CZ59" s="123">
        <v>0</v>
      </c>
      <c r="DA59" s="123">
        <v>0</v>
      </c>
      <c r="DB59" s="123">
        <v>0</v>
      </c>
      <c r="DC59" s="123">
        <v>0</v>
      </c>
      <c r="DD59" s="123">
        <v>0</v>
      </c>
      <c r="DE59" s="123">
        <v>0</v>
      </c>
      <c r="DF59" s="123">
        <v>0</v>
      </c>
      <c r="DG59" s="123">
        <v>0</v>
      </c>
      <c r="DH59" s="123">
        <v>0</v>
      </c>
      <c r="DI59" s="123">
        <v>0</v>
      </c>
      <c r="DJ59" s="123">
        <v>0</v>
      </c>
      <c r="DK59" s="123">
        <v>0</v>
      </c>
      <c r="DL59" s="123">
        <v>0</v>
      </c>
      <c r="DM59" s="123">
        <v>0</v>
      </c>
      <c r="DN59" s="123">
        <v>0</v>
      </c>
      <c r="DO59" s="123">
        <v>0</v>
      </c>
      <c r="DP59" s="123">
        <v>0</v>
      </c>
      <c r="DQ59" s="123">
        <v>6</v>
      </c>
      <c r="DR59" s="123">
        <v>1</v>
      </c>
      <c r="DS59" s="123">
        <v>0</v>
      </c>
      <c r="DT59" s="123"/>
      <c r="DU59" s="123"/>
      <c r="DV59" s="123">
        <v>0</v>
      </c>
      <c r="DW59" s="123">
        <v>0</v>
      </c>
      <c r="DX59" s="123">
        <v>100</v>
      </c>
      <c r="DY59" s="123">
        <v>0</v>
      </c>
      <c r="DZ59" s="142"/>
      <c r="EA59" s="123">
        <v>2</v>
      </c>
      <c r="EB59" s="142"/>
      <c r="EC59" s="142"/>
      <c r="ED59" s="123">
        <v>1</v>
      </c>
      <c r="EE59" s="123">
        <v>1</v>
      </c>
      <c r="EF59" s="123">
        <v>1</v>
      </c>
      <c r="EG59" s="142"/>
      <c r="EH59" s="142"/>
      <c r="EI59" s="44">
        <v>1600</v>
      </c>
      <c r="EJ59" s="44">
        <v>2.4500000000000002</v>
      </c>
      <c r="EK59" s="44">
        <v>1</v>
      </c>
    </row>
    <row r="60" spans="1:141" s="145" customFormat="1" ht="48" x14ac:dyDescent="0.2">
      <c r="A60" s="142" t="s">
        <v>13</v>
      </c>
      <c r="B60" s="142" t="s">
        <v>629</v>
      </c>
      <c r="C60" s="123">
        <v>4</v>
      </c>
      <c r="D60" s="142" t="s">
        <v>3677</v>
      </c>
      <c r="E60" s="142" t="s">
        <v>3678</v>
      </c>
      <c r="F60" s="142">
        <v>43028</v>
      </c>
      <c r="G60" s="142">
        <v>62100</v>
      </c>
      <c r="H60" s="142" t="s">
        <v>3582</v>
      </c>
      <c r="I60" s="142" t="s">
        <v>3679</v>
      </c>
      <c r="J60" s="142" t="s">
        <v>3680</v>
      </c>
      <c r="K60" s="142" t="s">
        <v>3570</v>
      </c>
      <c r="L60" s="142" t="s">
        <v>941</v>
      </c>
      <c r="M60" s="142" t="s">
        <v>3215</v>
      </c>
      <c r="N60" s="142" t="s">
        <v>3504</v>
      </c>
      <c r="O60" s="142" t="s">
        <v>973</v>
      </c>
      <c r="P60" s="142">
        <v>541237257</v>
      </c>
      <c r="Q60" s="142" t="s">
        <v>3681</v>
      </c>
      <c r="R60" s="142" t="s">
        <v>941</v>
      </c>
      <c r="S60" s="142" t="s">
        <v>3215</v>
      </c>
      <c r="T60" s="142" t="s">
        <v>3504</v>
      </c>
      <c r="U60" s="142" t="s">
        <v>973</v>
      </c>
      <c r="V60" s="142" t="s">
        <v>3682</v>
      </c>
      <c r="W60" s="142" t="s">
        <v>3681</v>
      </c>
      <c r="X60" s="123">
        <v>1</v>
      </c>
      <c r="Y60" s="123">
        <v>0</v>
      </c>
      <c r="Z60" s="123">
        <v>1</v>
      </c>
      <c r="AA60" s="143">
        <v>1</v>
      </c>
      <c r="AB60" s="143">
        <v>0</v>
      </c>
      <c r="AC60" s="143">
        <v>1</v>
      </c>
      <c r="AD60" s="144" t="s">
        <v>945</v>
      </c>
      <c r="AE60" s="123">
        <v>0</v>
      </c>
      <c r="AF60" s="144" t="s">
        <v>945</v>
      </c>
      <c r="AG60" s="123">
        <v>0</v>
      </c>
      <c r="AH60" s="123">
        <v>0</v>
      </c>
      <c r="AI60" s="123">
        <v>0</v>
      </c>
      <c r="AJ60" s="123">
        <v>1</v>
      </c>
      <c r="AK60" s="123">
        <v>1</v>
      </c>
      <c r="AL60" s="144" t="s">
        <v>945</v>
      </c>
      <c r="AM60" s="123">
        <v>0</v>
      </c>
      <c r="AN60" s="123">
        <v>0</v>
      </c>
      <c r="AO60" s="123">
        <v>1</v>
      </c>
      <c r="AP60" s="123">
        <v>1</v>
      </c>
      <c r="AQ60" s="144" t="s">
        <v>945</v>
      </c>
      <c r="AR60" s="123">
        <v>0</v>
      </c>
      <c r="AS60" s="123">
        <v>0</v>
      </c>
      <c r="AT60" s="123">
        <v>0</v>
      </c>
      <c r="AU60" s="123">
        <v>1</v>
      </c>
      <c r="AV60" s="123">
        <v>0</v>
      </c>
      <c r="AW60" s="123">
        <v>0</v>
      </c>
      <c r="AX60" s="123">
        <v>1</v>
      </c>
      <c r="AY60" s="144" t="s">
        <v>945</v>
      </c>
      <c r="AZ60" s="123">
        <v>1</v>
      </c>
      <c r="BA60" s="123">
        <v>1</v>
      </c>
      <c r="BB60" s="123">
        <v>0</v>
      </c>
      <c r="BC60" s="123">
        <v>1</v>
      </c>
      <c r="BD60" s="123">
        <v>0</v>
      </c>
      <c r="BE60" s="123">
        <v>0</v>
      </c>
      <c r="BF60" s="123">
        <v>0</v>
      </c>
      <c r="BG60" s="123">
        <v>0</v>
      </c>
      <c r="BH60" s="123">
        <v>0</v>
      </c>
      <c r="BI60" s="123">
        <v>0</v>
      </c>
      <c r="BJ60" s="123">
        <v>0</v>
      </c>
      <c r="BK60" s="123">
        <v>0</v>
      </c>
      <c r="BL60" s="123">
        <v>0</v>
      </c>
      <c r="BM60" s="123">
        <v>0</v>
      </c>
      <c r="BN60" s="123">
        <v>0</v>
      </c>
      <c r="BO60" s="123">
        <v>0</v>
      </c>
      <c r="BP60" s="123">
        <v>0</v>
      </c>
      <c r="BQ60" s="123">
        <v>0</v>
      </c>
      <c r="BR60" s="123">
        <v>0</v>
      </c>
      <c r="BS60" s="123">
        <v>0</v>
      </c>
      <c r="BT60" s="123">
        <v>0</v>
      </c>
      <c r="BU60" s="123">
        <v>0</v>
      </c>
      <c r="BV60" s="123">
        <v>0</v>
      </c>
      <c r="BW60" s="123">
        <v>0</v>
      </c>
      <c r="BX60" s="123">
        <v>0</v>
      </c>
      <c r="BY60" s="123">
        <v>0</v>
      </c>
      <c r="BZ60" s="123">
        <v>0</v>
      </c>
      <c r="CA60" s="123">
        <v>0</v>
      </c>
      <c r="CB60" s="123">
        <v>0</v>
      </c>
      <c r="CC60" s="123">
        <v>0</v>
      </c>
      <c r="CD60" s="123">
        <v>0</v>
      </c>
      <c r="CE60" s="123">
        <v>0</v>
      </c>
      <c r="CF60" s="123">
        <v>0</v>
      </c>
      <c r="CG60" s="123">
        <v>0</v>
      </c>
      <c r="CH60" s="123">
        <v>0</v>
      </c>
      <c r="CI60" s="123">
        <v>0</v>
      </c>
      <c r="CJ60" s="123">
        <v>0</v>
      </c>
      <c r="CK60" s="123">
        <v>0</v>
      </c>
      <c r="CL60" s="123">
        <v>0</v>
      </c>
      <c r="CM60" s="123">
        <v>0</v>
      </c>
      <c r="CN60" s="123">
        <v>0</v>
      </c>
      <c r="CO60" s="123">
        <v>0</v>
      </c>
      <c r="CP60" s="123">
        <v>0</v>
      </c>
      <c r="CQ60" s="123">
        <v>0</v>
      </c>
      <c r="CR60" s="123">
        <v>0</v>
      </c>
      <c r="CS60" s="123">
        <v>0</v>
      </c>
      <c r="CT60" s="123">
        <v>0</v>
      </c>
      <c r="CU60" s="123">
        <v>0</v>
      </c>
      <c r="CV60" s="123">
        <v>0</v>
      </c>
      <c r="CW60" s="123">
        <v>0</v>
      </c>
      <c r="CX60" s="123">
        <v>0</v>
      </c>
      <c r="CY60" s="123">
        <v>0</v>
      </c>
      <c r="CZ60" s="123">
        <v>0</v>
      </c>
      <c r="DA60" s="123">
        <v>0</v>
      </c>
      <c r="DB60" s="123">
        <v>0</v>
      </c>
      <c r="DC60" s="123">
        <v>0</v>
      </c>
      <c r="DD60" s="123">
        <v>0</v>
      </c>
      <c r="DE60" s="123">
        <v>0</v>
      </c>
      <c r="DF60" s="123">
        <v>0</v>
      </c>
      <c r="DG60" s="123">
        <v>0</v>
      </c>
      <c r="DH60" s="123">
        <v>0</v>
      </c>
      <c r="DI60" s="123">
        <v>0</v>
      </c>
      <c r="DJ60" s="123">
        <v>0</v>
      </c>
      <c r="DK60" s="123">
        <v>0</v>
      </c>
      <c r="DL60" s="123">
        <v>0</v>
      </c>
      <c r="DM60" s="123">
        <v>0</v>
      </c>
      <c r="DN60" s="123">
        <v>0</v>
      </c>
      <c r="DO60" s="123">
        <v>0</v>
      </c>
      <c r="DP60" s="123">
        <v>0</v>
      </c>
      <c r="DQ60" s="123">
        <v>1</v>
      </c>
      <c r="DR60" s="123">
        <v>0</v>
      </c>
      <c r="DS60" s="123">
        <v>0</v>
      </c>
      <c r="DT60" s="123">
        <v>0</v>
      </c>
      <c r="DU60" s="123"/>
      <c r="DV60" s="123">
        <v>0</v>
      </c>
      <c r="DW60" s="123">
        <v>0</v>
      </c>
      <c r="DX60" s="123">
        <v>40</v>
      </c>
      <c r="DY60" s="123">
        <v>1</v>
      </c>
      <c r="DZ60" s="142" t="s">
        <v>3683</v>
      </c>
      <c r="EA60" s="123">
        <v>4</v>
      </c>
      <c r="EB60" s="142" t="s">
        <v>3684</v>
      </c>
      <c r="EC60" s="142" t="s">
        <v>3685</v>
      </c>
      <c r="ED60" s="123">
        <v>1</v>
      </c>
      <c r="EE60" s="123">
        <v>1</v>
      </c>
      <c r="EF60" s="123">
        <v>1</v>
      </c>
      <c r="EG60" s="142"/>
      <c r="EH60" s="142"/>
      <c r="EI60" s="44">
        <v>561</v>
      </c>
      <c r="EJ60" s="44">
        <v>3.06</v>
      </c>
      <c r="EK60"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7"/>
  <sheetViews>
    <sheetView zoomScaleNormal="100" workbookViewId="0">
      <selection sqref="A1:K1"/>
    </sheetView>
  </sheetViews>
  <sheetFormatPr defaultRowHeight="15" x14ac:dyDescent="0.25"/>
  <cols>
    <col min="1" max="1" width="15.85546875" style="146" bestFit="1" customWidth="1"/>
    <col min="2" max="2" width="19.85546875" style="146" customWidth="1"/>
    <col min="3" max="3" width="24" style="147" customWidth="1"/>
    <col min="4" max="4" width="26.5703125" style="146" customWidth="1"/>
    <col min="5" max="5" width="22.5703125" style="146" bestFit="1" customWidth="1"/>
    <col min="6" max="6" width="9.140625" style="146" bestFit="1" customWidth="1"/>
    <col min="7" max="7" width="6.42578125" style="146" customWidth="1"/>
    <col min="8" max="8" width="18.85546875" style="146" bestFit="1" customWidth="1"/>
    <col min="9" max="9" width="8.7109375" style="146" customWidth="1"/>
    <col min="10" max="10" width="24.7109375" style="146" customWidth="1"/>
    <col min="11" max="11" width="36.5703125" style="146" bestFit="1" customWidth="1"/>
    <col min="12" max="12" width="8.5703125" style="146" bestFit="1" customWidth="1"/>
    <col min="13" max="13" width="9.42578125" style="146" bestFit="1" customWidth="1"/>
    <col min="14" max="14" width="12.140625" style="146" bestFit="1" customWidth="1"/>
    <col min="15" max="15" width="8.5703125" style="146" bestFit="1" customWidth="1"/>
    <col min="16" max="16" width="20.140625" style="146" bestFit="1" customWidth="1"/>
    <col min="17" max="17" width="24.85546875" style="146" customWidth="1"/>
    <col min="18" max="18" width="8.7109375" style="146" bestFit="1" customWidth="1"/>
    <col min="19" max="19" width="9.7109375" style="146" bestFit="1" customWidth="1"/>
    <col min="20" max="20" width="11.85546875" style="146" customWidth="1"/>
    <col min="21" max="21" width="10.42578125" style="146" bestFit="1" customWidth="1"/>
    <col min="22" max="22" width="20.140625" style="146" bestFit="1" customWidth="1"/>
    <col min="23" max="23" width="23.7109375" style="146" customWidth="1"/>
    <col min="24" max="24" width="11.42578125" style="148" bestFit="1" customWidth="1"/>
    <col min="25" max="25" width="8.5703125" style="148" bestFit="1" customWidth="1"/>
    <col min="26" max="26" width="8.140625" style="148" bestFit="1" customWidth="1"/>
    <col min="27" max="27" width="11.42578125" style="149" bestFit="1" customWidth="1"/>
    <col min="28" max="29" width="10" style="149" bestFit="1" customWidth="1"/>
    <col min="30" max="30" width="9.28515625" style="150" bestFit="1" customWidth="1"/>
    <col min="31" max="31" width="21.85546875" style="148" bestFit="1" customWidth="1"/>
    <col min="32" max="32" width="9.28515625" style="150" bestFit="1" customWidth="1"/>
    <col min="33" max="33" width="8.28515625" style="148" bestFit="1" customWidth="1"/>
    <col min="34" max="34" width="9.140625" style="148" customWidth="1"/>
    <col min="35" max="35" width="13.5703125" style="148" bestFit="1" customWidth="1"/>
    <col min="36" max="36" width="15" style="148" bestFit="1" customWidth="1"/>
    <col min="37" max="37" width="11.42578125" style="148" bestFit="1" customWidth="1"/>
    <col min="38" max="38" width="9.28515625" style="150" bestFit="1" customWidth="1"/>
    <col min="39" max="39" width="7" style="148" bestFit="1" customWidth="1"/>
    <col min="40" max="40" width="6.42578125" style="148" bestFit="1" customWidth="1"/>
    <col min="41" max="41" width="6.5703125" style="148" bestFit="1" customWidth="1"/>
    <col min="42" max="42" width="11.42578125" style="148" bestFit="1" customWidth="1"/>
    <col min="43" max="43" width="9.28515625" style="150" bestFit="1" customWidth="1"/>
    <col min="44" max="44" width="8.7109375" style="148" bestFit="1" customWidth="1"/>
    <col min="45" max="48" width="6.85546875" style="148" bestFit="1" customWidth="1"/>
    <col min="49" max="49" width="9.7109375" style="148" bestFit="1" customWidth="1"/>
    <col min="50" max="50" width="11.42578125" style="148" bestFit="1" customWidth="1"/>
    <col min="51" max="51" width="9.28515625" style="150" bestFit="1" customWidth="1"/>
    <col min="52" max="52" width="12.85546875" style="148" bestFit="1" customWidth="1"/>
    <col min="53" max="54" width="12.5703125" style="148" bestFit="1" customWidth="1"/>
    <col min="55" max="55" width="16.42578125" style="148" bestFit="1" customWidth="1"/>
    <col min="56" max="56" width="10.42578125" style="148" bestFit="1" customWidth="1"/>
    <col min="57" max="57" width="9.5703125" style="148" customWidth="1"/>
    <col min="58" max="58" width="17.7109375" style="148" bestFit="1" customWidth="1"/>
    <col min="59" max="59" width="14.7109375" style="148" customWidth="1"/>
    <col min="60" max="60" width="14.85546875" style="148" bestFit="1" customWidth="1"/>
    <col min="61" max="61" width="15.28515625" style="148" bestFit="1" customWidth="1"/>
    <col min="62" max="62" width="13.85546875" style="148" bestFit="1" customWidth="1"/>
    <col min="63" max="63" width="11.42578125" style="148" bestFit="1" customWidth="1"/>
    <col min="64" max="64" width="14.42578125" style="148" bestFit="1" customWidth="1"/>
    <col min="65" max="66" width="13.85546875" style="148" bestFit="1" customWidth="1"/>
    <col min="67" max="67" width="14.28515625" style="148" bestFit="1" customWidth="1"/>
    <col min="68" max="68" width="12.5703125" style="148" bestFit="1" customWidth="1"/>
    <col min="69" max="69" width="13.85546875" style="148" bestFit="1" customWidth="1"/>
    <col min="70" max="71" width="16" style="148" bestFit="1" customWidth="1"/>
    <col min="72" max="72" width="14.5703125" style="148" bestFit="1" customWidth="1"/>
    <col min="73" max="73" width="12.140625" style="148" bestFit="1" customWidth="1"/>
    <col min="74" max="74" width="23.140625" style="148" bestFit="1" customWidth="1"/>
    <col min="75" max="75" width="13.85546875" style="148" bestFit="1" customWidth="1"/>
    <col min="76" max="76" width="38" style="148" bestFit="1" customWidth="1"/>
    <col min="77" max="77" width="18.5703125" style="148" bestFit="1" customWidth="1"/>
    <col min="78" max="78" width="13.85546875" style="148" bestFit="1" customWidth="1"/>
    <col min="79" max="79" width="14.85546875" style="148" bestFit="1" customWidth="1"/>
    <col min="80" max="80" width="18.42578125" style="148" bestFit="1" customWidth="1"/>
    <col min="81" max="81" width="13.85546875" style="148" customWidth="1"/>
    <col min="82" max="82" width="20.42578125" style="148" bestFit="1" customWidth="1"/>
    <col min="83" max="83" width="17.42578125" style="148" bestFit="1" customWidth="1"/>
    <col min="84" max="84" width="16.42578125" style="148" bestFit="1" customWidth="1"/>
    <col min="85" max="85" width="21.85546875" style="148" customWidth="1"/>
    <col min="86" max="86" width="12.42578125" style="148" bestFit="1" customWidth="1"/>
    <col min="87" max="87" width="13.85546875" style="148" bestFit="1" customWidth="1"/>
    <col min="88" max="88" width="17" style="148" bestFit="1" customWidth="1"/>
    <col min="89" max="89" width="16.85546875" style="148" bestFit="1" customWidth="1"/>
    <col min="90" max="90" width="15.7109375" style="148" bestFit="1" customWidth="1"/>
    <col min="91" max="91" width="15.28515625" style="148" bestFit="1" customWidth="1"/>
    <col min="92" max="92" width="14.28515625" style="148" bestFit="1" customWidth="1"/>
    <col min="93" max="93" width="13.85546875" style="148" bestFit="1" customWidth="1"/>
    <col min="94" max="94" width="10.5703125" style="148" bestFit="1" customWidth="1"/>
    <col min="95" max="95" width="14.7109375" style="148" bestFit="1" customWidth="1"/>
    <col min="96" max="96" width="11.28515625" style="148" bestFit="1" customWidth="1"/>
    <col min="97" max="97" width="10.42578125" style="148" bestFit="1" customWidth="1"/>
    <col min="98" max="98" width="13.42578125" style="148" bestFit="1" customWidth="1"/>
    <col min="99" max="99" width="13.85546875" style="148" customWidth="1"/>
    <col min="100" max="100" width="15.5703125" style="148" bestFit="1" customWidth="1"/>
    <col min="101" max="101" width="18.7109375" style="148" customWidth="1"/>
    <col min="102" max="102" width="14.42578125" style="148" bestFit="1" customWidth="1"/>
    <col min="103" max="103" width="17.7109375" style="148" bestFit="1" customWidth="1"/>
    <col min="104" max="104" width="13.85546875" style="148" bestFit="1" customWidth="1"/>
    <col min="105" max="105" width="16.28515625" style="148" bestFit="1" customWidth="1"/>
    <col min="106" max="106" width="13.42578125" style="148" bestFit="1" customWidth="1"/>
    <col min="107" max="107" width="23.85546875" style="148" customWidth="1"/>
    <col min="108" max="108" width="21.140625" style="148" bestFit="1" customWidth="1"/>
    <col min="109" max="111" width="13.42578125" style="148" bestFit="1" customWidth="1"/>
    <col min="112" max="113" width="12.5703125" style="148" bestFit="1" customWidth="1"/>
    <col min="114" max="117" width="18.5703125" style="148" customWidth="1"/>
    <col min="118" max="118" width="12.5703125" style="148" bestFit="1" customWidth="1"/>
    <col min="119" max="119" width="12" style="148" bestFit="1" customWidth="1"/>
    <col min="120" max="120" width="22.85546875" style="148" customWidth="1"/>
    <col min="121" max="121" width="23.28515625" style="148" bestFit="1" customWidth="1"/>
    <col min="122" max="122" width="32.5703125" style="148" bestFit="1" customWidth="1"/>
    <col min="123" max="123" width="18.28515625" style="148" bestFit="1" customWidth="1"/>
    <col min="124" max="127" width="18.28515625" style="148" customWidth="1"/>
    <col min="128" max="128" width="24.42578125" style="148" bestFit="1" customWidth="1"/>
    <col min="129" max="129" width="15.85546875" style="148" customWidth="1"/>
    <col min="130" max="130" width="36.5703125" style="146" bestFit="1" customWidth="1"/>
    <col min="131" max="131" width="16.85546875" style="148" customWidth="1"/>
    <col min="132" max="133" width="36.5703125" style="146" bestFit="1" customWidth="1"/>
    <col min="134" max="134" width="9.42578125" style="148" bestFit="1" customWidth="1"/>
    <col min="135" max="135" width="9.5703125" style="148" bestFit="1" customWidth="1"/>
    <col min="136" max="136" width="10" style="148" bestFit="1" customWidth="1"/>
    <col min="137" max="138" width="36.5703125" style="146" bestFit="1" customWidth="1"/>
    <col min="139" max="139" width="14.7109375" bestFit="1" customWidth="1"/>
    <col min="140" max="140" width="16.140625" bestFit="1" customWidth="1"/>
    <col min="141" max="141" width="18.28515625" bestFit="1" customWidth="1"/>
    <col min="142" max="16384" width="9.140625" style="135"/>
  </cols>
  <sheetData>
    <row r="1" spans="1:141" ht="48" customHeight="1" x14ac:dyDescent="0.2">
      <c r="A1" s="152" t="s">
        <v>656</v>
      </c>
      <c r="B1" s="153"/>
      <c r="C1" s="153"/>
      <c r="D1" s="153"/>
      <c r="E1" s="153"/>
      <c r="F1" s="153"/>
      <c r="G1" s="153"/>
      <c r="H1" s="153"/>
      <c r="I1" s="153"/>
      <c r="J1" s="153"/>
      <c r="K1" s="154"/>
      <c r="L1" s="152" t="s">
        <v>657</v>
      </c>
      <c r="M1" s="153"/>
      <c r="N1" s="153"/>
      <c r="O1" s="153"/>
      <c r="P1" s="153"/>
      <c r="Q1" s="154"/>
      <c r="R1" s="152" t="s">
        <v>658</v>
      </c>
      <c r="S1" s="153"/>
      <c r="T1" s="153"/>
      <c r="U1" s="153"/>
      <c r="V1" s="153"/>
      <c r="W1" s="154"/>
      <c r="X1" s="152" t="s">
        <v>659</v>
      </c>
      <c r="Y1" s="153"/>
      <c r="Z1" s="154"/>
      <c r="AA1" s="152" t="s">
        <v>660</v>
      </c>
      <c r="AB1" s="153"/>
      <c r="AC1" s="154"/>
      <c r="AD1" s="125" t="s">
        <v>661</v>
      </c>
      <c r="AE1" s="126" t="s">
        <v>662</v>
      </c>
      <c r="AF1" s="127" t="s">
        <v>663</v>
      </c>
      <c r="AG1" s="155" t="s">
        <v>664</v>
      </c>
      <c r="AH1" s="153"/>
      <c r="AI1" s="153"/>
      <c r="AJ1" s="153"/>
      <c r="AK1" s="154"/>
      <c r="AL1" s="127" t="s">
        <v>665</v>
      </c>
      <c r="AM1" s="152" t="s">
        <v>666</v>
      </c>
      <c r="AN1" s="153"/>
      <c r="AO1" s="153"/>
      <c r="AP1" s="154"/>
      <c r="AQ1" s="127" t="s">
        <v>667</v>
      </c>
      <c r="AR1" s="155" t="s">
        <v>668</v>
      </c>
      <c r="AS1" s="153"/>
      <c r="AT1" s="153"/>
      <c r="AU1" s="153"/>
      <c r="AV1" s="153"/>
      <c r="AW1" s="153"/>
      <c r="AX1" s="154"/>
      <c r="AY1" s="127" t="s">
        <v>669</v>
      </c>
      <c r="AZ1" s="152" t="s">
        <v>670</v>
      </c>
      <c r="BA1" s="153"/>
      <c r="BB1" s="153"/>
      <c r="BC1" s="154"/>
      <c r="BD1" s="152" t="s">
        <v>671</v>
      </c>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4"/>
      <c r="CF1" s="152" t="s">
        <v>672</v>
      </c>
      <c r="CG1" s="153"/>
      <c r="CH1" s="153"/>
      <c r="CI1" s="153"/>
      <c r="CJ1" s="153"/>
      <c r="CK1" s="153"/>
      <c r="CL1" s="153"/>
      <c r="CM1" s="153"/>
      <c r="CN1" s="153"/>
      <c r="CO1" s="153"/>
      <c r="CP1" s="153"/>
      <c r="CQ1" s="153"/>
      <c r="CR1" s="153"/>
      <c r="CS1" s="153"/>
      <c r="CT1" s="153"/>
      <c r="CU1" s="153"/>
      <c r="CV1" s="153"/>
      <c r="CW1" s="153"/>
      <c r="CX1" s="153"/>
      <c r="CY1" s="153"/>
      <c r="CZ1" s="153"/>
      <c r="DA1" s="154"/>
      <c r="DB1" s="152" t="s">
        <v>673</v>
      </c>
      <c r="DC1" s="153"/>
      <c r="DD1" s="153"/>
      <c r="DE1" s="153"/>
      <c r="DF1" s="153"/>
      <c r="DG1" s="153"/>
      <c r="DH1" s="153"/>
      <c r="DI1" s="153"/>
      <c r="DJ1" s="154"/>
      <c r="DK1" s="157" t="s">
        <v>674</v>
      </c>
      <c r="DL1" s="158"/>
      <c r="DM1" s="159"/>
      <c r="DN1" s="152" t="s">
        <v>675</v>
      </c>
      <c r="DO1" s="154"/>
      <c r="DP1" s="126" t="s">
        <v>676</v>
      </c>
      <c r="DQ1" s="152" t="s">
        <v>677</v>
      </c>
      <c r="DR1" s="153"/>
      <c r="DS1" s="154"/>
      <c r="DT1" s="157" t="s">
        <v>678</v>
      </c>
      <c r="DU1" s="160"/>
      <c r="DV1" s="160"/>
      <c r="DW1" s="161"/>
      <c r="DX1" s="152" t="s">
        <v>679</v>
      </c>
      <c r="DY1" s="153"/>
      <c r="DZ1" s="153"/>
      <c r="EA1" s="153"/>
      <c r="EB1" s="153"/>
      <c r="EC1" s="154"/>
      <c r="ED1" s="152" t="s">
        <v>680</v>
      </c>
      <c r="EE1" s="153"/>
      <c r="EF1" s="153"/>
      <c r="EG1" s="153"/>
      <c r="EH1" s="154"/>
      <c r="EI1" s="156" t="s">
        <v>681</v>
      </c>
      <c r="EJ1" s="156"/>
      <c r="EK1" s="156"/>
    </row>
    <row r="2" spans="1:141" ht="108.75" thickBot="1" x14ac:dyDescent="0.25">
      <c r="A2" s="129" t="s">
        <v>615</v>
      </c>
      <c r="B2" s="129" t="s">
        <v>616</v>
      </c>
      <c r="C2" s="130" t="s">
        <v>617</v>
      </c>
      <c r="D2" s="129" t="s">
        <v>618</v>
      </c>
      <c r="E2" s="129" t="s">
        <v>682</v>
      </c>
      <c r="F2" s="129" t="s">
        <v>683</v>
      </c>
      <c r="G2" s="129" t="s">
        <v>684</v>
      </c>
      <c r="H2" s="129" t="s">
        <v>685</v>
      </c>
      <c r="I2" s="129" t="s">
        <v>686</v>
      </c>
      <c r="J2" s="129" t="s">
        <v>687</v>
      </c>
      <c r="K2" s="129" t="s">
        <v>688</v>
      </c>
      <c r="L2" s="131" t="s">
        <v>689</v>
      </c>
      <c r="M2" s="129" t="s">
        <v>690</v>
      </c>
      <c r="N2" s="129" t="s">
        <v>691</v>
      </c>
      <c r="O2" s="129" t="s">
        <v>692</v>
      </c>
      <c r="P2" s="129" t="s">
        <v>693</v>
      </c>
      <c r="Q2" s="129" t="s">
        <v>694</v>
      </c>
      <c r="R2" s="129" t="s">
        <v>695</v>
      </c>
      <c r="S2" s="129" t="s">
        <v>696</v>
      </c>
      <c r="T2" s="129" t="s">
        <v>697</v>
      </c>
      <c r="U2" s="129" t="s">
        <v>698</v>
      </c>
      <c r="V2" s="129" t="s">
        <v>699</v>
      </c>
      <c r="W2" s="129" t="s">
        <v>700</v>
      </c>
      <c r="X2" s="130" t="s">
        <v>0</v>
      </c>
      <c r="Y2" s="130" t="s">
        <v>701</v>
      </c>
      <c r="Z2" s="130" t="s">
        <v>602</v>
      </c>
      <c r="AA2" s="132" t="s">
        <v>702</v>
      </c>
      <c r="AB2" s="132" t="s">
        <v>703</v>
      </c>
      <c r="AC2" s="132" t="s">
        <v>704</v>
      </c>
      <c r="AD2" s="133" t="s">
        <v>705</v>
      </c>
      <c r="AE2" s="130" t="s">
        <v>1</v>
      </c>
      <c r="AF2" s="133" t="s">
        <v>706</v>
      </c>
      <c r="AG2" s="130" t="s">
        <v>707</v>
      </c>
      <c r="AH2" s="130" t="s">
        <v>2</v>
      </c>
      <c r="AI2" s="130" t="s">
        <v>3</v>
      </c>
      <c r="AJ2" s="130" t="s">
        <v>4</v>
      </c>
      <c r="AK2" s="130" t="s">
        <v>708</v>
      </c>
      <c r="AL2" s="133" t="s">
        <v>709</v>
      </c>
      <c r="AM2" s="130" t="s">
        <v>5</v>
      </c>
      <c r="AN2" s="130" t="s">
        <v>6</v>
      </c>
      <c r="AO2" s="130" t="s">
        <v>7</v>
      </c>
      <c r="AP2" s="130" t="s">
        <v>710</v>
      </c>
      <c r="AQ2" s="133" t="s">
        <v>711</v>
      </c>
      <c r="AR2" s="130" t="s">
        <v>712</v>
      </c>
      <c r="AS2" s="130" t="s">
        <v>8</v>
      </c>
      <c r="AT2" s="130" t="s">
        <v>9</v>
      </c>
      <c r="AU2" s="130" t="s">
        <v>10</v>
      </c>
      <c r="AV2" s="130" t="s">
        <v>11</v>
      </c>
      <c r="AW2" s="130" t="s">
        <v>12</v>
      </c>
      <c r="AX2" s="130" t="s">
        <v>713</v>
      </c>
      <c r="AY2" s="133" t="s">
        <v>714</v>
      </c>
      <c r="AZ2" s="130" t="s">
        <v>715</v>
      </c>
      <c r="BA2" s="130" t="s">
        <v>716</v>
      </c>
      <c r="BB2" s="130" t="s">
        <v>717</v>
      </c>
      <c r="BC2" s="130" t="s">
        <v>718</v>
      </c>
      <c r="BD2" s="130" t="s">
        <v>719</v>
      </c>
      <c r="BE2" s="130" t="s">
        <v>720</v>
      </c>
      <c r="BF2" s="130" t="s">
        <v>721</v>
      </c>
      <c r="BG2" s="130" t="s">
        <v>722</v>
      </c>
      <c r="BH2" s="130" t="s">
        <v>723</v>
      </c>
      <c r="BI2" s="130" t="s">
        <v>724</v>
      </c>
      <c r="BJ2" s="130" t="s">
        <v>725</v>
      </c>
      <c r="BK2" s="130" t="s">
        <v>726</v>
      </c>
      <c r="BL2" s="130" t="s">
        <v>727</v>
      </c>
      <c r="BM2" s="130" t="s">
        <v>728</v>
      </c>
      <c r="BN2" s="130" t="s">
        <v>729</v>
      </c>
      <c r="BO2" s="130" t="s">
        <v>730</v>
      </c>
      <c r="BP2" s="130" t="s">
        <v>731</v>
      </c>
      <c r="BQ2" s="130" t="s">
        <v>732</v>
      </c>
      <c r="BR2" s="130" t="s">
        <v>733</v>
      </c>
      <c r="BS2" s="130" t="s">
        <v>734</v>
      </c>
      <c r="BT2" s="130" t="s">
        <v>735</v>
      </c>
      <c r="BU2" s="130" t="s">
        <v>736</v>
      </c>
      <c r="BV2" s="130" t="s">
        <v>737</v>
      </c>
      <c r="BW2" s="130" t="s">
        <v>738</v>
      </c>
      <c r="BX2" s="130" t="s">
        <v>739</v>
      </c>
      <c r="BY2" s="130" t="s">
        <v>740</v>
      </c>
      <c r="BZ2" s="130" t="s">
        <v>741</v>
      </c>
      <c r="CA2" s="130" t="s">
        <v>742</v>
      </c>
      <c r="CB2" s="130" t="s">
        <v>743</v>
      </c>
      <c r="CC2" s="130" t="s">
        <v>744</v>
      </c>
      <c r="CD2" s="130" t="s">
        <v>745</v>
      </c>
      <c r="CE2" s="130" t="s">
        <v>746</v>
      </c>
      <c r="CF2" s="130" t="s">
        <v>747</v>
      </c>
      <c r="CG2" s="130" t="s">
        <v>748</v>
      </c>
      <c r="CH2" s="130" t="s">
        <v>749</v>
      </c>
      <c r="CI2" s="130" t="s">
        <v>750</v>
      </c>
      <c r="CJ2" s="130" t="s">
        <v>751</v>
      </c>
      <c r="CK2" s="130" t="s">
        <v>752</v>
      </c>
      <c r="CL2" s="130" t="s">
        <v>753</v>
      </c>
      <c r="CM2" s="130" t="s">
        <v>754</v>
      </c>
      <c r="CN2" s="130" t="s">
        <v>755</v>
      </c>
      <c r="CO2" s="130" t="s">
        <v>756</v>
      </c>
      <c r="CP2" s="130" t="s">
        <v>757</v>
      </c>
      <c r="CQ2" s="130" t="s">
        <v>758</v>
      </c>
      <c r="CR2" s="130" t="s">
        <v>759</v>
      </c>
      <c r="CS2" s="130" t="s">
        <v>760</v>
      </c>
      <c r="CT2" s="130" t="s">
        <v>761</v>
      </c>
      <c r="CU2" s="130" t="s">
        <v>762</v>
      </c>
      <c r="CV2" s="130" t="s">
        <v>763</v>
      </c>
      <c r="CW2" s="130" t="s">
        <v>764</v>
      </c>
      <c r="CX2" s="130" t="s">
        <v>765</v>
      </c>
      <c r="CY2" s="130" t="s">
        <v>766</v>
      </c>
      <c r="CZ2" s="130" t="s">
        <v>767</v>
      </c>
      <c r="DA2" s="130" t="s">
        <v>768</v>
      </c>
      <c r="DB2" s="130" t="s">
        <v>769</v>
      </c>
      <c r="DC2" s="130" t="s">
        <v>770</v>
      </c>
      <c r="DD2" s="130" t="s">
        <v>771</v>
      </c>
      <c r="DE2" s="130" t="s">
        <v>772</v>
      </c>
      <c r="DF2" s="130" t="s">
        <v>773</v>
      </c>
      <c r="DG2" s="130" t="s">
        <v>774</v>
      </c>
      <c r="DH2" s="130" t="s">
        <v>775</v>
      </c>
      <c r="DI2" s="130" t="s">
        <v>776</v>
      </c>
      <c r="DJ2" s="130" t="s">
        <v>777</v>
      </c>
      <c r="DK2" s="130" t="s">
        <v>778</v>
      </c>
      <c r="DL2" s="130" t="s">
        <v>779</v>
      </c>
      <c r="DM2" s="130" t="s">
        <v>780</v>
      </c>
      <c r="DN2" s="130" t="s">
        <v>781</v>
      </c>
      <c r="DO2" s="130" t="s">
        <v>782</v>
      </c>
      <c r="DP2" s="130" t="s">
        <v>783</v>
      </c>
      <c r="DQ2" s="130" t="s">
        <v>784</v>
      </c>
      <c r="DR2" s="130" t="s">
        <v>785</v>
      </c>
      <c r="DS2" s="130" t="s">
        <v>786</v>
      </c>
      <c r="DT2" s="130" t="s">
        <v>787</v>
      </c>
      <c r="DU2" s="130" t="s">
        <v>788</v>
      </c>
      <c r="DV2" s="130" t="s">
        <v>789</v>
      </c>
      <c r="DW2" s="130" t="s">
        <v>790</v>
      </c>
      <c r="DX2" s="130" t="s">
        <v>791</v>
      </c>
      <c r="DY2" s="130" t="s">
        <v>792</v>
      </c>
      <c r="DZ2" s="129" t="s">
        <v>793</v>
      </c>
      <c r="EA2" s="130" t="s">
        <v>794</v>
      </c>
      <c r="EB2" s="129" t="s">
        <v>795</v>
      </c>
      <c r="EC2" s="129" t="s">
        <v>796</v>
      </c>
      <c r="ED2" s="130" t="s">
        <v>797</v>
      </c>
      <c r="EE2" s="130" t="s">
        <v>798</v>
      </c>
      <c r="EF2" s="130" t="s">
        <v>799</v>
      </c>
      <c r="EG2" s="129" t="s">
        <v>800</v>
      </c>
      <c r="EH2" s="129" t="s">
        <v>801</v>
      </c>
      <c r="EI2" s="151" t="s">
        <v>653</v>
      </c>
      <c r="EJ2" s="151" t="s">
        <v>654</v>
      </c>
      <c r="EK2" s="151" t="s">
        <v>655</v>
      </c>
    </row>
    <row r="3" spans="1:141" s="141" customFormat="1" x14ac:dyDescent="0.2">
      <c r="A3" s="136" t="s">
        <v>619</v>
      </c>
      <c r="B3" s="136" t="s">
        <v>620</v>
      </c>
      <c r="C3" s="137" t="s">
        <v>621</v>
      </c>
      <c r="D3" s="136" t="s">
        <v>622</v>
      </c>
      <c r="E3" s="136" t="s">
        <v>802</v>
      </c>
      <c r="F3" s="136" t="s">
        <v>803</v>
      </c>
      <c r="G3" s="136" t="s">
        <v>804</v>
      </c>
      <c r="H3" s="136" t="s">
        <v>805</v>
      </c>
      <c r="I3" s="136" t="s">
        <v>806</v>
      </c>
      <c r="J3" s="136" t="s">
        <v>807</v>
      </c>
      <c r="K3" s="136" t="s">
        <v>808</v>
      </c>
      <c r="L3" s="136" t="s">
        <v>809</v>
      </c>
      <c r="M3" s="136" t="s">
        <v>810</v>
      </c>
      <c r="N3" s="136" t="s">
        <v>811</v>
      </c>
      <c r="O3" s="136" t="s">
        <v>812</v>
      </c>
      <c r="P3" s="136" t="s">
        <v>813</v>
      </c>
      <c r="Q3" s="136" t="s">
        <v>814</v>
      </c>
      <c r="R3" s="136" t="s">
        <v>815</v>
      </c>
      <c r="S3" s="136" t="s">
        <v>816</v>
      </c>
      <c r="T3" s="136" t="s">
        <v>817</v>
      </c>
      <c r="U3" s="136" t="s">
        <v>818</v>
      </c>
      <c r="V3" s="136" t="s">
        <v>819</v>
      </c>
      <c r="W3" s="136" t="s">
        <v>820</v>
      </c>
      <c r="X3" s="137" t="s">
        <v>821</v>
      </c>
      <c r="Y3" s="137" t="s">
        <v>822</v>
      </c>
      <c r="Z3" s="137" t="s">
        <v>823</v>
      </c>
      <c r="AA3" s="138" t="s">
        <v>824</v>
      </c>
      <c r="AB3" s="138" t="s">
        <v>825</v>
      </c>
      <c r="AC3" s="138" t="s">
        <v>826</v>
      </c>
      <c r="AD3" s="139" t="s">
        <v>827</v>
      </c>
      <c r="AE3" s="137" t="s">
        <v>828</v>
      </c>
      <c r="AF3" s="139" t="s">
        <v>827</v>
      </c>
      <c r="AG3" s="137" t="s">
        <v>829</v>
      </c>
      <c r="AH3" s="137" t="s">
        <v>830</v>
      </c>
      <c r="AI3" s="137" t="s">
        <v>831</v>
      </c>
      <c r="AJ3" s="137" t="s">
        <v>832</v>
      </c>
      <c r="AK3" s="137" t="s">
        <v>833</v>
      </c>
      <c r="AL3" s="139" t="s">
        <v>827</v>
      </c>
      <c r="AM3" s="137" t="s">
        <v>834</v>
      </c>
      <c r="AN3" s="137" t="s">
        <v>835</v>
      </c>
      <c r="AO3" s="137" t="s">
        <v>836</v>
      </c>
      <c r="AP3" s="137" t="s">
        <v>837</v>
      </c>
      <c r="AQ3" s="139" t="s">
        <v>827</v>
      </c>
      <c r="AR3" s="137" t="s">
        <v>838</v>
      </c>
      <c r="AS3" s="137" t="s">
        <v>839</v>
      </c>
      <c r="AT3" s="137" t="s">
        <v>840</v>
      </c>
      <c r="AU3" s="137" t="s">
        <v>841</v>
      </c>
      <c r="AV3" s="137" t="s">
        <v>842</v>
      </c>
      <c r="AW3" s="137" t="s">
        <v>843</v>
      </c>
      <c r="AX3" s="137" t="s">
        <v>844</v>
      </c>
      <c r="AY3" s="139" t="s">
        <v>827</v>
      </c>
      <c r="AZ3" s="137" t="s">
        <v>845</v>
      </c>
      <c r="BA3" s="137" t="s">
        <v>846</v>
      </c>
      <c r="BB3" s="137" t="s">
        <v>847</v>
      </c>
      <c r="BC3" s="137" t="s">
        <v>848</v>
      </c>
      <c r="BD3" s="137" t="s">
        <v>849</v>
      </c>
      <c r="BE3" s="137" t="s">
        <v>850</v>
      </c>
      <c r="BF3" s="137" t="s">
        <v>851</v>
      </c>
      <c r="BG3" s="137" t="s">
        <v>852</v>
      </c>
      <c r="BH3" s="137" t="s">
        <v>853</v>
      </c>
      <c r="BI3" s="137" t="s">
        <v>854</v>
      </c>
      <c r="BJ3" s="137" t="s">
        <v>855</v>
      </c>
      <c r="BK3" s="137" t="s">
        <v>856</v>
      </c>
      <c r="BL3" s="137" t="s">
        <v>857</v>
      </c>
      <c r="BM3" s="137" t="s">
        <v>858</v>
      </c>
      <c r="BN3" s="137" t="s">
        <v>859</v>
      </c>
      <c r="BO3" s="137" t="s">
        <v>860</v>
      </c>
      <c r="BP3" s="137" t="s">
        <v>861</v>
      </c>
      <c r="BQ3" s="137" t="s">
        <v>862</v>
      </c>
      <c r="BR3" s="137" t="s">
        <v>863</v>
      </c>
      <c r="BS3" s="137" t="s">
        <v>864</v>
      </c>
      <c r="BT3" s="137" t="s">
        <v>865</v>
      </c>
      <c r="BU3" s="137" t="s">
        <v>866</v>
      </c>
      <c r="BV3" s="137" t="s">
        <v>867</v>
      </c>
      <c r="BW3" s="137" t="s">
        <v>868</v>
      </c>
      <c r="BX3" s="137" t="s">
        <v>869</v>
      </c>
      <c r="BY3" s="137" t="s">
        <v>870</v>
      </c>
      <c r="BZ3" s="137" t="s">
        <v>871</v>
      </c>
      <c r="CA3" s="137" t="s">
        <v>872</v>
      </c>
      <c r="CB3" s="137" t="s">
        <v>873</v>
      </c>
      <c r="CC3" s="137" t="s">
        <v>874</v>
      </c>
      <c r="CD3" s="137" t="s">
        <v>875</v>
      </c>
      <c r="CE3" s="137" t="s">
        <v>876</v>
      </c>
      <c r="CF3" s="137" t="s">
        <v>877</v>
      </c>
      <c r="CG3" s="137" t="s">
        <v>878</v>
      </c>
      <c r="CH3" s="137" t="s">
        <v>879</v>
      </c>
      <c r="CI3" s="137" t="s">
        <v>880</v>
      </c>
      <c r="CJ3" s="137" t="s">
        <v>881</v>
      </c>
      <c r="CK3" s="137" t="s">
        <v>882</v>
      </c>
      <c r="CL3" s="137" t="s">
        <v>883</v>
      </c>
      <c r="CM3" s="137" t="s">
        <v>884</v>
      </c>
      <c r="CN3" s="137" t="s">
        <v>885</v>
      </c>
      <c r="CO3" s="137" t="s">
        <v>886</v>
      </c>
      <c r="CP3" s="137" t="s">
        <v>887</v>
      </c>
      <c r="CQ3" s="137" t="s">
        <v>888</v>
      </c>
      <c r="CR3" s="137" t="s">
        <v>889</v>
      </c>
      <c r="CS3" s="137" t="s">
        <v>890</v>
      </c>
      <c r="CT3" s="137" t="s">
        <v>891</v>
      </c>
      <c r="CU3" s="137" t="s">
        <v>892</v>
      </c>
      <c r="CV3" s="137" t="s">
        <v>893</v>
      </c>
      <c r="CW3" s="137" t="s">
        <v>894</v>
      </c>
      <c r="CX3" s="137" t="s">
        <v>895</v>
      </c>
      <c r="CY3" s="137" t="s">
        <v>896</v>
      </c>
      <c r="CZ3" s="137" t="s">
        <v>897</v>
      </c>
      <c r="DA3" s="137" t="s">
        <v>898</v>
      </c>
      <c r="DB3" s="137" t="s">
        <v>899</v>
      </c>
      <c r="DC3" s="137" t="s">
        <v>900</v>
      </c>
      <c r="DD3" s="137" t="s">
        <v>901</v>
      </c>
      <c r="DE3" s="137" t="s">
        <v>902</v>
      </c>
      <c r="DF3" s="137" t="s">
        <v>903</v>
      </c>
      <c r="DG3" s="137" t="s">
        <v>904</v>
      </c>
      <c r="DH3" s="137" t="s">
        <v>905</v>
      </c>
      <c r="DI3" s="137" t="s">
        <v>906</v>
      </c>
      <c r="DJ3" s="137" t="s">
        <v>907</v>
      </c>
      <c r="DK3" s="137" t="s">
        <v>908</v>
      </c>
      <c r="DL3" s="137" t="s">
        <v>909</v>
      </c>
      <c r="DM3" s="137" t="s">
        <v>910</v>
      </c>
      <c r="DN3" s="137" t="s">
        <v>911</v>
      </c>
      <c r="DO3" s="137" t="s">
        <v>912</v>
      </c>
      <c r="DP3" s="137" t="s">
        <v>913</v>
      </c>
      <c r="DQ3" s="137" t="s">
        <v>914</v>
      </c>
      <c r="DR3" s="137" t="s">
        <v>915</v>
      </c>
      <c r="DS3" s="137" t="s">
        <v>916</v>
      </c>
      <c r="DT3" s="137" t="s">
        <v>917</v>
      </c>
      <c r="DU3" s="137" t="s">
        <v>918</v>
      </c>
      <c r="DV3" s="137" t="s">
        <v>919</v>
      </c>
      <c r="DW3" s="137" t="s">
        <v>920</v>
      </c>
      <c r="DX3" s="137" t="s">
        <v>921</v>
      </c>
      <c r="DY3" s="137" t="s">
        <v>922</v>
      </c>
      <c r="DZ3" s="136" t="s">
        <v>923</v>
      </c>
      <c r="EA3" s="137" t="s">
        <v>924</v>
      </c>
      <c r="EB3" s="136" t="s">
        <v>925</v>
      </c>
      <c r="EC3" s="136" t="s">
        <v>926</v>
      </c>
      <c r="ED3" s="137" t="s">
        <v>927</v>
      </c>
      <c r="EE3" s="137" t="s">
        <v>928</v>
      </c>
      <c r="EF3" s="137" t="s">
        <v>929</v>
      </c>
      <c r="EG3" s="136" t="s">
        <v>930</v>
      </c>
      <c r="EH3" s="136" t="s">
        <v>931</v>
      </c>
      <c r="EI3" s="140" t="s">
        <v>650</v>
      </c>
      <c r="EJ3" s="140" t="s">
        <v>651</v>
      </c>
      <c r="EK3" s="140" t="s">
        <v>652</v>
      </c>
    </row>
    <row r="4" spans="1:141" s="145" customFormat="1" ht="36" x14ac:dyDescent="0.2">
      <c r="A4" s="142" t="s">
        <v>527</v>
      </c>
      <c r="B4" s="142" t="s">
        <v>527</v>
      </c>
      <c r="C4" s="123">
        <v>5</v>
      </c>
      <c r="D4" s="142" t="s">
        <v>526</v>
      </c>
      <c r="E4" s="142" t="s">
        <v>932</v>
      </c>
      <c r="F4" s="142" t="s">
        <v>933</v>
      </c>
      <c r="G4" s="142">
        <v>11001</v>
      </c>
      <c r="H4" s="142" t="s">
        <v>54</v>
      </c>
      <c r="I4" s="142" t="s">
        <v>934</v>
      </c>
      <c r="J4" s="142" t="s">
        <v>935</v>
      </c>
      <c r="K4" s="142" t="s">
        <v>936</v>
      </c>
      <c r="L4" s="142" t="s">
        <v>937</v>
      </c>
      <c r="M4" s="142" t="s">
        <v>938</v>
      </c>
      <c r="N4" s="142" t="s">
        <v>939</v>
      </c>
      <c r="O4" s="142"/>
      <c r="P4" s="142">
        <v>236004245</v>
      </c>
      <c r="Q4" s="142" t="s">
        <v>940</v>
      </c>
      <c r="R4" s="142" t="s">
        <v>941</v>
      </c>
      <c r="S4" s="142" t="s">
        <v>942</v>
      </c>
      <c r="T4" s="142" t="s">
        <v>943</v>
      </c>
      <c r="U4" s="142"/>
      <c r="V4" s="142">
        <v>236004428</v>
      </c>
      <c r="W4" s="142" t="s">
        <v>944</v>
      </c>
      <c r="X4" s="123">
        <v>10</v>
      </c>
      <c r="Y4" s="123">
        <v>2</v>
      </c>
      <c r="Z4" s="123">
        <v>12</v>
      </c>
      <c r="AA4" s="143">
        <v>9.6</v>
      </c>
      <c r="AB4" s="143">
        <v>2</v>
      </c>
      <c r="AC4" s="143">
        <v>11.6</v>
      </c>
      <c r="AD4" s="144" t="s">
        <v>945</v>
      </c>
      <c r="AE4" s="123">
        <v>10</v>
      </c>
      <c r="AF4" s="144" t="s">
        <v>945</v>
      </c>
      <c r="AG4" s="123">
        <v>0</v>
      </c>
      <c r="AH4" s="123">
        <v>0</v>
      </c>
      <c r="AI4" s="123">
        <v>1</v>
      </c>
      <c r="AJ4" s="123">
        <v>9</v>
      </c>
      <c r="AK4" s="123">
        <v>10</v>
      </c>
      <c r="AL4" s="144" t="s">
        <v>945</v>
      </c>
      <c r="AM4" s="123">
        <v>1</v>
      </c>
      <c r="AN4" s="123">
        <v>1</v>
      </c>
      <c r="AO4" s="123">
        <v>8</v>
      </c>
      <c r="AP4" s="123">
        <v>10</v>
      </c>
      <c r="AQ4" s="144" t="s">
        <v>945</v>
      </c>
      <c r="AR4" s="123">
        <v>0</v>
      </c>
      <c r="AS4" s="123">
        <v>0</v>
      </c>
      <c r="AT4" s="123">
        <v>0</v>
      </c>
      <c r="AU4" s="123">
        <v>0</v>
      </c>
      <c r="AV4" s="123">
        <v>7</v>
      </c>
      <c r="AW4" s="123">
        <v>3</v>
      </c>
      <c r="AX4" s="123">
        <v>10</v>
      </c>
      <c r="AY4" s="144" t="s">
        <v>945</v>
      </c>
      <c r="AZ4" s="123">
        <v>0</v>
      </c>
      <c r="BA4" s="123">
        <v>1</v>
      </c>
      <c r="BB4" s="123">
        <v>1</v>
      </c>
      <c r="BC4" s="123">
        <v>1</v>
      </c>
      <c r="BD4" s="123">
        <v>7</v>
      </c>
      <c r="BE4" s="123">
        <v>12</v>
      </c>
      <c r="BF4" s="123">
        <v>0</v>
      </c>
      <c r="BG4" s="123">
        <v>0</v>
      </c>
      <c r="BH4" s="123">
        <v>3</v>
      </c>
      <c r="BI4" s="123">
        <v>1</v>
      </c>
      <c r="BJ4" s="123">
        <v>0</v>
      </c>
      <c r="BK4" s="123">
        <v>0</v>
      </c>
      <c r="BL4" s="123">
        <v>12</v>
      </c>
      <c r="BM4" s="123">
        <v>0</v>
      </c>
      <c r="BN4" s="123">
        <v>0</v>
      </c>
      <c r="BO4" s="123">
        <v>3</v>
      </c>
      <c r="BP4" s="123">
        <v>9</v>
      </c>
      <c r="BQ4" s="123">
        <v>1</v>
      </c>
      <c r="BR4" s="123">
        <v>3</v>
      </c>
      <c r="BS4" s="123">
        <v>0</v>
      </c>
      <c r="BT4" s="123">
        <v>1</v>
      </c>
      <c r="BU4" s="123">
        <v>0</v>
      </c>
      <c r="BV4" s="123">
        <v>0</v>
      </c>
      <c r="BW4" s="123">
        <v>0</v>
      </c>
      <c r="BX4" s="123">
        <v>0</v>
      </c>
      <c r="BY4" s="123">
        <v>0</v>
      </c>
      <c r="BZ4" s="123">
        <v>0</v>
      </c>
      <c r="CA4" s="123">
        <v>0</v>
      </c>
      <c r="CB4" s="123">
        <v>0</v>
      </c>
      <c r="CC4" s="123">
        <v>0</v>
      </c>
      <c r="CD4" s="123">
        <v>0</v>
      </c>
      <c r="CE4" s="123">
        <v>0</v>
      </c>
      <c r="CF4" s="123">
        <v>7</v>
      </c>
      <c r="CG4" s="123">
        <v>0</v>
      </c>
      <c r="CH4" s="123">
        <v>0</v>
      </c>
      <c r="CI4" s="123">
        <v>5</v>
      </c>
      <c r="CJ4" s="123">
        <v>0</v>
      </c>
      <c r="CK4" s="123">
        <v>0</v>
      </c>
      <c r="CL4" s="123">
        <v>0</v>
      </c>
      <c r="CM4" s="123">
        <v>0</v>
      </c>
      <c r="CN4" s="123">
        <v>0</v>
      </c>
      <c r="CO4" s="123">
        <v>0</v>
      </c>
      <c r="CP4" s="123">
        <v>3</v>
      </c>
      <c r="CQ4" s="123">
        <v>1</v>
      </c>
      <c r="CR4" s="123">
        <v>0</v>
      </c>
      <c r="CS4" s="123">
        <v>0</v>
      </c>
      <c r="CT4" s="123">
        <v>0</v>
      </c>
      <c r="CU4" s="123">
        <v>0</v>
      </c>
      <c r="CV4" s="123">
        <v>0</v>
      </c>
      <c r="CW4" s="123">
        <v>0</v>
      </c>
      <c r="CX4" s="123">
        <v>0</v>
      </c>
      <c r="CY4" s="123">
        <v>0</v>
      </c>
      <c r="CZ4" s="123">
        <v>0</v>
      </c>
      <c r="DA4" s="123">
        <v>0</v>
      </c>
      <c r="DB4" s="123">
        <v>0</v>
      </c>
      <c r="DC4" s="123">
        <v>0</v>
      </c>
      <c r="DD4" s="123">
        <v>0</v>
      </c>
      <c r="DE4" s="123">
        <v>0</v>
      </c>
      <c r="DF4" s="123">
        <v>0</v>
      </c>
      <c r="DG4" s="123">
        <v>0</v>
      </c>
      <c r="DH4" s="123">
        <v>0</v>
      </c>
      <c r="DI4" s="123">
        <v>0</v>
      </c>
      <c r="DJ4" s="123">
        <v>0</v>
      </c>
      <c r="DK4" s="123">
        <v>0</v>
      </c>
      <c r="DL4" s="123">
        <v>0</v>
      </c>
      <c r="DM4" s="123">
        <v>0</v>
      </c>
      <c r="DN4" s="123">
        <v>0</v>
      </c>
      <c r="DO4" s="123">
        <v>0</v>
      </c>
      <c r="DP4" s="123">
        <v>0</v>
      </c>
      <c r="DQ4" s="123">
        <v>240</v>
      </c>
      <c r="DR4" s="123">
        <v>4</v>
      </c>
      <c r="DS4" s="123">
        <v>1539</v>
      </c>
      <c r="DT4" s="123">
        <v>1</v>
      </c>
      <c r="DU4" s="123">
        <v>1</v>
      </c>
      <c r="DV4" s="123">
        <v>0</v>
      </c>
      <c r="DW4" s="123">
        <v>0</v>
      </c>
      <c r="DX4" s="123">
        <v>20</v>
      </c>
      <c r="DY4" s="123">
        <v>1</v>
      </c>
      <c r="DZ4" s="142" t="s">
        <v>946</v>
      </c>
      <c r="EA4" s="123">
        <v>2</v>
      </c>
      <c r="EB4" s="142" t="s">
        <v>947</v>
      </c>
      <c r="EC4" s="142" t="s">
        <v>948</v>
      </c>
      <c r="ED4" s="123">
        <v>1</v>
      </c>
      <c r="EE4" s="123">
        <v>1</v>
      </c>
      <c r="EF4" s="123">
        <v>1</v>
      </c>
      <c r="EG4" s="142"/>
      <c r="EH4" s="142" t="s">
        <v>949</v>
      </c>
      <c r="EI4" s="44">
        <v>1267449</v>
      </c>
      <c r="EJ4" s="44">
        <v>496.21</v>
      </c>
      <c r="EK4" s="44">
        <v>1</v>
      </c>
    </row>
    <row r="5" spans="1:141" s="145" customFormat="1" ht="60" x14ac:dyDescent="0.2">
      <c r="A5" s="142" t="s">
        <v>384</v>
      </c>
      <c r="B5" s="142" t="s">
        <v>384</v>
      </c>
      <c r="C5" s="123">
        <v>5</v>
      </c>
      <c r="D5" s="142" t="s">
        <v>573</v>
      </c>
      <c r="E5" s="142" t="s">
        <v>950</v>
      </c>
      <c r="F5" s="142" t="s">
        <v>951</v>
      </c>
      <c r="G5" s="142">
        <v>15021</v>
      </c>
      <c r="H5" s="142" t="s">
        <v>62</v>
      </c>
      <c r="I5" s="142" t="s">
        <v>952</v>
      </c>
      <c r="J5" s="142" t="s">
        <v>953</v>
      </c>
      <c r="K5" s="142" t="s">
        <v>954</v>
      </c>
      <c r="L5" s="142" t="s">
        <v>955</v>
      </c>
      <c r="M5" s="142" t="s">
        <v>956</v>
      </c>
      <c r="N5" s="142" t="s">
        <v>957</v>
      </c>
      <c r="O5" s="142"/>
      <c r="P5" s="142">
        <v>257280562</v>
      </c>
      <c r="Q5" s="142" t="s">
        <v>958</v>
      </c>
      <c r="R5" s="142" t="s">
        <v>941</v>
      </c>
      <c r="S5" s="142" t="s">
        <v>942</v>
      </c>
      <c r="T5" s="142" t="s">
        <v>959</v>
      </c>
      <c r="U5" s="142"/>
      <c r="V5" s="142">
        <v>257280651</v>
      </c>
      <c r="W5" s="142" t="s">
        <v>960</v>
      </c>
      <c r="X5" s="123">
        <v>9</v>
      </c>
      <c r="Y5" s="123">
        <v>0</v>
      </c>
      <c r="Z5" s="123">
        <v>9</v>
      </c>
      <c r="AA5" s="143">
        <v>9</v>
      </c>
      <c r="AB5" s="143">
        <v>0</v>
      </c>
      <c r="AC5" s="143">
        <v>9</v>
      </c>
      <c r="AD5" s="144" t="s">
        <v>945</v>
      </c>
      <c r="AE5" s="123">
        <v>9</v>
      </c>
      <c r="AF5" s="144" t="s">
        <v>945</v>
      </c>
      <c r="AG5" s="123">
        <v>0</v>
      </c>
      <c r="AH5" s="123">
        <v>2</v>
      </c>
      <c r="AI5" s="123">
        <v>0</v>
      </c>
      <c r="AJ5" s="123">
        <v>7</v>
      </c>
      <c r="AK5" s="123">
        <v>9</v>
      </c>
      <c r="AL5" s="144" t="s">
        <v>945</v>
      </c>
      <c r="AM5" s="123">
        <v>3</v>
      </c>
      <c r="AN5" s="123">
        <v>2</v>
      </c>
      <c r="AO5" s="123">
        <v>4</v>
      </c>
      <c r="AP5" s="123">
        <v>9</v>
      </c>
      <c r="AQ5" s="144" t="s">
        <v>945</v>
      </c>
      <c r="AR5" s="123">
        <v>0</v>
      </c>
      <c r="AS5" s="123">
        <v>0</v>
      </c>
      <c r="AT5" s="123">
        <v>0</v>
      </c>
      <c r="AU5" s="123">
        <v>1</v>
      </c>
      <c r="AV5" s="123">
        <v>7</v>
      </c>
      <c r="AW5" s="123">
        <v>1</v>
      </c>
      <c r="AX5" s="123">
        <v>9</v>
      </c>
      <c r="AY5" s="144" t="s">
        <v>945</v>
      </c>
      <c r="AZ5" s="123">
        <v>0</v>
      </c>
      <c r="BA5" s="123">
        <v>1</v>
      </c>
      <c r="BB5" s="123">
        <v>0</v>
      </c>
      <c r="BC5" s="123">
        <v>1</v>
      </c>
      <c r="BD5" s="123">
        <v>3</v>
      </c>
      <c r="BE5" s="123">
        <v>10</v>
      </c>
      <c r="BF5" s="123">
        <v>0</v>
      </c>
      <c r="BG5" s="123">
        <v>0</v>
      </c>
      <c r="BH5" s="123">
        <v>4</v>
      </c>
      <c r="BI5" s="123">
        <v>0</v>
      </c>
      <c r="BJ5" s="123">
        <v>0</v>
      </c>
      <c r="BK5" s="123">
        <v>0</v>
      </c>
      <c r="BL5" s="123">
        <v>6</v>
      </c>
      <c r="BM5" s="123">
        <v>0</v>
      </c>
      <c r="BN5" s="123">
        <v>0</v>
      </c>
      <c r="BO5" s="123">
        <v>3</v>
      </c>
      <c r="BP5" s="123">
        <v>0</v>
      </c>
      <c r="BQ5" s="123">
        <v>0</v>
      </c>
      <c r="BR5" s="123">
        <v>2</v>
      </c>
      <c r="BS5" s="123">
        <v>0</v>
      </c>
      <c r="BT5" s="123">
        <v>0</v>
      </c>
      <c r="BU5" s="123">
        <v>0</v>
      </c>
      <c r="BV5" s="123">
        <v>0</v>
      </c>
      <c r="BW5" s="123">
        <v>0</v>
      </c>
      <c r="BX5" s="123">
        <v>0</v>
      </c>
      <c r="BY5" s="123">
        <v>0</v>
      </c>
      <c r="BZ5" s="123">
        <v>0</v>
      </c>
      <c r="CA5" s="123">
        <v>0</v>
      </c>
      <c r="CB5" s="123">
        <v>0</v>
      </c>
      <c r="CC5" s="123">
        <v>0</v>
      </c>
      <c r="CD5" s="123">
        <v>0</v>
      </c>
      <c r="CE5" s="123">
        <v>0</v>
      </c>
      <c r="CF5" s="123">
        <v>4</v>
      </c>
      <c r="CG5" s="123">
        <v>0</v>
      </c>
      <c r="CH5" s="123">
        <v>0</v>
      </c>
      <c r="CI5" s="123">
        <v>4</v>
      </c>
      <c r="CJ5" s="123">
        <v>0</v>
      </c>
      <c r="CK5" s="123">
        <v>0</v>
      </c>
      <c r="CL5" s="123">
        <v>0</v>
      </c>
      <c r="CM5" s="123">
        <v>0</v>
      </c>
      <c r="CN5" s="123">
        <v>0</v>
      </c>
      <c r="CO5" s="123">
        <v>0</v>
      </c>
      <c r="CP5" s="123">
        <v>0</v>
      </c>
      <c r="CQ5" s="123">
        <v>0</v>
      </c>
      <c r="CR5" s="123">
        <v>0</v>
      </c>
      <c r="CS5" s="123">
        <v>0</v>
      </c>
      <c r="CT5" s="123">
        <v>0</v>
      </c>
      <c r="CU5" s="123">
        <v>0</v>
      </c>
      <c r="CV5" s="123">
        <v>0</v>
      </c>
      <c r="CW5" s="123">
        <v>0</v>
      </c>
      <c r="CX5" s="123">
        <v>0</v>
      </c>
      <c r="CY5" s="123">
        <v>0</v>
      </c>
      <c r="CZ5" s="123">
        <v>10</v>
      </c>
      <c r="DA5" s="123">
        <v>0</v>
      </c>
      <c r="DB5" s="123">
        <v>0</v>
      </c>
      <c r="DC5" s="123">
        <v>0</v>
      </c>
      <c r="DD5" s="123">
        <v>0</v>
      </c>
      <c r="DE5" s="123">
        <v>0</v>
      </c>
      <c r="DF5" s="123">
        <v>0</v>
      </c>
      <c r="DG5" s="123">
        <v>0</v>
      </c>
      <c r="DH5" s="123">
        <v>0</v>
      </c>
      <c r="DI5" s="123">
        <v>0</v>
      </c>
      <c r="DJ5" s="123">
        <v>0</v>
      </c>
      <c r="DK5" s="123">
        <v>6</v>
      </c>
      <c r="DL5" s="123">
        <v>0</v>
      </c>
      <c r="DM5" s="123">
        <v>0</v>
      </c>
      <c r="DN5" s="123">
        <v>15</v>
      </c>
      <c r="DO5" s="123">
        <v>0</v>
      </c>
      <c r="DP5" s="123">
        <v>0</v>
      </c>
      <c r="DQ5" s="123">
        <v>89</v>
      </c>
      <c r="DR5" s="123">
        <v>202</v>
      </c>
      <c r="DS5" s="123">
        <v>225</v>
      </c>
      <c r="DT5" s="123">
        <v>1</v>
      </c>
      <c r="DU5" s="123">
        <v>0</v>
      </c>
      <c r="DV5" s="123">
        <v>0</v>
      </c>
      <c r="DW5" s="123">
        <v>0</v>
      </c>
      <c r="DX5" s="123">
        <v>10</v>
      </c>
      <c r="DY5" s="123">
        <v>1</v>
      </c>
      <c r="DZ5" s="142" t="s">
        <v>961</v>
      </c>
      <c r="EA5" s="123">
        <v>3</v>
      </c>
      <c r="EB5" s="142" t="s">
        <v>962</v>
      </c>
      <c r="EC5" s="142" t="s">
        <v>963</v>
      </c>
      <c r="ED5" s="123">
        <v>1</v>
      </c>
      <c r="EE5" s="123">
        <v>1</v>
      </c>
      <c r="EF5" s="123">
        <v>1</v>
      </c>
      <c r="EG5" s="142"/>
      <c r="EH5" s="142" t="s">
        <v>964</v>
      </c>
      <c r="EI5" s="44">
        <v>1326857</v>
      </c>
      <c r="EJ5" s="44">
        <v>10928.5</v>
      </c>
      <c r="EK5" s="44">
        <v>1144</v>
      </c>
    </row>
    <row r="6" spans="1:141" s="145" customFormat="1" ht="108" x14ac:dyDescent="0.2">
      <c r="A6" s="142" t="s">
        <v>96</v>
      </c>
      <c r="B6" s="142" t="s">
        <v>96</v>
      </c>
      <c r="C6" s="123">
        <v>5</v>
      </c>
      <c r="D6" s="142" t="s">
        <v>574</v>
      </c>
      <c r="E6" s="142" t="s">
        <v>965</v>
      </c>
      <c r="F6" s="142" t="s">
        <v>966</v>
      </c>
      <c r="G6" s="142">
        <v>37076</v>
      </c>
      <c r="H6" s="142" t="s">
        <v>967</v>
      </c>
      <c r="I6" s="142" t="s">
        <v>968</v>
      </c>
      <c r="J6" s="142" t="s">
        <v>969</v>
      </c>
      <c r="K6" s="142" t="s">
        <v>970</v>
      </c>
      <c r="L6" s="142" t="s">
        <v>941</v>
      </c>
      <c r="M6" s="142" t="s">
        <v>971</v>
      </c>
      <c r="N6" s="142" t="s">
        <v>972</v>
      </c>
      <c r="O6" s="142" t="s">
        <v>973</v>
      </c>
      <c r="P6" s="142">
        <v>386720804</v>
      </c>
      <c r="Q6" s="142" t="s">
        <v>974</v>
      </c>
      <c r="R6" s="142" t="s">
        <v>941</v>
      </c>
      <c r="S6" s="142" t="s">
        <v>975</v>
      </c>
      <c r="T6" s="142" t="s">
        <v>976</v>
      </c>
      <c r="U6" s="142" t="s">
        <v>973</v>
      </c>
      <c r="V6" s="142">
        <v>386720728</v>
      </c>
      <c r="W6" s="142" t="s">
        <v>977</v>
      </c>
      <c r="X6" s="123">
        <v>7</v>
      </c>
      <c r="Y6" s="123">
        <v>2</v>
      </c>
      <c r="Z6" s="123">
        <v>9</v>
      </c>
      <c r="AA6" s="143">
        <v>4.6399999999999997</v>
      </c>
      <c r="AB6" s="143">
        <v>0.3</v>
      </c>
      <c r="AC6" s="143">
        <v>4.9400000000000004</v>
      </c>
      <c r="AD6" s="144" t="s">
        <v>945</v>
      </c>
      <c r="AE6" s="123">
        <v>7</v>
      </c>
      <c r="AF6" s="144" t="s">
        <v>945</v>
      </c>
      <c r="AG6" s="123">
        <v>0</v>
      </c>
      <c r="AH6" s="123">
        <v>0</v>
      </c>
      <c r="AI6" s="123">
        <v>0</v>
      </c>
      <c r="AJ6" s="123">
        <v>7</v>
      </c>
      <c r="AK6" s="123">
        <v>7</v>
      </c>
      <c r="AL6" s="144" t="s">
        <v>945</v>
      </c>
      <c r="AM6" s="123">
        <v>0</v>
      </c>
      <c r="AN6" s="123">
        <v>3</v>
      </c>
      <c r="AO6" s="123">
        <v>4</v>
      </c>
      <c r="AP6" s="123">
        <v>7</v>
      </c>
      <c r="AQ6" s="144" t="s">
        <v>945</v>
      </c>
      <c r="AR6" s="123">
        <v>0</v>
      </c>
      <c r="AS6" s="123">
        <v>0</v>
      </c>
      <c r="AT6" s="123">
        <v>0</v>
      </c>
      <c r="AU6" s="123">
        <v>1</v>
      </c>
      <c r="AV6" s="123">
        <v>5</v>
      </c>
      <c r="AW6" s="123">
        <v>1</v>
      </c>
      <c r="AX6" s="123">
        <v>7</v>
      </c>
      <c r="AY6" s="144" t="s">
        <v>945</v>
      </c>
      <c r="AZ6" s="123">
        <v>0</v>
      </c>
      <c r="BA6" s="123">
        <v>1</v>
      </c>
      <c r="BB6" s="123">
        <v>1</v>
      </c>
      <c r="BC6" s="123">
        <v>1</v>
      </c>
      <c r="BD6" s="123">
        <v>5</v>
      </c>
      <c r="BE6" s="123">
        <v>3</v>
      </c>
      <c r="BF6" s="123">
        <v>0</v>
      </c>
      <c r="BG6" s="123">
        <v>0</v>
      </c>
      <c r="BH6" s="123">
        <v>1</v>
      </c>
      <c r="BI6" s="123">
        <v>0</v>
      </c>
      <c r="BJ6" s="123">
        <v>0</v>
      </c>
      <c r="BK6" s="123">
        <v>0</v>
      </c>
      <c r="BL6" s="123">
        <v>1</v>
      </c>
      <c r="BM6" s="123">
        <v>0</v>
      </c>
      <c r="BN6" s="123">
        <v>0</v>
      </c>
      <c r="BO6" s="123">
        <v>0</v>
      </c>
      <c r="BP6" s="123">
        <v>0</v>
      </c>
      <c r="BQ6" s="123">
        <v>0</v>
      </c>
      <c r="BR6" s="123">
        <v>0</v>
      </c>
      <c r="BS6" s="123">
        <v>0</v>
      </c>
      <c r="BT6" s="123">
        <v>0</v>
      </c>
      <c r="BU6" s="123">
        <v>1</v>
      </c>
      <c r="BV6" s="123">
        <v>0</v>
      </c>
      <c r="BW6" s="123">
        <v>0</v>
      </c>
      <c r="BX6" s="123">
        <v>0</v>
      </c>
      <c r="BY6" s="123">
        <v>0</v>
      </c>
      <c r="BZ6" s="123">
        <v>0</v>
      </c>
      <c r="CA6" s="123">
        <v>0</v>
      </c>
      <c r="CB6" s="123">
        <v>0</v>
      </c>
      <c r="CC6" s="123">
        <v>0</v>
      </c>
      <c r="CD6" s="123">
        <v>0</v>
      </c>
      <c r="CE6" s="123">
        <v>0</v>
      </c>
      <c r="CF6" s="123">
        <v>2</v>
      </c>
      <c r="CG6" s="123">
        <v>0</v>
      </c>
      <c r="CH6" s="123">
        <v>0</v>
      </c>
      <c r="CI6" s="123">
        <v>7</v>
      </c>
      <c r="CJ6" s="123">
        <v>0</v>
      </c>
      <c r="CK6" s="123">
        <v>0</v>
      </c>
      <c r="CL6" s="123">
        <v>0</v>
      </c>
      <c r="CM6" s="123">
        <v>0</v>
      </c>
      <c r="CN6" s="123">
        <v>0</v>
      </c>
      <c r="CO6" s="123">
        <v>0</v>
      </c>
      <c r="CP6" s="123">
        <v>0</v>
      </c>
      <c r="CQ6" s="123">
        <v>0</v>
      </c>
      <c r="CR6" s="123">
        <v>0</v>
      </c>
      <c r="CS6" s="123">
        <v>0</v>
      </c>
      <c r="CT6" s="123">
        <v>0</v>
      </c>
      <c r="CU6" s="123">
        <v>0</v>
      </c>
      <c r="CV6" s="123">
        <v>0</v>
      </c>
      <c r="CW6" s="123">
        <v>0</v>
      </c>
      <c r="CX6" s="123">
        <v>0</v>
      </c>
      <c r="CY6" s="123">
        <v>0</v>
      </c>
      <c r="CZ6" s="123">
        <v>1</v>
      </c>
      <c r="DA6" s="123">
        <v>0</v>
      </c>
      <c r="DB6" s="123">
        <v>0</v>
      </c>
      <c r="DC6" s="123">
        <v>0</v>
      </c>
      <c r="DD6" s="123">
        <v>0</v>
      </c>
      <c r="DE6" s="123">
        <v>0</v>
      </c>
      <c r="DF6" s="123">
        <v>0</v>
      </c>
      <c r="DG6" s="123">
        <v>0</v>
      </c>
      <c r="DH6" s="123">
        <v>0</v>
      </c>
      <c r="DI6" s="123">
        <v>0</v>
      </c>
      <c r="DJ6" s="123">
        <v>0</v>
      </c>
      <c r="DK6" s="123">
        <v>0</v>
      </c>
      <c r="DL6" s="123">
        <v>0</v>
      </c>
      <c r="DM6" s="123">
        <v>0</v>
      </c>
      <c r="DN6" s="123">
        <v>1</v>
      </c>
      <c r="DO6" s="123">
        <v>0</v>
      </c>
      <c r="DP6" s="123">
        <v>0</v>
      </c>
      <c r="DQ6" s="123">
        <v>51</v>
      </c>
      <c r="DR6" s="123">
        <v>78</v>
      </c>
      <c r="DS6" s="123">
        <v>221</v>
      </c>
      <c r="DT6" s="123">
        <v>0</v>
      </c>
      <c r="DU6" s="123">
        <v>0</v>
      </c>
      <c r="DV6" s="123">
        <v>0</v>
      </c>
      <c r="DW6" s="123">
        <v>0</v>
      </c>
      <c r="DX6" s="123">
        <v>15</v>
      </c>
      <c r="DY6" s="123">
        <v>1</v>
      </c>
      <c r="DZ6" s="142" t="s">
        <v>978</v>
      </c>
      <c r="EA6" s="123">
        <v>2</v>
      </c>
      <c r="EB6" s="142" t="s">
        <v>979</v>
      </c>
      <c r="EC6" s="142"/>
      <c r="ED6" s="123">
        <v>1</v>
      </c>
      <c r="EE6" s="123">
        <v>1</v>
      </c>
      <c r="EF6" s="123">
        <v>1</v>
      </c>
      <c r="EG6" s="142"/>
      <c r="EH6" s="142" t="s">
        <v>980</v>
      </c>
      <c r="EI6" s="44">
        <v>637834</v>
      </c>
      <c r="EJ6" s="44">
        <v>10058.09</v>
      </c>
      <c r="EK6" s="44">
        <v>624</v>
      </c>
    </row>
    <row r="7" spans="1:141" s="145" customFormat="1" ht="48" x14ac:dyDescent="0.2">
      <c r="A7" s="142" t="s">
        <v>355</v>
      </c>
      <c r="B7" s="142" t="s">
        <v>355</v>
      </c>
      <c r="C7" s="123">
        <v>5</v>
      </c>
      <c r="D7" s="142" t="s">
        <v>575</v>
      </c>
      <c r="E7" s="142" t="s">
        <v>981</v>
      </c>
      <c r="F7" s="142" t="s">
        <v>982</v>
      </c>
      <c r="G7" s="142">
        <v>30613</v>
      </c>
      <c r="H7" s="142" t="s">
        <v>983</v>
      </c>
      <c r="I7" s="142" t="s">
        <v>984</v>
      </c>
      <c r="J7" s="142" t="s">
        <v>985</v>
      </c>
      <c r="K7" s="142" t="s">
        <v>986</v>
      </c>
      <c r="L7" s="142" t="s">
        <v>941</v>
      </c>
      <c r="M7" s="142" t="s">
        <v>987</v>
      </c>
      <c r="N7" s="142" t="s">
        <v>988</v>
      </c>
      <c r="O7" s="142"/>
      <c r="P7" s="142">
        <v>377195379</v>
      </c>
      <c r="Q7" s="142" t="s">
        <v>989</v>
      </c>
      <c r="R7" s="142" t="s">
        <v>941</v>
      </c>
      <c r="S7" s="142" t="s">
        <v>990</v>
      </c>
      <c r="T7" s="142" t="s">
        <v>991</v>
      </c>
      <c r="U7" s="142"/>
      <c r="V7" s="142">
        <v>377195634</v>
      </c>
      <c r="W7" s="142" t="s">
        <v>992</v>
      </c>
      <c r="X7" s="123">
        <v>5</v>
      </c>
      <c r="Y7" s="123">
        <v>1</v>
      </c>
      <c r="Z7" s="123">
        <v>6</v>
      </c>
      <c r="AA7" s="143">
        <v>5</v>
      </c>
      <c r="AB7" s="143">
        <v>1</v>
      </c>
      <c r="AC7" s="143">
        <v>6</v>
      </c>
      <c r="AD7" s="144" t="s">
        <v>945</v>
      </c>
      <c r="AE7" s="123">
        <v>5</v>
      </c>
      <c r="AF7" s="144" t="s">
        <v>945</v>
      </c>
      <c r="AG7" s="123">
        <v>0</v>
      </c>
      <c r="AH7" s="123">
        <v>0</v>
      </c>
      <c r="AI7" s="123">
        <v>0</v>
      </c>
      <c r="AJ7" s="123">
        <v>5</v>
      </c>
      <c r="AK7" s="123">
        <v>5</v>
      </c>
      <c r="AL7" s="144" t="s">
        <v>945</v>
      </c>
      <c r="AM7" s="123">
        <v>2</v>
      </c>
      <c r="AN7" s="123">
        <v>2</v>
      </c>
      <c r="AO7" s="123">
        <v>1</v>
      </c>
      <c r="AP7" s="123">
        <v>5</v>
      </c>
      <c r="AQ7" s="144" t="s">
        <v>945</v>
      </c>
      <c r="AR7" s="123">
        <v>0</v>
      </c>
      <c r="AS7" s="123">
        <v>0</v>
      </c>
      <c r="AT7" s="123">
        <v>0</v>
      </c>
      <c r="AU7" s="123">
        <v>0</v>
      </c>
      <c r="AV7" s="123">
        <v>4</v>
      </c>
      <c r="AW7" s="123">
        <v>1</v>
      </c>
      <c r="AX7" s="123">
        <v>5</v>
      </c>
      <c r="AY7" s="144" t="s">
        <v>945</v>
      </c>
      <c r="AZ7" s="123">
        <v>0</v>
      </c>
      <c r="BA7" s="123">
        <v>1</v>
      </c>
      <c r="BB7" s="123">
        <v>1</v>
      </c>
      <c r="BC7" s="123">
        <v>1</v>
      </c>
      <c r="BD7" s="123">
        <v>1</v>
      </c>
      <c r="BE7" s="123">
        <v>0</v>
      </c>
      <c r="BF7" s="123">
        <v>0</v>
      </c>
      <c r="BG7" s="123">
        <v>0</v>
      </c>
      <c r="BH7" s="123">
        <v>1</v>
      </c>
      <c r="BI7" s="123">
        <v>0</v>
      </c>
      <c r="BJ7" s="123">
        <v>0</v>
      </c>
      <c r="BK7" s="123">
        <v>0</v>
      </c>
      <c r="BL7" s="123">
        <v>1</v>
      </c>
      <c r="BM7" s="123">
        <v>0</v>
      </c>
      <c r="BN7" s="123">
        <v>0</v>
      </c>
      <c r="BO7" s="123">
        <v>1</v>
      </c>
      <c r="BP7" s="123">
        <v>1</v>
      </c>
      <c r="BQ7" s="123">
        <v>0</v>
      </c>
      <c r="BR7" s="123">
        <v>0</v>
      </c>
      <c r="BS7" s="123">
        <v>0</v>
      </c>
      <c r="BT7" s="123">
        <v>0</v>
      </c>
      <c r="BU7" s="123">
        <v>0</v>
      </c>
      <c r="BV7" s="123">
        <v>0</v>
      </c>
      <c r="BW7" s="123">
        <v>0</v>
      </c>
      <c r="BX7" s="123">
        <v>0</v>
      </c>
      <c r="BY7" s="123">
        <v>0</v>
      </c>
      <c r="BZ7" s="123">
        <v>0</v>
      </c>
      <c r="CA7" s="123">
        <v>0</v>
      </c>
      <c r="CB7" s="123">
        <v>0</v>
      </c>
      <c r="CC7" s="123">
        <v>0</v>
      </c>
      <c r="CD7" s="123">
        <v>0</v>
      </c>
      <c r="CE7" s="123">
        <v>0</v>
      </c>
      <c r="CF7" s="123">
        <v>0</v>
      </c>
      <c r="CG7" s="123">
        <v>0</v>
      </c>
      <c r="CH7" s="123">
        <v>0</v>
      </c>
      <c r="CI7" s="123">
        <v>0</v>
      </c>
      <c r="CJ7" s="123">
        <v>0</v>
      </c>
      <c r="CK7" s="123">
        <v>0</v>
      </c>
      <c r="CL7" s="123">
        <v>0</v>
      </c>
      <c r="CM7" s="123">
        <v>0</v>
      </c>
      <c r="CN7" s="123">
        <v>0</v>
      </c>
      <c r="CO7" s="123">
        <v>0</v>
      </c>
      <c r="CP7" s="123">
        <v>0</v>
      </c>
      <c r="CQ7" s="123">
        <v>0</v>
      </c>
      <c r="CR7" s="123">
        <v>0</v>
      </c>
      <c r="CS7" s="123">
        <v>0</v>
      </c>
      <c r="CT7" s="123">
        <v>0</v>
      </c>
      <c r="CU7" s="123">
        <v>0</v>
      </c>
      <c r="CV7" s="123">
        <v>0</v>
      </c>
      <c r="CW7" s="123">
        <v>0</v>
      </c>
      <c r="CX7" s="123">
        <v>0</v>
      </c>
      <c r="CY7" s="123">
        <v>0</v>
      </c>
      <c r="CZ7" s="123">
        <v>0</v>
      </c>
      <c r="DA7" s="123">
        <v>0</v>
      </c>
      <c r="DB7" s="123">
        <v>0</v>
      </c>
      <c r="DC7" s="123">
        <v>0</v>
      </c>
      <c r="DD7" s="123">
        <v>0</v>
      </c>
      <c r="DE7" s="123">
        <v>0</v>
      </c>
      <c r="DF7" s="123">
        <v>0</v>
      </c>
      <c r="DG7" s="123">
        <v>0</v>
      </c>
      <c r="DH7" s="123">
        <v>0</v>
      </c>
      <c r="DI7" s="123">
        <v>0</v>
      </c>
      <c r="DJ7" s="123">
        <v>0</v>
      </c>
      <c r="DK7" s="123">
        <v>0</v>
      </c>
      <c r="DL7" s="123">
        <v>0</v>
      </c>
      <c r="DM7" s="123">
        <v>0</v>
      </c>
      <c r="DN7" s="123">
        <v>0</v>
      </c>
      <c r="DO7" s="123">
        <v>0</v>
      </c>
      <c r="DP7" s="123">
        <v>0</v>
      </c>
      <c r="DQ7" s="123">
        <v>33</v>
      </c>
      <c r="DR7" s="123">
        <v>46</v>
      </c>
      <c r="DS7" s="123">
        <v>28</v>
      </c>
      <c r="DT7" s="123">
        <v>1</v>
      </c>
      <c r="DU7" s="123">
        <v>0</v>
      </c>
      <c r="DV7" s="123">
        <v>0</v>
      </c>
      <c r="DW7" s="123">
        <v>0</v>
      </c>
      <c r="DX7" s="123">
        <v>5</v>
      </c>
      <c r="DY7" s="123">
        <v>1</v>
      </c>
      <c r="DZ7" s="142" t="s">
        <v>993</v>
      </c>
      <c r="EA7" s="123">
        <v>2</v>
      </c>
      <c r="EB7" s="142"/>
      <c r="EC7" s="142" t="s">
        <v>994</v>
      </c>
      <c r="ED7" s="123">
        <v>1</v>
      </c>
      <c r="EE7" s="123">
        <v>1</v>
      </c>
      <c r="EF7" s="123">
        <v>1</v>
      </c>
      <c r="EG7" s="142"/>
      <c r="EH7" s="142"/>
      <c r="EI7" s="44">
        <v>576635</v>
      </c>
      <c r="EJ7" s="44">
        <v>7648.99</v>
      </c>
      <c r="EK7" s="44">
        <v>501</v>
      </c>
    </row>
    <row r="8" spans="1:141" s="145" customFormat="1" ht="24" x14ac:dyDescent="0.2">
      <c r="A8" s="142" t="s">
        <v>171</v>
      </c>
      <c r="B8" s="142" t="s">
        <v>171</v>
      </c>
      <c r="C8" s="123">
        <v>5</v>
      </c>
      <c r="D8" s="142" t="s">
        <v>576</v>
      </c>
      <c r="E8" s="142" t="s">
        <v>995</v>
      </c>
      <c r="F8" s="142" t="s">
        <v>996</v>
      </c>
      <c r="G8" s="142">
        <v>36006</v>
      </c>
      <c r="H8" s="142" t="s">
        <v>997</v>
      </c>
      <c r="I8" s="142" t="s">
        <v>998</v>
      </c>
      <c r="J8" s="142" t="s">
        <v>999</v>
      </c>
      <c r="K8" s="142" t="s">
        <v>1000</v>
      </c>
      <c r="L8" s="142" t="s">
        <v>1001</v>
      </c>
      <c r="M8" s="142" t="s">
        <v>1002</v>
      </c>
      <c r="N8" s="142" t="s">
        <v>1003</v>
      </c>
      <c r="O8" s="142"/>
      <c r="P8" s="142"/>
      <c r="Q8" s="142" t="s">
        <v>1004</v>
      </c>
      <c r="R8" s="142" t="s">
        <v>941</v>
      </c>
      <c r="S8" s="142"/>
      <c r="T8" s="142" t="s">
        <v>1005</v>
      </c>
      <c r="U8" s="142"/>
      <c r="V8" s="142">
        <v>354222229</v>
      </c>
      <c r="W8" s="142" t="s">
        <v>1006</v>
      </c>
      <c r="X8" s="123">
        <v>4</v>
      </c>
      <c r="Y8" s="123">
        <v>0</v>
      </c>
      <c r="Z8" s="123">
        <v>4</v>
      </c>
      <c r="AA8" s="143">
        <v>4</v>
      </c>
      <c r="AB8" s="143">
        <v>0</v>
      </c>
      <c r="AC8" s="143">
        <v>4</v>
      </c>
      <c r="AD8" s="144" t="s">
        <v>945</v>
      </c>
      <c r="AE8" s="123">
        <v>4</v>
      </c>
      <c r="AF8" s="144" t="s">
        <v>945</v>
      </c>
      <c r="AG8" s="123">
        <v>0</v>
      </c>
      <c r="AH8" s="123">
        <v>0</v>
      </c>
      <c r="AI8" s="123">
        <v>0</v>
      </c>
      <c r="AJ8" s="123">
        <v>4</v>
      </c>
      <c r="AK8" s="123">
        <v>4</v>
      </c>
      <c r="AL8" s="144" t="s">
        <v>945</v>
      </c>
      <c r="AM8" s="123">
        <v>1</v>
      </c>
      <c r="AN8" s="123">
        <v>1</v>
      </c>
      <c r="AO8" s="123">
        <v>2</v>
      </c>
      <c r="AP8" s="123">
        <v>4</v>
      </c>
      <c r="AQ8" s="144" t="s">
        <v>945</v>
      </c>
      <c r="AR8" s="123">
        <v>0</v>
      </c>
      <c r="AS8" s="123">
        <v>0</v>
      </c>
      <c r="AT8" s="123">
        <v>0</v>
      </c>
      <c r="AU8" s="123">
        <v>0</v>
      </c>
      <c r="AV8" s="123">
        <v>3</v>
      </c>
      <c r="AW8" s="123">
        <v>1</v>
      </c>
      <c r="AX8" s="123">
        <v>4</v>
      </c>
      <c r="AY8" s="144" t="s">
        <v>945</v>
      </c>
      <c r="AZ8" s="123">
        <v>0</v>
      </c>
      <c r="BA8" s="123">
        <v>1</v>
      </c>
      <c r="BB8" s="123">
        <v>0</v>
      </c>
      <c r="BC8" s="123">
        <v>1</v>
      </c>
      <c r="BD8" s="123">
        <v>0</v>
      </c>
      <c r="BE8" s="123">
        <v>5</v>
      </c>
      <c r="BF8" s="123">
        <v>0</v>
      </c>
      <c r="BG8" s="123">
        <v>0</v>
      </c>
      <c r="BH8" s="123">
        <v>1</v>
      </c>
      <c r="BI8" s="123">
        <v>0</v>
      </c>
      <c r="BJ8" s="123">
        <v>0</v>
      </c>
      <c r="BK8" s="123">
        <v>2</v>
      </c>
      <c r="BL8" s="123">
        <v>4</v>
      </c>
      <c r="BM8" s="123">
        <v>0</v>
      </c>
      <c r="BN8" s="123">
        <v>1</v>
      </c>
      <c r="BO8" s="123">
        <v>0</v>
      </c>
      <c r="BP8" s="123">
        <v>4</v>
      </c>
      <c r="BQ8" s="123">
        <v>0</v>
      </c>
      <c r="BR8" s="123">
        <v>1</v>
      </c>
      <c r="BS8" s="123">
        <v>0</v>
      </c>
      <c r="BT8" s="123">
        <v>0</v>
      </c>
      <c r="BU8" s="123">
        <v>0</v>
      </c>
      <c r="BV8" s="123">
        <v>0</v>
      </c>
      <c r="BW8" s="123">
        <v>0</v>
      </c>
      <c r="BX8" s="123">
        <v>0</v>
      </c>
      <c r="BY8" s="123">
        <v>0</v>
      </c>
      <c r="BZ8" s="123">
        <v>0</v>
      </c>
      <c r="CA8" s="123">
        <v>0</v>
      </c>
      <c r="CB8" s="123">
        <v>0</v>
      </c>
      <c r="CC8" s="123">
        <v>0</v>
      </c>
      <c r="CD8" s="123">
        <v>0</v>
      </c>
      <c r="CE8" s="123">
        <v>0</v>
      </c>
      <c r="CF8" s="123">
        <v>4</v>
      </c>
      <c r="CG8" s="123">
        <v>0</v>
      </c>
      <c r="CH8" s="123">
        <v>0</v>
      </c>
      <c r="CI8" s="123">
        <v>0</v>
      </c>
      <c r="CJ8" s="123">
        <v>0</v>
      </c>
      <c r="CK8" s="123">
        <v>0</v>
      </c>
      <c r="CL8" s="123">
        <v>0</v>
      </c>
      <c r="CM8" s="123">
        <v>0</v>
      </c>
      <c r="CN8" s="123">
        <v>0</v>
      </c>
      <c r="CO8" s="123">
        <v>0</v>
      </c>
      <c r="CP8" s="123">
        <v>0</v>
      </c>
      <c r="CQ8" s="123">
        <v>0</v>
      </c>
      <c r="CR8" s="123">
        <v>0</v>
      </c>
      <c r="CS8" s="123">
        <v>0</v>
      </c>
      <c r="CT8" s="123">
        <v>0</v>
      </c>
      <c r="CU8" s="123">
        <v>0</v>
      </c>
      <c r="CV8" s="123">
        <v>0</v>
      </c>
      <c r="CW8" s="123">
        <v>0</v>
      </c>
      <c r="CX8" s="123">
        <v>0</v>
      </c>
      <c r="CY8" s="123">
        <v>0</v>
      </c>
      <c r="CZ8" s="123">
        <v>2</v>
      </c>
      <c r="DA8" s="123">
        <v>0</v>
      </c>
      <c r="DB8" s="123">
        <v>0</v>
      </c>
      <c r="DC8" s="123">
        <v>0</v>
      </c>
      <c r="DD8" s="123">
        <v>0</v>
      </c>
      <c r="DE8" s="123">
        <v>0</v>
      </c>
      <c r="DF8" s="123">
        <v>0</v>
      </c>
      <c r="DG8" s="123">
        <v>0</v>
      </c>
      <c r="DH8" s="123">
        <v>0</v>
      </c>
      <c r="DI8" s="123">
        <v>0</v>
      </c>
      <c r="DJ8" s="123">
        <v>0</v>
      </c>
      <c r="DK8" s="123">
        <v>0</v>
      </c>
      <c r="DL8" s="123">
        <v>0</v>
      </c>
      <c r="DM8" s="123">
        <v>0</v>
      </c>
      <c r="DN8" s="123">
        <v>1</v>
      </c>
      <c r="DO8" s="123">
        <v>1</v>
      </c>
      <c r="DP8" s="123">
        <v>0</v>
      </c>
      <c r="DQ8" s="123">
        <v>29</v>
      </c>
      <c r="DR8" s="123">
        <v>10</v>
      </c>
      <c r="DS8" s="123">
        <v>26</v>
      </c>
      <c r="DT8" s="123">
        <v>1</v>
      </c>
      <c r="DU8" s="123">
        <v>0</v>
      </c>
      <c r="DV8" s="123">
        <v>0</v>
      </c>
      <c r="DW8" s="123">
        <v>0</v>
      </c>
      <c r="DX8" s="123">
        <v>15</v>
      </c>
      <c r="DY8" s="123">
        <v>1</v>
      </c>
      <c r="DZ8" s="142" t="s">
        <v>1007</v>
      </c>
      <c r="EA8" s="123">
        <v>1</v>
      </c>
      <c r="EB8" s="142" t="s">
        <v>1008</v>
      </c>
      <c r="EC8" s="142"/>
      <c r="ED8" s="123">
        <v>1</v>
      </c>
      <c r="EE8" s="123">
        <v>1</v>
      </c>
      <c r="EF8" s="123">
        <v>1</v>
      </c>
      <c r="EG8" s="142" t="s">
        <v>1009</v>
      </c>
      <c r="EH8" s="142"/>
      <c r="EI8" s="44">
        <v>297804</v>
      </c>
      <c r="EJ8" s="44">
        <v>3310.39</v>
      </c>
      <c r="EK8" s="44">
        <v>134</v>
      </c>
    </row>
    <row r="9" spans="1:141" s="145" customFormat="1" ht="48" x14ac:dyDescent="0.2">
      <c r="A9" s="142" t="s">
        <v>435</v>
      </c>
      <c r="B9" s="142" t="s">
        <v>435</v>
      </c>
      <c r="C9" s="123">
        <v>5</v>
      </c>
      <c r="D9" s="142" t="s">
        <v>577</v>
      </c>
      <c r="E9" s="142" t="s">
        <v>1010</v>
      </c>
      <c r="F9" s="142" t="s">
        <v>1011</v>
      </c>
      <c r="G9" s="142">
        <v>40002</v>
      </c>
      <c r="H9" s="142" t="s">
        <v>463</v>
      </c>
      <c r="I9" s="142" t="s">
        <v>1012</v>
      </c>
      <c r="J9" s="142" t="s">
        <v>1013</v>
      </c>
      <c r="K9" s="142" t="s">
        <v>1014</v>
      </c>
      <c r="L9" s="142" t="s">
        <v>941</v>
      </c>
      <c r="M9" s="142" t="s">
        <v>1015</v>
      </c>
      <c r="N9" s="142" t="s">
        <v>1016</v>
      </c>
      <c r="O9" s="142" t="s">
        <v>1017</v>
      </c>
      <c r="P9" s="142">
        <v>475657535</v>
      </c>
      <c r="Q9" s="142" t="s">
        <v>1018</v>
      </c>
      <c r="R9" s="142" t="s">
        <v>941</v>
      </c>
      <c r="S9" s="142" t="s">
        <v>1019</v>
      </c>
      <c r="T9" s="142" t="s">
        <v>1020</v>
      </c>
      <c r="U9" s="142"/>
      <c r="V9" s="142">
        <v>475657217</v>
      </c>
      <c r="W9" s="142" t="s">
        <v>1021</v>
      </c>
      <c r="X9" s="123">
        <v>6</v>
      </c>
      <c r="Y9" s="123">
        <v>0</v>
      </c>
      <c r="Z9" s="123">
        <v>6</v>
      </c>
      <c r="AA9" s="143">
        <v>4</v>
      </c>
      <c r="AB9" s="143">
        <v>0</v>
      </c>
      <c r="AC9" s="143">
        <v>4</v>
      </c>
      <c r="AD9" s="144" t="s">
        <v>945</v>
      </c>
      <c r="AE9" s="123">
        <v>5</v>
      </c>
      <c r="AF9" s="144" t="s">
        <v>945</v>
      </c>
      <c r="AG9" s="123">
        <v>0</v>
      </c>
      <c r="AH9" s="123">
        <v>1</v>
      </c>
      <c r="AI9" s="123">
        <v>0</v>
      </c>
      <c r="AJ9" s="123">
        <v>5</v>
      </c>
      <c r="AK9" s="123">
        <v>6</v>
      </c>
      <c r="AL9" s="144" t="s">
        <v>945</v>
      </c>
      <c r="AM9" s="123">
        <v>1</v>
      </c>
      <c r="AN9" s="123">
        <v>1</v>
      </c>
      <c r="AO9" s="123">
        <v>4</v>
      </c>
      <c r="AP9" s="123">
        <v>6</v>
      </c>
      <c r="AQ9" s="144" t="s">
        <v>945</v>
      </c>
      <c r="AR9" s="123">
        <v>0</v>
      </c>
      <c r="AS9" s="123">
        <v>0</v>
      </c>
      <c r="AT9" s="123">
        <v>1</v>
      </c>
      <c r="AU9" s="123">
        <v>0</v>
      </c>
      <c r="AV9" s="123">
        <v>4</v>
      </c>
      <c r="AW9" s="123">
        <v>1</v>
      </c>
      <c r="AX9" s="123">
        <v>6</v>
      </c>
      <c r="AY9" s="144" t="s">
        <v>945</v>
      </c>
      <c r="AZ9" s="123">
        <v>0</v>
      </c>
      <c r="BA9" s="123">
        <v>1</v>
      </c>
      <c r="BB9" s="123">
        <v>1</v>
      </c>
      <c r="BC9" s="123">
        <v>1</v>
      </c>
      <c r="BD9" s="123">
        <v>1</v>
      </c>
      <c r="BE9" s="123">
        <v>7</v>
      </c>
      <c r="BF9" s="123">
        <v>0</v>
      </c>
      <c r="BG9" s="123">
        <v>0</v>
      </c>
      <c r="BH9" s="123">
        <v>4</v>
      </c>
      <c r="BI9" s="123">
        <v>0</v>
      </c>
      <c r="BJ9" s="123">
        <v>0</v>
      </c>
      <c r="BK9" s="123">
        <v>0</v>
      </c>
      <c r="BL9" s="123">
        <v>3</v>
      </c>
      <c r="BM9" s="123">
        <v>0</v>
      </c>
      <c r="BN9" s="123">
        <v>0</v>
      </c>
      <c r="BO9" s="123">
        <v>2</v>
      </c>
      <c r="BP9" s="123">
        <v>0</v>
      </c>
      <c r="BQ9" s="123">
        <v>0</v>
      </c>
      <c r="BR9" s="123">
        <v>0</v>
      </c>
      <c r="BS9" s="123">
        <v>0</v>
      </c>
      <c r="BT9" s="123">
        <v>0</v>
      </c>
      <c r="BU9" s="123">
        <v>0</v>
      </c>
      <c r="BV9" s="123">
        <v>0</v>
      </c>
      <c r="BW9" s="123">
        <v>0</v>
      </c>
      <c r="BX9" s="123">
        <v>0</v>
      </c>
      <c r="BY9" s="123">
        <v>0</v>
      </c>
      <c r="BZ9" s="123">
        <v>0</v>
      </c>
      <c r="CA9" s="123">
        <v>0</v>
      </c>
      <c r="CB9" s="123">
        <v>0</v>
      </c>
      <c r="CC9" s="123">
        <v>0</v>
      </c>
      <c r="CD9" s="123">
        <v>0</v>
      </c>
      <c r="CE9" s="123">
        <v>0</v>
      </c>
      <c r="CF9" s="123">
        <v>1</v>
      </c>
      <c r="CG9" s="123">
        <v>0</v>
      </c>
      <c r="CH9" s="123">
        <v>0</v>
      </c>
      <c r="CI9" s="123">
        <v>1</v>
      </c>
      <c r="CJ9" s="123">
        <v>0</v>
      </c>
      <c r="CK9" s="123">
        <v>2</v>
      </c>
      <c r="CL9" s="123">
        <v>0</v>
      </c>
      <c r="CM9" s="123">
        <v>1</v>
      </c>
      <c r="CN9" s="123">
        <v>0</v>
      </c>
      <c r="CO9" s="123">
        <v>0</v>
      </c>
      <c r="CP9" s="123">
        <v>0</v>
      </c>
      <c r="CQ9" s="123">
        <v>0</v>
      </c>
      <c r="CR9" s="123">
        <v>0</v>
      </c>
      <c r="CS9" s="123">
        <v>0</v>
      </c>
      <c r="CT9" s="123">
        <v>0</v>
      </c>
      <c r="CU9" s="123">
        <v>0</v>
      </c>
      <c r="CV9" s="123">
        <v>0</v>
      </c>
      <c r="CW9" s="123">
        <v>0</v>
      </c>
      <c r="CX9" s="123">
        <v>0</v>
      </c>
      <c r="CY9" s="123">
        <v>0</v>
      </c>
      <c r="CZ9" s="123">
        <v>8</v>
      </c>
      <c r="DA9" s="123">
        <v>0</v>
      </c>
      <c r="DB9" s="123">
        <v>0</v>
      </c>
      <c r="DC9" s="123">
        <v>0</v>
      </c>
      <c r="DD9" s="123">
        <v>0</v>
      </c>
      <c r="DE9" s="123">
        <v>0</v>
      </c>
      <c r="DF9" s="123">
        <v>1</v>
      </c>
      <c r="DG9" s="123">
        <v>0</v>
      </c>
      <c r="DH9" s="123">
        <v>1</v>
      </c>
      <c r="DI9" s="123">
        <v>0</v>
      </c>
      <c r="DJ9" s="123">
        <v>2</v>
      </c>
      <c r="DK9" s="123">
        <v>0</v>
      </c>
      <c r="DL9" s="123">
        <v>0</v>
      </c>
      <c r="DM9" s="123">
        <v>0</v>
      </c>
      <c r="DN9" s="123">
        <v>0</v>
      </c>
      <c r="DO9" s="123">
        <v>0</v>
      </c>
      <c r="DP9" s="123">
        <v>2</v>
      </c>
      <c r="DQ9" s="123">
        <v>75</v>
      </c>
      <c r="DR9" s="123">
        <v>16</v>
      </c>
      <c r="DS9" s="123">
        <v>502</v>
      </c>
      <c r="DT9" s="123">
        <v>0</v>
      </c>
      <c r="DU9" s="123"/>
      <c r="DV9" s="123">
        <v>0</v>
      </c>
      <c r="DW9" s="123">
        <v>0</v>
      </c>
      <c r="DX9" s="123">
        <v>10</v>
      </c>
      <c r="DY9" s="123">
        <v>1</v>
      </c>
      <c r="DZ9" s="142" t="s">
        <v>1022</v>
      </c>
      <c r="EA9" s="123">
        <v>2</v>
      </c>
      <c r="EB9" s="142" t="s">
        <v>1023</v>
      </c>
      <c r="EC9" s="142" t="s">
        <v>1024</v>
      </c>
      <c r="ED9" s="123">
        <v>1</v>
      </c>
      <c r="EE9" s="123">
        <v>1</v>
      </c>
      <c r="EF9" s="123">
        <v>1</v>
      </c>
      <c r="EG9" s="142"/>
      <c r="EH9" s="142" t="s">
        <v>1025</v>
      </c>
      <c r="EI9" s="44">
        <v>822850</v>
      </c>
      <c r="EJ9" s="44">
        <v>5338.54</v>
      </c>
      <c r="EK9" s="44">
        <v>354</v>
      </c>
    </row>
    <row r="10" spans="1:141" s="145" customFormat="1" ht="96" x14ac:dyDescent="0.2">
      <c r="A10" s="142" t="s">
        <v>217</v>
      </c>
      <c r="B10" s="142" t="s">
        <v>217</v>
      </c>
      <c r="C10" s="123">
        <v>5</v>
      </c>
      <c r="D10" s="142" t="s">
        <v>578</v>
      </c>
      <c r="E10" s="142" t="s">
        <v>1026</v>
      </c>
      <c r="F10" s="142" t="s">
        <v>1027</v>
      </c>
      <c r="G10" s="142">
        <v>46180</v>
      </c>
      <c r="H10" s="142" t="s">
        <v>1028</v>
      </c>
      <c r="I10" s="142" t="s">
        <v>1029</v>
      </c>
      <c r="J10" s="142" t="s">
        <v>1030</v>
      </c>
      <c r="K10" s="142" t="s">
        <v>1031</v>
      </c>
      <c r="L10" s="142" t="s">
        <v>941</v>
      </c>
      <c r="M10" s="142" t="s">
        <v>1032</v>
      </c>
      <c r="N10" s="142" t="s">
        <v>1033</v>
      </c>
      <c r="O10" s="142"/>
      <c r="P10" s="142">
        <v>485226423</v>
      </c>
      <c r="Q10" s="142" t="s">
        <v>1034</v>
      </c>
      <c r="R10" s="142" t="s">
        <v>941</v>
      </c>
      <c r="S10" s="142" t="s">
        <v>975</v>
      </c>
      <c r="T10" s="142" t="s">
        <v>1035</v>
      </c>
      <c r="U10" s="142"/>
      <c r="V10" s="142">
        <v>485226611</v>
      </c>
      <c r="W10" s="142" t="s">
        <v>1036</v>
      </c>
      <c r="X10" s="123">
        <v>4</v>
      </c>
      <c r="Y10" s="123">
        <v>0</v>
      </c>
      <c r="Z10" s="123">
        <v>4</v>
      </c>
      <c r="AA10" s="143">
        <v>3.25</v>
      </c>
      <c r="AB10" s="143">
        <v>0</v>
      </c>
      <c r="AC10" s="143">
        <v>3.25</v>
      </c>
      <c r="AD10" s="144" t="s">
        <v>945</v>
      </c>
      <c r="AE10" s="123">
        <v>3</v>
      </c>
      <c r="AF10" s="144" t="s">
        <v>945</v>
      </c>
      <c r="AG10" s="123">
        <v>0</v>
      </c>
      <c r="AH10" s="123">
        <v>0</v>
      </c>
      <c r="AI10" s="123">
        <v>1</v>
      </c>
      <c r="AJ10" s="123">
        <v>3</v>
      </c>
      <c r="AK10" s="123">
        <v>4</v>
      </c>
      <c r="AL10" s="144" t="s">
        <v>945</v>
      </c>
      <c r="AM10" s="123">
        <v>0</v>
      </c>
      <c r="AN10" s="123">
        <v>1</v>
      </c>
      <c r="AO10" s="123">
        <v>3</v>
      </c>
      <c r="AP10" s="123">
        <v>4</v>
      </c>
      <c r="AQ10" s="144" t="s">
        <v>945</v>
      </c>
      <c r="AR10" s="123">
        <v>0</v>
      </c>
      <c r="AS10" s="123">
        <v>0</v>
      </c>
      <c r="AT10" s="123">
        <v>0</v>
      </c>
      <c r="AU10" s="123">
        <v>0</v>
      </c>
      <c r="AV10" s="123">
        <v>3</v>
      </c>
      <c r="AW10" s="123">
        <v>1</v>
      </c>
      <c r="AX10" s="123">
        <v>4</v>
      </c>
      <c r="AY10" s="144" t="s">
        <v>945</v>
      </c>
      <c r="AZ10" s="123">
        <v>0</v>
      </c>
      <c r="BA10" s="123">
        <v>1</v>
      </c>
      <c r="BB10" s="123">
        <v>1</v>
      </c>
      <c r="BC10" s="123">
        <v>1</v>
      </c>
      <c r="BD10" s="123">
        <v>0</v>
      </c>
      <c r="BE10" s="123">
        <v>2</v>
      </c>
      <c r="BF10" s="123">
        <v>0</v>
      </c>
      <c r="BG10" s="123">
        <v>0</v>
      </c>
      <c r="BH10" s="123">
        <v>0</v>
      </c>
      <c r="BI10" s="123">
        <v>0</v>
      </c>
      <c r="BJ10" s="123">
        <v>0</v>
      </c>
      <c r="BK10" s="123">
        <v>0</v>
      </c>
      <c r="BL10" s="123">
        <v>4</v>
      </c>
      <c r="BM10" s="123">
        <v>0</v>
      </c>
      <c r="BN10" s="123">
        <v>0</v>
      </c>
      <c r="BO10" s="123">
        <v>1</v>
      </c>
      <c r="BP10" s="123">
        <v>0</v>
      </c>
      <c r="BQ10" s="123">
        <v>0</v>
      </c>
      <c r="BR10" s="123">
        <v>0</v>
      </c>
      <c r="BS10" s="123">
        <v>0</v>
      </c>
      <c r="BT10" s="123">
        <v>1</v>
      </c>
      <c r="BU10" s="123">
        <v>0</v>
      </c>
      <c r="BV10" s="123">
        <v>0</v>
      </c>
      <c r="BW10" s="123">
        <v>0</v>
      </c>
      <c r="BX10" s="123">
        <v>0</v>
      </c>
      <c r="BY10" s="123">
        <v>0</v>
      </c>
      <c r="BZ10" s="123">
        <v>0</v>
      </c>
      <c r="CA10" s="123">
        <v>0</v>
      </c>
      <c r="CB10" s="123">
        <v>0</v>
      </c>
      <c r="CC10" s="123">
        <v>0</v>
      </c>
      <c r="CD10" s="123">
        <v>0</v>
      </c>
      <c r="CE10" s="123">
        <v>0</v>
      </c>
      <c r="CF10" s="123">
        <v>2</v>
      </c>
      <c r="CG10" s="123">
        <v>0</v>
      </c>
      <c r="CH10" s="123">
        <v>0</v>
      </c>
      <c r="CI10" s="123">
        <v>0</v>
      </c>
      <c r="CJ10" s="123">
        <v>0</v>
      </c>
      <c r="CK10" s="123">
        <v>0</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0</v>
      </c>
      <c r="DA10" s="123">
        <v>0</v>
      </c>
      <c r="DB10" s="123">
        <v>0</v>
      </c>
      <c r="DC10" s="123">
        <v>0</v>
      </c>
      <c r="DD10" s="123">
        <v>0</v>
      </c>
      <c r="DE10" s="123">
        <v>0</v>
      </c>
      <c r="DF10" s="123">
        <v>0</v>
      </c>
      <c r="DG10" s="123">
        <v>0</v>
      </c>
      <c r="DH10" s="123">
        <v>0</v>
      </c>
      <c r="DI10" s="123">
        <v>0</v>
      </c>
      <c r="DJ10" s="123">
        <v>0</v>
      </c>
      <c r="DK10" s="123">
        <v>0</v>
      </c>
      <c r="DL10" s="123">
        <v>0</v>
      </c>
      <c r="DM10" s="123">
        <v>0</v>
      </c>
      <c r="DN10" s="123">
        <v>0</v>
      </c>
      <c r="DO10" s="123">
        <v>0</v>
      </c>
      <c r="DP10" s="123">
        <v>0</v>
      </c>
      <c r="DQ10" s="123">
        <v>31</v>
      </c>
      <c r="DR10" s="123">
        <v>34</v>
      </c>
      <c r="DS10" s="123">
        <v>232</v>
      </c>
      <c r="DT10" s="123">
        <v>1</v>
      </c>
      <c r="DU10" s="123">
        <v>0</v>
      </c>
      <c r="DV10" s="123">
        <v>0</v>
      </c>
      <c r="DW10" s="123">
        <v>0</v>
      </c>
      <c r="DX10" s="123">
        <v>20</v>
      </c>
      <c r="DY10" s="123">
        <v>1</v>
      </c>
      <c r="DZ10" s="142" t="s">
        <v>1037</v>
      </c>
      <c r="EA10" s="123">
        <v>3</v>
      </c>
      <c r="EB10" s="142" t="s">
        <v>1038</v>
      </c>
      <c r="EC10" s="142"/>
      <c r="ED10" s="123">
        <v>1</v>
      </c>
      <c r="EE10" s="123">
        <v>1</v>
      </c>
      <c r="EF10" s="123">
        <v>1</v>
      </c>
      <c r="EG10" s="142"/>
      <c r="EH10" s="142" t="s">
        <v>1039</v>
      </c>
      <c r="EI10" s="44">
        <v>439639</v>
      </c>
      <c r="EJ10" s="44">
        <v>3163.48</v>
      </c>
      <c r="EK10" s="44">
        <v>215</v>
      </c>
    </row>
    <row r="11" spans="1:141" s="145" customFormat="1" ht="48" x14ac:dyDescent="0.2">
      <c r="A11" s="142" t="s">
        <v>186</v>
      </c>
      <c r="B11" s="142" t="s">
        <v>186</v>
      </c>
      <c r="C11" s="123">
        <v>5</v>
      </c>
      <c r="D11" s="142" t="s">
        <v>579</v>
      </c>
      <c r="E11" s="142" t="s">
        <v>1040</v>
      </c>
      <c r="F11" s="142" t="s">
        <v>1041</v>
      </c>
      <c r="G11" s="142">
        <v>50003</v>
      </c>
      <c r="H11" s="142" t="s">
        <v>196</v>
      </c>
      <c r="I11" s="142" t="s">
        <v>1042</v>
      </c>
      <c r="J11" s="142" t="s">
        <v>1043</v>
      </c>
      <c r="K11" s="142" t="s">
        <v>954</v>
      </c>
      <c r="L11" s="142" t="s">
        <v>941</v>
      </c>
      <c r="M11" s="142" t="s">
        <v>971</v>
      </c>
      <c r="N11" s="142" t="s">
        <v>1044</v>
      </c>
      <c r="O11" s="142"/>
      <c r="P11" s="142">
        <v>495817194</v>
      </c>
      <c r="Q11" s="142" t="s">
        <v>1045</v>
      </c>
      <c r="R11" s="142" t="s">
        <v>941</v>
      </c>
      <c r="S11" s="142" t="s">
        <v>1046</v>
      </c>
      <c r="T11" s="142" t="s">
        <v>1047</v>
      </c>
      <c r="U11" s="142"/>
      <c r="V11" s="142">
        <v>495817421</v>
      </c>
      <c r="W11" s="142" t="s">
        <v>1048</v>
      </c>
      <c r="X11" s="123">
        <v>7</v>
      </c>
      <c r="Y11" s="123">
        <v>0</v>
      </c>
      <c r="Z11" s="123">
        <v>7</v>
      </c>
      <c r="AA11" s="143">
        <v>7</v>
      </c>
      <c r="AB11" s="143">
        <v>0</v>
      </c>
      <c r="AC11" s="143">
        <v>7</v>
      </c>
      <c r="AD11" s="144" t="s">
        <v>945</v>
      </c>
      <c r="AE11" s="123">
        <v>7</v>
      </c>
      <c r="AF11" s="144" t="s">
        <v>945</v>
      </c>
      <c r="AG11" s="123">
        <v>0</v>
      </c>
      <c r="AH11" s="123">
        <v>0</v>
      </c>
      <c r="AI11" s="123">
        <v>1</v>
      </c>
      <c r="AJ11" s="123">
        <v>6</v>
      </c>
      <c r="AK11" s="123">
        <v>7</v>
      </c>
      <c r="AL11" s="144" t="s">
        <v>945</v>
      </c>
      <c r="AM11" s="123">
        <v>0</v>
      </c>
      <c r="AN11" s="123">
        <v>1</v>
      </c>
      <c r="AO11" s="123">
        <v>6</v>
      </c>
      <c r="AP11" s="123">
        <v>7</v>
      </c>
      <c r="AQ11" s="144" t="s">
        <v>945</v>
      </c>
      <c r="AR11" s="123">
        <v>0</v>
      </c>
      <c r="AS11" s="123">
        <v>0</v>
      </c>
      <c r="AT11" s="123">
        <v>0</v>
      </c>
      <c r="AU11" s="123">
        <v>0</v>
      </c>
      <c r="AV11" s="123">
        <v>6</v>
      </c>
      <c r="AW11" s="123">
        <v>1</v>
      </c>
      <c r="AX11" s="123">
        <v>7</v>
      </c>
      <c r="AY11" s="144" t="s">
        <v>945</v>
      </c>
      <c r="AZ11" s="123">
        <v>0</v>
      </c>
      <c r="BA11" s="123">
        <v>1</v>
      </c>
      <c r="BB11" s="123">
        <v>1</v>
      </c>
      <c r="BC11" s="123">
        <v>1</v>
      </c>
      <c r="BD11" s="123">
        <v>0</v>
      </c>
      <c r="BE11" s="123">
        <v>5</v>
      </c>
      <c r="BF11" s="123">
        <v>0</v>
      </c>
      <c r="BG11" s="123">
        <v>0</v>
      </c>
      <c r="BH11" s="123">
        <v>1</v>
      </c>
      <c r="BI11" s="123">
        <v>0</v>
      </c>
      <c r="BJ11" s="123">
        <v>0</v>
      </c>
      <c r="BK11" s="123">
        <v>0</v>
      </c>
      <c r="BL11" s="123">
        <v>5</v>
      </c>
      <c r="BM11" s="123">
        <v>0</v>
      </c>
      <c r="BN11" s="123">
        <v>0</v>
      </c>
      <c r="BO11" s="123">
        <v>2</v>
      </c>
      <c r="BP11" s="123">
        <v>6</v>
      </c>
      <c r="BQ11" s="123">
        <v>0</v>
      </c>
      <c r="BR11" s="123">
        <v>0</v>
      </c>
      <c r="BS11" s="123">
        <v>0</v>
      </c>
      <c r="BT11" s="123">
        <v>1</v>
      </c>
      <c r="BU11" s="123">
        <v>0</v>
      </c>
      <c r="BV11" s="123">
        <v>0</v>
      </c>
      <c r="BW11" s="123">
        <v>0</v>
      </c>
      <c r="BX11" s="123">
        <v>0</v>
      </c>
      <c r="BY11" s="123">
        <v>0</v>
      </c>
      <c r="BZ11" s="123">
        <v>0</v>
      </c>
      <c r="CA11" s="123">
        <v>0</v>
      </c>
      <c r="CB11" s="123">
        <v>0</v>
      </c>
      <c r="CC11" s="123">
        <v>0</v>
      </c>
      <c r="CD11" s="123">
        <v>1</v>
      </c>
      <c r="CE11" s="123">
        <v>0</v>
      </c>
      <c r="CF11" s="123">
        <v>3</v>
      </c>
      <c r="CG11" s="123">
        <v>0</v>
      </c>
      <c r="CH11" s="123">
        <v>0</v>
      </c>
      <c r="CI11" s="123">
        <v>0</v>
      </c>
      <c r="CJ11" s="123">
        <v>1</v>
      </c>
      <c r="CK11" s="123">
        <v>0</v>
      </c>
      <c r="CL11" s="123">
        <v>0</v>
      </c>
      <c r="CM11" s="123">
        <v>1</v>
      </c>
      <c r="CN11" s="123">
        <v>0</v>
      </c>
      <c r="CO11" s="123">
        <v>0</v>
      </c>
      <c r="CP11" s="123">
        <v>0</v>
      </c>
      <c r="CQ11" s="123">
        <v>0</v>
      </c>
      <c r="CR11" s="123">
        <v>0</v>
      </c>
      <c r="CS11" s="123">
        <v>0</v>
      </c>
      <c r="CT11" s="123">
        <v>0</v>
      </c>
      <c r="CU11" s="123">
        <v>0</v>
      </c>
      <c r="CV11" s="123">
        <v>0</v>
      </c>
      <c r="CW11" s="123">
        <v>0</v>
      </c>
      <c r="CX11" s="123">
        <v>0</v>
      </c>
      <c r="CY11" s="123">
        <v>0</v>
      </c>
      <c r="CZ11" s="123">
        <v>5</v>
      </c>
      <c r="DA11" s="123">
        <v>0</v>
      </c>
      <c r="DB11" s="123">
        <v>0</v>
      </c>
      <c r="DC11" s="123">
        <v>0</v>
      </c>
      <c r="DD11" s="123">
        <v>0</v>
      </c>
      <c r="DE11" s="123">
        <v>0</v>
      </c>
      <c r="DF11" s="123">
        <v>3</v>
      </c>
      <c r="DG11" s="123">
        <v>0</v>
      </c>
      <c r="DH11" s="123">
        <v>1</v>
      </c>
      <c r="DI11" s="123">
        <v>2</v>
      </c>
      <c r="DJ11" s="123">
        <v>1</v>
      </c>
      <c r="DK11" s="123">
        <v>0</v>
      </c>
      <c r="DL11" s="123">
        <v>0</v>
      </c>
      <c r="DM11" s="123">
        <v>0</v>
      </c>
      <c r="DN11" s="123">
        <v>0</v>
      </c>
      <c r="DO11" s="123">
        <v>0</v>
      </c>
      <c r="DP11" s="123">
        <v>0</v>
      </c>
      <c r="DQ11" s="123">
        <v>53</v>
      </c>
      <c r="DR11" s="123">
        <v>72</v>
      </c>
      <c r="DS11" s="123">
        <v>90</v>
      </c>
      <c r="DT11" s="123">
        <v>1</v>
      </c>
      <c r="DU11" s="123">
        <v>0</v>
      </c>
      <c r="DV11" s="123">
        <v>0</v>
      </c>
      <c r="DW11" s="123">
        <v>0</v>
      </c>
      <c r="DX11" s="123">
        <v>40</v>
      </c>
      <c r="DY11" s="123">
        <v>1</v>
      </c>
      <c r="DZ11" s="142" t="s">
        <v>1049</v>
      </c>
      <c r="EA11" s="123">
        <v>2</v>
      </c>
      <c r="EB11" s="142" t="s">
        <v>1050</v>
      </c>
      <c r="EC11" s="142" t="s">
        <v>1051</v>
      </c>
      <c r="ED11" s="123">
        <v>1</v>
      </c>
      <c r="EE11" s="123">
        <v>1</v>
      </c>
      <c r="EF11" s="123">
        <v>1</v>
      </c>
      <c r="EG11" s="142" t="s">
        <v>1052</v>
      </c>
      <c r="EH11" s="142"/>
      <c r="EI11" s="44">
        <v>551421</v>
      </c>
      <c r="EJ11" s="44">
        <v>4759</v>
      </c>
      <c r="EK11" s="44">
        <v>448</v>
      </c>
    </row>
    <row r="12" spans="1:141" s="145" customFormat="1" ht="24" x14ac:dyDescent="0.2">
      <c r="A12" s="142" t="s">
        <v>309</v>
      </c>
      <c r="B12" s="142" t="s">
        <v>309</v>
      </c>
      <c r="C12" s="123">
        <v>5</v>
      </c>
      <c r="D12" s="142" t="s">
        <v>580</v>
      </c>
      <c r="E12" s="142" t="s">
        <v>1053</v>
      </c>
      <c r="F12" s="142">
        <v>125</v>
      </c>
      <c r="G12" s="142">
        <v>53211</v>
      </c>
      <c r="H12" s="142" t="s">
        <v>1054</v>
      </c>
      <c r="I12" s="142" t="s">
        <v>1055</v>
      </c>
      <c r="J12" s="142" t="s">
        <v>1056</v>
      </c>
      <c r="K12" s="142" t="s">
        <v>1057</v>
      </c>
      <c r="L12" s="142" t="s">
        <v>941</v>
      </c>
      <c r="M12" s="142" t="s">
        <v>1058</v>
      </c>
      <c r="N12" s="142" t="s">
        <v>1059</v>
      </c>
      <c r="O12" s="142"/>
      <c r="P12" s="142">
        <v>466026350</v>
      </c>
      <c r="Q12" s="142" t="s">
        <v>1060</v>
      </c>
      <c r="R12" s="142" t="s">
        <v>941</v>
      </c>
      <c r="S12" s="142" t="s">
        <v>971</v>
      </c>
      <c r="T12" s="142" t="s">
        <v>1061</v>
      </c>
      <c r="U12" s="142"/>
      <c r="V12" s="142">
        <v>466026513</v>
      </c>
      <c r="W12" s="142" t="s">
        <v>1062</v>
      </c>
      <c r="X12" s="123">
        <v>6</v>
      </c>
      <c r="Y12" s="123">
        <v>1</v>
      </c>
      <c r="Z12" s="123">
        <v>7</v>
      </c>
      <c r="AA12" s="143">
        <v>5.25</v>
      </c>
      <c r="AB12" s="143">
        <v>0.5</v>
      </c>
      <c r="AC12" s="143">
        <v>5.75</v>
      </c>
      <c r="AD12" s="144" t="s">
        <v>945</v>
      </c>
      <c r="AE12" s="123">
        <v>6</v>
      </c>
      <c r="AF12" s="144" t="s">
        <v>945</v>
      </c>
      <c r="AG12" s="123">
        <v>0</v>
      </c>
      <c r="AH12" s="123">
        <v>0</v>
      </c>
      <c r="AI12" s="123">
        <v>0</v>
      </c>
      <c r="AJ12" s="123">
        <v>6</v>
      </c>
      <c r="AK12" s="123">
        <v>6</v>
      </c>
      <c r="AL12" s="144" t="s">
        <v>945</v>
      </c>
      <c r="AM12" s="123">
        <v>0</v>
      </c>
      <c r="AN12" s="123">
        <v>0</v>
      </c>
      <c r="AO12" s="123">
        <v>6</v>
      </c>
      <c r="AP12" s="123">
        <v>6</v>
      </c>
      <c r="AQ12" s="144" t="s">
        <v>945</v>
      </c>
      <c r="AR12" s="123">
        <v>0</v>
      </c>
      <c r="AS12" s="123">
        <v>0</v>
      </c>
      <c r="AT12" s="123">
        <v>0</v>
      </c>
      <c r="AU12" s="123">
        <v>0</v>
      </c>
      <c r="AV12" s="123">
        <v>4</v>
      </c>
      <c r="AW12" s="123">
        <v>2</v>
      </c>
      <c r="AX12" s="123">
        <v>6</v>
      </c>
      <c r="AY12" s="144" t="s">
        <v>945</v>
      </c>
      <c r="AZ12" s="123">
        <v>0</v>
      </c>
      <c r="BA12" s="123">
        <v>1</v>
      </c>
      <c r="BB12" s="123">
        <v>1</v>
      </c>
      <c r="BC12" s="123">
        <v>1</v>
      </c>
      <c r="BD12" s="123">
        <v>3</v>
      </c>
      <c r="BE12" s="123">
        <v>4</v>
      </c>
      <c r="BF12" s="123">
        <v>0</v>
      </c>
      <c r="BG12" s="123">
        <v>0</v>
      </c>
      <c r="BH12" s="123">
        <v>1</v>
      </c>
      <c r="BI12" s="123">
        <v>0</v>
      </c>
      <c r="BJ12" s="123">
        <v>0</v>
      </c>
      <c r="BK12" s="123">
        <v>0</v>
      </c>
      <c r="BL12" s="123">
        <v>5</v>
      </c>
      <c r="BM12" s="123">
        <v>0</v>
      </c>
      <c r="BN12" s="123">
        <v>0</v>
      </c>
      <c r="BO12" s="123">
        <v>2</v>
      </c>
      <c r="BP12" s="123">
        <v>2</v>
      </c>
      <c r="BQ12" s="123">
        <v>1</v>
      </c>
      <c r="BR12" s="123">
        <v>2</v>
      </c>
      <c r="BS12" s="123">
        <v>0</v>
      </c>
      <c r="BT12" s="123">
        <v>0</v>
      </c>
      <c r="BU12" s="123">
        <v>0</v>
      </c>
      <c r="BV12" s="123">
        <v>0</v>
      </c>
      <c r="BW12" s="123">
        <v>0</v>
      </c>
      <c r="BX12" s="123">
        <v>0</v>
      </c>
      <c r="BY12" s="123">
        <v>0</v>
      </c>
      <c r="BZ12" s="123">
        <v>0</v>
      </c>
      <c r="CA12" s="123">
        <v>0</v>
      </c>
      <c r="CB12" s="123">
        <v>0</v>
      </c>
      <c r="CC12" s="123">
        <v>0</v>
      </c>
      <c r="CD12" s="123">
        <v>0</v>
      </c>
      <c r="CE12" s="123">
        <v>0</v>
      </c>
      <c r="CF12" s="123">
        <v>3</v>
      </c>
      <c r="CG12" s="123">
        <v>0</v>
      </c>
      <c r="CH12" s="123">
        <v>0</v>
      </c>
      <c r="CI12" s="123">
        <v>0</v>
      </c>
      <c r="CJ12" s="123">
        <v>0</v>
      </c>
      <c r="CK12" s="123">
        <v>1</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5</v>
      </c>
      <c r="DA12" s="123">
        <v>0</v>
      </c>
      <c r="DB12" s="123">
        <v>0</v>
      </c>
      <c r="DC12" s="123">
        <v>0</v>
      </c>
      <c r="DD12" s="123">
        <v>0</v>
      </c>
      <c r="DE12" s="123">
        <v>0</v>
      </c>
      <c r="DF12" s="123">
        <v>0</v>
      </c>
      <c r="DG12" s="123">
        <v>0</v>
      </c>
      <c r="DH12" s="123">
        <v>1</v>
      </c>
      <c r="DI12" s="123">
        <v>0</v>
      </c>
      <c r="DJ12" s="123">
        <v>0</v>
      </c>
      <c r="DK12" s="123">
        <v>0</v>
      </c>
      <c r="DL12" s="123">
        <v>0</v>
      </c>
      <c r="DM12" s="123">
        <v>0</v>
      </c>
      <c r="DN12" s="123">
        <v>2</v>
      </c>
      <c r="DO12" s="123">
        <v>0</v>
      </c>
      <c r="DP12" s="123">
        <v>2</v>
      </c>
      <c r="DQ12" s="123">
        <v>90</v>
      </c>
      <c r="DR12" s="123">
        <v>61</v>
      </c>
      <c r="DS12" s="123">
        <v>221</v>
      </c>
      <c r="DT12" s="123">
        <v>1</v>
      </c>
      <c r="DU12" s="123">
        <v>1</v>
      </c>
      <c r="DV12" s="123">
        <v>0</v>
      </c>
      <c r="DW12" s="123">
        <v>0</v>
      </c>
      <c r="DX12" s="123">
        <v>15</v>
      </c>
      <c r="DY12" s="123">
        <v>0</v>
      </c>
      <c r="DZ12" s="142"/>
      <c r="EA12" s="123">
        <v>2</v>
      </c>
      <c r="EB12" s="142" t="s">
        <v>1063</v>
      </c>
      <c r="EC12" s="142"/>
      <c r="ED12" s="123">
        <v>1</v>
      </c>
      <c r="EE12" s="123">
        <v>1</v>
      </c>
      <c r="EF12" s="123">
        <v>1</v>
      </c>
      <c r="EG12" s="142"/>
      <c r="EH12" s="142"/>
      <c r="EI12" s="44">
        <v>516149</v>
      </c>
      <c r="EJ12" s="44">
        <v>4519</v>
      </c>
      <c r="EK12" s="44">
        <v>451</v>
      </c>
    </row>
    <row r="13" spans="1:141" s="145" customFormat="1" ht="60" x14ac:dyDescent="0.2">
      <c r="A13" s="142" t="s">
        <v>468</v>
      </c>
      <c r="B13" s="142" t="s">
        <v>468</v>
      </c>
      <c r="C13" s="123">
        <v>5</v>
      </c>
      <c r="D13" s="142" t="s">
        <v>623</v>
      </c>
      <c r="E13" s="142" t="s">
        <v>1064</v>
      </c>
      <c r="F13" s="142" t="s">
        <v>1065</v>
      </c>
      <c r="G13" s="142">
        <v>58733</v>
      </c>
      <c r="H13" s="142" t="s">
        <v>478</v>
      </c>
      <c r="I13" s="142" t="s">
        <v>1066</v>
      </c>
      <c r="J13" s="142" t="s">
        <v>1067</v>
      </c>
      <c r="K13" s="142" t="s">
        <v>1057</v>
      </c>
      <c r="L13" s="142" t="s">
        <v>1001</v>
      </c>
      <c r="M13" s="142" t="s">
        <v>1068</v>
      </c>
      <c r="N13" s="142" t="s">
        <v>1069</v>
      </c>
      <c r="O13" s="142" t="s">
        <v>973</v>
      </c>
      <c r="P13" s="142" t="s">
        <v>1070</v>
      </c>
      <c r="Q13" s="142" t="s">
        <v>1071</v>
      </c>
      <c r="R13" s="142" t="s">
        <v>941</v>
      </c>
      <c r="S13" s="142" t="s">
        <v>1072</v>
      </c>
      <c r="T13" s="142" t="s">
        <v>1073</v>
      </c>
      <c r="U13" s="142" t="s">
        <v>973</v>
      </c>
      <c r="V13" s="142">
        <v>564602368</v>
      </c>
      <c r="W13" s="142" t="s">
        <v>1074</v>
      </c>
      <c r="X13" s="123">
        <v>6</v>
      </c>
      <c r="Y13" s="123">
        <v>0</v>
      </c>
      <c r="Z13" s="123">
        <v>6</v>
      </c>
      <c r="AA13" s="143">
        <v>6</v>
      </c>
      <c r="AB13" s="143">
        <v>0</v>
      </c>
      <c r="AC13" s="143">
        <v>6</v>
      </c>
      <c r="AD13" s="144" t="s">
        <v>945</v>
      </c>
      <c r="AE13" s="123">
        <v>6</v>
      </c>
      <c r="AF13" s="144" t="s">
        <v>945</v>
      </c>
      <c r="AG13" s="123">
        <v>0</v>
      </c>
      <c r="AH13" s="123">
        <v>1</v>
      </c>
      <c r="AI13" s="123">
        <v>0</v>
      </c>
      <c r="AJ13" s="123">
        <v>5</v>
      </c>
      <c r="AK13" s="123">
        <v>6</v>
      </c>
      <c r="AL13" s="144" t="s">
        <v>945</v>
      </c>
      <c r="AM13" s="123">
        <v>0</v>
      </c>
      <c r="AN13" s="123">
        <v>0</v>
      </c>
      <c r="AO13" s="123">
        <v>6</v>
      </c>
      <c r="AP13" s="123">
        <v>6</v>
      </c>
      <c r="AQ13" s="144" t="s">
        <v>945</v>
      </c>
      <c r="AR13" s="123">
        <v>0</v>
      </c>
      <c r="AS13" s="123">
        <v>0</v>
      </c>
      <c r="AT13" s="123">
        <v>0</v>
      </c>
      <c r="AU13" s="123">
        <v>1</v>
      </c>
      <c r="AV13" s="123">
        <v>5</v>
      </c>
      <c r="AW13" s="123">
        <v>0</v>
      </c>
      <c r="AX13" s="123">
        <v>6</v>
      </c>
      <c r="AY13" s="144" t="s">
        <v>945</v>
      </c>
      <c r="AZ13" s="123">
        <v>0</v>
      </c>
      <c r="BA13" s="123">
        <v>1</v>
      </c>
      <c r="BB13" s="123">
        <v>0</v>
      </c>
      <c r="BC13" s="123">
        <v>1</v>
      </c>
      <c r="BD13" s="123">
        <v>2</v>
      </c>
      <c r="BE13" s="123">
        <v>1</v>
      </c>
      <c r="BF13" s="123">
        <v>0</v>
      </c>
      <c r="BG13" s="123">
        <v>0</v>
      </c>
      <c r="BH13" s="123">
        <v>1</v>
      </c>
      <c r="BI13" s="123">
        <v>0</v>
      </c>
      <c r="BJ13" s="123">
        <v>0</v>
      </c>
      <c r="BK13" s="123">
        <v>0</v>
      </c>
      <c r="BL13" s="123">
        <v>4</v>
      </c>
      <c r="BM13" s="123">
        <v>0</v>
      </c>
      <c r="BN13" s="123">
        <v>0</v>
      </c>
      <c r="BO13" s="123">
        <v>4</v>
      </c>
      <c r="BP13" s="123">
        <v>0</v>
      </c>
      <c r="BQ13" s="123">
        <v>0</v>
      </c>
      <c r="BR13" s="123">
        <v>0</v>
      </c>
      <c r="BS13" s="123">
        <v>0</v>
      </c>
      <c r="BT13" s="123">
        <v>0</v>
      </c>
      <c r="BU13" s="123">
        <v>0</v>
      </c>
      <c r="BV13" s="123">
        <v>0</v>
      </c>
      <c r="BW13" s="123">
        <v>0</v>
      </c>
      <c r="BX13" s="123">
        <v>0</v>
      </c>
      <c r="BY13" s="123">
        <v>0</v>
      </c>
      <c r="BZ13" s="123">
        <v>0</v>
      </c>
      <c r="CA13" s="123">
        <v>0</v>
      </c>
      <c r="CB13" s="123">
        <v>0</v>
      </c>
      <c r="CC13" s="123">
        <v>0</v>
      </c>
      <c r="CD13" s="123">
        <v>0</v>
      </c>
      <c r="CE13" s="123">
        <v>0</v>
      </c>
      <c r="CF13" s="123">
        <v>1</v>
      </c>
      <c r="CG13" s="123">
        <v>0</v>
      </c>
      <c r="CH13" s="123">
        <v>0</v>
      </c>
      <c r="CI13" s="123">
        <v>0</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5</v>
      </c>
      <c r="DA13" s="123">
        <v>0</v>
      </c>
      <c r="DB13" s="123">
        <v>0</v>
      </c>
      <c r="DC13" s="123">
        <v>0</v>
      </c>
      <c r="DD13" s="123">
        <v>1</v>
      </c>
      <c r="DE13" s="123">
        <v>0</v>
      </c>
      <c r="DF13" s="123">
        <v>0</v>
      </c>
      <c r="DG13" s="123">
        <v>0</v>
      </c>
      <c r="DH13" s="123">
        <v>0</v>
      </c>
      <c r="DI13" s="123">
        <v>0</v>
      </c>
      <c r="DJ13" s="123">
        <v>0</v>
      </c>
      <c r="DK13" s="123">
        <v>0</v>
      </c>
      <c r="DL13" s="123">
        <v>0</v>
      </c>
      <c r="DM13" s="123">
        <v>0</v>
      </c>
      <c r="DN13" s="123">
        <v>0</v>
      </c>
      <c r="DO13" s="123">
        <v>0</v>
      </c>
      <c r="DP13" s="123">
        <v>0</v>
      </c>
      <c r="DQ13" s="123">
        <v>86</v>
      </c>
      <c r="DR13" s="123">
        <v>147</v>
      </c>
      <c r="DS13" s="123">
        <v>390</v>
      </c>
      <c r="DT13" s="123">
        <v>1</v>
      </c>
      <c r="DU13" s="123">
        <v>1</v>
      </c>
      <c r="DV13" s="123">
        <v>2</v>
      </c>
      <c r="DW13" s="123">
        <v>0</v>
      </c>
      <c r="DX13" s="123">
        <v>10</v>
      </c>
      <c r="DY13" s="123">
        <v>1</v>
      </c>
      <c r="DZ13" s="142" t="s">
        <v>1075</v>
      </c>
      <c r="EA13" s="123">
        <v>1</v>
      </c>
      <c r="EB13" s="142" t="s">
        <v>1076</v>
      </c>
      <c r="EC13" s="142" t="s">
        <v>973</v>
      </c>
      <c r="ED13" s="123">
        <v>1</v>
      </c>
      <c r="EE13" s="123">
        <v>1</v>
      </c>
      <c r="EF13" s="123">
        <v>1</v>
      </c>
      <c r="EG13" s="142" t="s">
        <v>973</v>
      </c>
      <c r="EH13" s="142" t="s">
        <v>1077</v>
      </c>
      <c r="EI13" s="44">
        <v>509475</v>
      </c>
      <c r="EJ13" s="44">
        <v>6795.57</v>
      </c>
      <c r="EK13" s="44">
        <v>704</v>
      </c>
    </row>
    <row r="14" spans="1:141" s="145" customFormat="1" ht="36" x14ac:dyDescent="0.2">
      <c r="A14" s="142" t="s">
        <v>131</v>
      </c>
      <c r="B14" s="142" t="s">
        <v>131</v>
      </c>
      <c r="C14" s="123">
        <v>5</v>
      </c>
      <c r="D14" s="142" t="s">
        <v>581</v>
      </c>
      <c r="E14" s="142" t="s">
        <v>1078</v>
      </c>
      <c r="F14" s="142">
        <v>3</v>
      </c>
      <c r="G14" s="142">
        <v>60182</v>
      </c>
      <c r="H14" s="142" t="s">
        <v>13</v>
      </c>
      <c r="I14" s="142" t="s">
        <v>1079</v>
      </c>
      <c r="J14" s="142" t="s">
        <v>1080</v>
      </c>
      <c r="K14" s="142" t="s">
        <v>1081</v>
      </c>
      <c r="L14" s="142" t="s">
        <v>941</v>
      </c>
      <c r="M14" s="142" t="s">
        <v>1082</v>
      </c>
      <c r="N14" s="142" t="s">
        <v>1083</v>
      </c>
      <c r="O14" s="142" t="s">
        <v>973</v>
      </c>
      <c r="P14" s="142">
        <v>541651571</v>
      </c>
      <c r="Q14" s="142" t="s">
        <v>1084</v>
      </c>
      <c r="R14" s="142" t="s">
        <v>973</v>
      </c>
      <c r="S14" s="142" t="s">
        <v>1085</v>
      </c>
      <c r="T14" s="142" t="s">
        <v>1086</v>
      </c>
      <c r="U14" s="142" t="s">
        <v>1087</v>
      </c>
      <c r="V14" s="142">
        <v>541652686</v>
      </c>
      <c r="W14" s="142" t="s">
        <v>1088</v>
      </c>
      <c r="X14" s="123">
        <v>8</v>
      </c>
      <c r="Y14" s="123">
        <v>1</v>
      </c>
      <c r="Z14" s="123">
        <v>9</v>
      </c>
      <c r="AA14" s="143">
        <v>8</v>
      </c>
      <c r="AB14" s="143">
        <v>1</v>
      </c>
      <c r="AC14" s="143">
        <v>9</v>
      </c>
      <c r="AD14" s="144" t="s">
        <v>945</v>
      </c>
      <c r="AE14" s="123">
        <v>8</v>
      </c>
      <c r="AF14" s="144" t="s">
        <v>945</v>
      </c>
      <c r="AG14" s="123">
        <v>0</v>
      </c>
      <c r="AH14" s="123">
        <v>0</v>
      </c>
      <c r="AI14" s="123">
        <v>0</v>
      </c>
      <c r="AJ14" s="123">
        <v>8</v>
      </c>
      <c r="AK14" s="123">
        <v>8</v>
      </c>
      <c r="AL14" s="144" t="s">
        <v>945</v>
      </c>
      <c r="AM14" s="123">
        <v>0</v>
      </c>
      <c r="AN14" s="123">
        <v>1</v>
      </c>
      <c r="AO14" s="123">
        <v>7</v>
      </c>
      <c r="AP14" s="123">
        <v>8</v>
      </c>
      <c r="AQ14" s="144" t="s">
        <v>945</v>
      </c>
      <c r="AR14" s="123">
        <v>0</v>
      </c>
      <c r="AS14" s="123">
        <v>0</v>
      </c>
      <c r="AT14" s="123">
        <v>0</v>
      </c>
      <c r="AU14" s="123">
        <v>0</v>
      </c>
      <c r="AV14" s="123">
        <v>6</v>
      </c>
      <c r="AW14" s="123">
        <v>2</v>
      </c>
      <c r="AX14" s="123">
        <v>8</v>
      </c>
      <c r="AY14" s="144" t="s">
        <v>945</v>
      </c>
      <c r="AZ14" s="123">
        <v>1</v>
      </c>
      <c r="BA14" s="123">
        <v>1</v>
      </c>
      <c r="BB14" s="123">
        <v>1</v>
      </c>
      <c r="BC14" s="123">
        <v>1</v>
      </c>
      <c r="BD14" s="123">
        <v>5</v>
      </c>
      <c r="BE14" s="123">
        <v>11</v>
      </c>
      <c r="BF14" s="123">
        <v>0</v>
      </c>
      <c r="BG14" s="123">
        <v>0</v>
      </c>
      <c r="BH14" s="123">
        <v>2</v>
      </c>
      <c r="BI14" s="123">
        <v>0</v>
      </c>
      <c r="BJ14" s="123">
        <v>0</v>
      </c>
      <c r="BK14" s="123">
        <v>4</v>
      </c>
      <c r="BL14" s="123">
        <v>6</v>
      </c>
      <c r="BM14" s="123">
        <v>0</v>
      </c>
      <c r="BN14" s="123">
        <v>0</v>
      </c>
      <c r="BO14" s="123">
        <v>0</v>
      </c>
      <c r="BP14" s="123">
        <v>0</v>
      </c>
      <c r="BQ14" s="123">
        <v>0</v>
      </c>
      <c r="BR14" s="123">
        <v>2</v>
      </c>
      <c r="BS14" s="123">
        <v>0</v>
      </c>
      <c r="BT14" s="123">
        <v>2</v>
      </c>
      <c r="BU14" s="123">
        <v>0</v>
      </c>
      <c r="BV14" s="123">
        <v>0</v>
      </c>
      <c r="BW14" s="123">
        <v>0</v>
      </c>
      <c r="BX14" s="123">
        <v>0</v>
      </c>
      <c r="BY14" s="123">
        <v>0</v>
      </c>
      <c r="BZ14" s="123">
        <v>0</v>
      </c>
      <c r="CA14" s="123">
        <v>0</v>
      </c>
      <c r="CB14" s="123">
        <v>0</v>
      </c>
      <c r="CC14" s="123">
        <v>0</v>
      </c>
      <c r="CD14" s="123">
        <v>0</v>
      </c>
      <c r="CE14" s="123">
        <v>0</v>
      </c>
      <c r="CF14" s="123">
        <v>5</v>
      </c>
      <c r="CG14" s="123">
        <v>0</v>
      </c>
      <c r="CH14" s="123">
        <v>0</v>
      </c>
      <c r="CI14" s="123">
        <v>1</v>
      </c>
      <c r="CJ14" s="123">
        <v>0</v>
      </c>
      <c r="CK14" s="123">
        <v>1</v>
      </c>
      <c r="CL14" s="123">
        <v>0</v>
      </c>
      <c r="CM14" s="123">
        <v>1</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0</v>
      </c>
      <c r="DO14" s="123">
        <v>6</v>
      </c>
      <c r="DP14" s="123">
        <v>0</v>
      </c>
      <c r="DQ14" s="123">
        <v>81</v>
      </c>
      <c r="DR14" s="123">
        <v>238</v>
      </c>
      <c r="DS14" s="123">
        <v>1311</v>
      </c>
      <c r="DT14" s="123">
        <v>1</v>
      </c>
      <c r="DU14" s="123">
        <v>1</v>
      </c>
      <c r="DV14" s="123">
        <v>0</v>
      </c>
      <c r="DW14" s="123">
        <v>0</v>
      </c>
      <c r="DX14" s="123">
        <v>25</v>
      </c>
      <c r="DY14" s="123">
        <v>1</v>
      </c>
      <c r="DZ14" s="142" t="s">
        <v>1089</v>
      </c>
      <c r="EA14" s="123">
        <v>2</v>
      </c>
      <c r="EB14" s="142" t="s">
        <v>973</v>
      </c>
      <c r="EC14" s="142" t="s">
        <v>973</v>
      </c>
      <c r="ED14" s="123">
        <v>1</v>
      </c>
      <c r="EE14" s="123">
        <v>1</v>
      </c>
      <c r="EF14" s="123">
        <v>1</v>
      </c>
      <c r="EG14" s="142" t="s">
        <v>973</v>
      </c>
      <c r="EH14" s="142" t="s">
        <v>1090</v>
      </c>
      <c r="EI14" s="44">
        <v>1175023</v>
      </c>
      <c r="EJ14" s="44">
        <v>7187.82</v>
      </c>
      <c r="EK14" s="44">
        <v>673</v>
      </c>
    </row>
    <row r="15" spans="1:141" s="145" customFormat="1" ht="84" x14ac:dyDescent="0.2">
      <c r="A15" s="142" t="s">
        <v>280</v>
      </c>
      <c r="B15" s="142" t="s">
        <v>280</v>
      </c>
      <c r="C15" s="123">
        <v>5</v>
      </c>
      <c r="D15" s="142" t="s">
        <v>582</v>
      </c>
      <c r="E15" s="142" t="s">
        <v>1091</v>
      </c>
      <c r="F15" s="142" t="s">
        <v>1092</v>
      </c>
      <c r="G15" s="142">
        <v>77911</v>
      </c>
      <c r="H15" s="142" t="s">
        <v>294</v>
      </c>
      <c r="I15" s="142" t="s">
        <v>1093</v>
      </c>
      <c r="J15" s="142" t="s">
        <v>1094</v>
      </c>
      <c r="K15" s="142" t="s">
        <v>954</v>
      </c>
      <c r="L15" s="142" t="s">
        <v>973</v>
      </c>
      <c r="M15" s="142" t="s">
        <v>1095</v>
      </c>
      <c r="N15" s="142" t="s">
        <v>1096</v>
      </c>
      <c r="O15" s="142" t="s">
        <v>973</v>
      </c>
      <c r="P15" s="142">
        <v>585508630</v>
      </c>
      <c r="Q15" s="142" t="s">
        <v>1097</v>
      </c>
      <c r="R15" s="142" t="s">
        <v>941</v>
      </c>
      <c r="S15" s="142" t="s">
        <v>1098</v>
      </c>
      <c r="T15" s="142" t="s">
        <v>1099</v>
      </c>
      <c r="U15" s="142" t="s">
        <v>973</v>
      </c>
      <c r="V15" s="142">
        <v>585508405</v>
      </c>
      <c r="W15" s="142" t="s">
        <v>1100</v>
      </c>
      <c r="X15" s="123">
        <v>6</v>
      </c>
      <c r="Y15" s="123">
        <v>0</v>
      </c>
      <c r="Z15" s="123">
        <v>6</v>
      </c>
      <c r="AA15" s="143">
        <v>6</v>
      </c>
      <c r="AB15" s="143">
        <v>0</v>
      </c>
      <c r="AC15" s="143">
        <v>6</v>
      </c>
      <c r="AD15" s="144" t="s">
        <v>945</v>
      </c>
      <c r="AE15" s="123">
        <v>6</v>
      </c>
      <c r="AF15" s="144" t="s">
        <v>945</v>
      </c>
      <c r="AG15" s="123">
        <v>0</v>
      </c>
      <c r="AH15" s="123">
        <v>1</v>
      </c>
      <c r="AI15" s="123">
        <v>0</v>
      </c>
      <c r="AJ15" s="123">
        <v>5</v>
      </c>
      <c r="AK15" s="123">
        <v>6</v>
      </c>
      <c r="AL15" s="144" t="s">
        <v>945</v>
      </c>
      <c r="AM15" s="123">
        <v>0</v>
      </c>
      <c r="AN15" s="123">
        <v>0</v>
      </c>
      <c r="AO15" s="123">
        <v>6</v>
      </c>
      <c r="AP15" s="123">
        <v>6</v>
      </c>
      <c r="AQ15" s="144" t="s">
        <v>945</v>
      </c>
      <c r="AR15" s="123">
        <v>0</v>
      </c>
      <c r="AS15" s="123">
        <v>0</v>
      </c>
      <c r="AT15" s="123">
        <v>0</v>
      </c>
      <c r="AU15" s="123">
        <v>4</v>
      </c>
      <c r="AV15" s="123">
        <v>1</v>
      </c>
      <c r="AW15" s="123">
        <v>1</v>
      </c>
      <c r="AX15" s="123">
        <v>6</v>
      </c>
      <c r="AY15" s="144" t="s">
        <v>945</v>
      </c>
      <c r="AZ15" s="123">
        <v>0</v>
      </c>
      <c r="BA15" s="123">
        <v>1</v>
      </c>
      <c r="BB15" s="123">
        <v>1</v>
      </c>
      <c r="BC15" s="123">
        <v>1</v>
      </c>
      <c r="BD15" s="123">
        <v>1</v>
      </c>
      <c r="BE15" s="123">
        <v>2</v>
      </c>
      <c r="BF15" s="123">
        <v>0</v>
      </c>
      <c r="BG15" s="123">
        <v>0</v>
      </c>
      <c r="BH15" s="123">
        <v>0</v>
      </c>
      <c r="BI15" s="123">
        <v>0</v>
      </c>
      <c r="BJ15" s="123">
        <v>0</v>
      </c>
      <c r="BK15" s="123">
        <v>1</v>
      </c>
      <c r="BL15" s="123">
        <v>2</v>
      </c>
      <c r="BM15" s="123">
        <v>0</v>
      </c>
      <c r="BN15" s="123">
        <v>0</v>
      </c>
      <c r="BO15" s="123">
        <v>0</v>
      </c>
      <c r="BP15" s="123">
        <v>1</v>
      </c>
      <c r="BQ15" s="123">
        <v>0</v>
      </c>
      <c r="BR15" s="123">
        <v>1</v>
      </c>
      <c r="BS15" s="123">
        <v>0</v>
      </c>
      <c r="BT15" s="123">
        <v>0</v>
      </c>
      <c r="BU15" s="123">
        <v>0</v>
      </c>
      <c r="BV15" s="123">
        <v>0</v>
      </c>
      <c r="BW15" s="123">
        <v>0</v>
      </c>
      <c r="BX15" s="123">
        <v>0</v>
      </c>
      <c r="BY15" s="123">
        <v>0</v>
      </c>
      <c r="BZ15" s="123">
        <v>0</v>
      </c>
      <c r="CA15" s="123">
        <v>0</v>
      </c>
      <c r="CB15" s="123">
        <v>0</v>
      </c>
      <c r="CC15" s="123">
        <v>0</v>
      </c>
      <c r="CD15" s="123">
        <v>0</v>
      </c>
      <c r="CE15" s="123">
        <v>0</v>
      </c>
      <c r="CF15" s="123">
        <v>10</v>
      </c>
      <c r="CG15" s="123">
        <v>0</v>
      </c>
      <c r="CH15" s="123">
        <v>0</v>
      </c>
      <c r="CI15" s="123">
        <v>2</v>
      </c>
      <c r="CJ15" s="123">
        <v>0</v>
      </c>
      <c r="CK15" s="123">
        <v>0</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0</v>
      </c>
      <c r="DA15" s="123">
        <v>0</v>
      </c>
      <c r="DB15" s="123">
        <v>0</v>
      </c>
      <c r="DC15" s="123">
        <v>0</v>
      </c>
      <c r="DD15" s="123">
        <v>0</v>
      </c>
      <c r="DE15" s="123">
        <v>0</v>
      </c>
      <c r="DF15" s="123">
        <v>0</v>
      </c>
      <c r="DG15" s="123">
        <v>0</v>
      </c>
      <c r="DH15" s="123">
        <v>0</v>
      </c>
      <c r="DI15" s="123">
        <v>0</v>
      </c>
      <c r="DJ15" s="123">
        <v>0</v>
      </c>
      <c r="DK15" s="123">
        <v>0</v>
      </c>
      <c r="DL15" s="123">
        <v>0</v>
      </c>
      <c r="DM15" s="123">
        <v>0</v>
      </c>
      <c r="DN15" s="123">
        <v>5</v>
      </c>
      <c r="DO15" s="123">
        <v>1</v>
      </c>
      <c r="DP15" s="123">
        <v>0</v>
      </c>
      <c r="DQ15" s="123">
        <v>32</v>
      </c>
      <c r="DR15" s="123">
        <v>64</v>
      </c>
      <c r="DS15" s="123">
        <v>318</v>
      </c>
      <c r="DT15" s="123">
        <v>1</v>
      </c>
      <c r="DU15" s="123">
        <v>1</v>
      </c>
      <c r="DV15" s="123">
        <v>0</v>
      </c>
      <c r="DW15" s="123">
        <v>0</v>
      </c>
      <c r="DX15" s="123">
        <v>10</v>
      </c>
      <c r="DY15" s="123">
        <v>1</v>
      </c>
      <c r="DZ15" s="142" t="s">
        <v>1101</v>
      </c>
      <c r="EA15" s="123">
        <v>2</v>
      </c>
      <c r="EB15" s="142" t="s">
        <v>1102</v>
      </c>
      <c r="EC15" s="142" t="s">
        <v>1103</v>
      </c>
      <c r="ED15" s="123">
        <v>1</v>
      </c>
      <c r="EE15" s="123">
        <v>1</v>
      </c>
      <c r="EF15" s="123">
        <v>1</v>
      </c>
      <c r="EG15" s="142" t="s">
        <v>1104</v>
      </c>
      <c r="EH15" s="142" t="s">
        <v>1105</v>
      </c>
      <c r="EI15" s="44">
        <v>634720</v>
      </c>
      <c r="EJ15" s="44">
        <v>5271.46</v>
      </c>
      <c r="EK15" s="44">
        <v>402</v>
      </c>
    </row>
    <row r="16" spans="1:141" s="145" customFormat="1" ht="60" x14ac:dyDescent="0.2">
      <c r="A16" s="142" t="s">
        <v>499</v>
      </c>
      <c r="B16" s="142" t="s">
        <v>499</v>
      </c>
      <c r="C16" s="123">
        <v>5</v>
      </c>
      <c r="D16" s="142" t="s">
        <v>583</v>
      </c>
      <c r="E16" s="142" t="s">
        <v>1106</v>
      </c>
      <c r="F16" s="142">
        <v>21</v>
      </c>
      <c r="G16" s="142">
        <v>76190</v>
      </c>
      <c r="H16" s="142" t="s">
        <v>525</v>
      </c>
      <c r="I16" s="142" t="s">
        <v>1107</v>
      </c>
      <c r="J16" s="142" t="s">
        <v>1108</v>
      </c>
      <c r="K16" s="142" t="s">
        <v>954</v>
      </c>
      <c r="L16" s="142" t="s">
        <v>937</v>
      </c>
      <c r="M16" s="142" t="s">
        <v>1109</v>
      </c>
      <c r="N16" s="142" t="s">
        <v>1110</v>
      </c>
      <c r="O16" s="142"/>
      <c r="P16" s="142">
        <v>577043350</v>
      </c>
      <c r="Q16" s="142" t="s">
        <v>1111</v>
      </c>
      <c r="R16" s="142" t="s">
        <v>941</v>
      </c>
      <c r="S16" s="142" t="s">
        <v>1112</v>
      </c>
      <c r="T16" s="142" t="s">
        <v>1113</v>
      </c>
      <c r="U16" s="142"/>
      <c r="V16" s="142">
        <v>577043357</v>
      </c>
      <c r="W16" s="142" t="s">
        <v>1114</v>
      </c>
      <c r="X16" s="123">
        <v>6</v>
      </c>
      <c r="Y16" s="123">
        <v>1</v>
      </c>
      <c r="Z16" s="123">
        <v>7</v>
      </c>
      <c r="AA16" s="143">
        <v>6</v>
      </c>
      <c r="AB16" s="143">
        <v>1</v>
      </c>
      <c r="AC16" s="143">
        <v>7</v>
      </c>
      <c r="AD16" s="144" t="s">
        <v>945</v>
      </c>
      <c r="AE16" s="123">
        <v>6</v>
      </c>
      <c r="AF16" s="144" t="s">
        <v>945</v>
      </c>
      <c r="AG16" s="123">
        <v>0</v>
      </c>
      <c r="AH16" s="123">
        <v>0</v>
      </c>
      <c r="AI16" s="123">
        <v>2</v>
      </c>
      <c r="AJ16" s="123">
        <v>4</v>
      </c>
      <c r="AK16" s="123">
        <v>6</v>
      </c>
      <c r="AL16" s="144" t="s">
        <v>945</v>
      </c>
      <c r="AM16" s="123">
        <v>0</v>
      </c>
      <c r="AN16" s="123">
        <v>0</v>
      </c>
      <c r="AO16" s="123">
        <v>6</v>
      </c>
      <c r="AP16" s="123">
        <v>6</v>
      </c>
      <c r="AQ16" s="144" t="s">
        <v>945</v>
      </c>
      <c r="AR16" s="123">
        <v>0</v>
      </c>
      <c r="AS16" s="123">
        <v>0</v>
      </c>
      <c r="AT16" s="123">
        <v>0</v>
      </c>
      <c r="AU16" s="123">
        <v>0</v>
      </c>
      <c r="AV16" s="123">
        <v>4</v>
      </c>
      <c r="AW16" s="123">
        <v>2</v>
      </c>
      <c r="AX16" s="123">
        <v>6</v>
      </c>
      <c r="AY16" s="144" t="s">
        <v>945</v>
      </c>
      <c r="AZ16" s="123">
        <v>0</v>
      </c>
      <c r="BA16" s="123">
        <v>1</v>
      </c>
      <c r="BB16" s="123">
        <v>0</v>
      </c>
      <c r="BC16" s="123">
        <v>1</v>
      </c>
      <c r="BD16" s="123">
        <v>0</v>
      </c>
      <c r="BE16" s="123">
        <v>6</v>
      </c>
      <c r="BF16" s="123">
        <v>0</v>
      </c>
      <c r="BG16" s="123">
        <v>0</v>
      </c>
      <c r="BH16" s="123">
        <v>4</v>
      </c>
      <c r="BI16" s="123">
        <v>0</v>
      </c>
      <c r="BJ16" s="123">
        <v>0</v>
      </c>
      <c r="BK16" s="123">
        <v>1</v>
      </c>
      <c r="BL16" s="123">
        <v>4</v>
      </c>
      <c r="BM16" s="123">
        <v>0</v>
      </c>
      <c r="BN16" s="123">
        <v>0</v>
      </c>
      <c r="BO16" s="123">
        <v>0</v>
      </c>
      <c r="BP16" s="123">
        <v>0</v>
      </c>
      <c r="BQ16" s="123">
        <v>0</v>
      </c>
      <c r="BR16" s="123">
        <v>0</v>
      </c>
      <c r="BS16" s="123">
        <v>0</v>
      </c>
      <c r="BT16" s="123">
        <v>0</v>
      </c>
      <c r="BU16" s="123">
        <v>0</v>
      </c>
      <c r="BV16" s="123">
        <v>0</v>
      </c>
      <c r="BW16" s="123">
        <v>0</v>
      </c>
      <c r="BX16" s="123">
        <v>0</v>
      </c>
      <c r="BY16" s="123">
        <v>0</v>
      </c>
      <c r="BZ16" s="123">
        <v>0</v>
      </c>
      <c r="CA16" s="123">
        <v>0</v>
      </c>
      <c r="CB16" s="123">
        <v>0</v>
      </c>
      <c r="CC16" s="123">
        <v>0</v>
      </c>
      <c r="CD16" s="123">
        <v>0</v>
      </c>
      <c r="CE16" s="123">
        <v>0</v>
      </c>
      <c r="CF16" s="123">
        <v>3</v>
      </c>
      <c r="CG16" s="123">
        <v>0</v>
      </c>
      <c r="CH16" s="123">
        <v>0</v>
      </c>
      <c r="CI16" s="123">
        <v>0</v>
      </c>
      <c r="CJ16" s="123">
        <v>0</v>
      </c>
      <c r="CK16" s="123">
        <v>1</v>
      </c>
      <c r="CL16" s="123">
        <v>0</v>
      </c>
      <c r="CM16" s="123">
        <v>0</v>
      </c>
      <c r="CN16" s="123">
        <v>0</v>
      </c>
      <c r="CO16" s="123">
        <v>0</v>
      </c>
      <c r="CP16" s="123">
        <v>0</v>
      </c>
      <c r="CQ16" s="123">
        <v>0</v>
      </c>
      <c r="CR16" s="123">
        <v>0</v>
      </c>
      <c r="CS16" s="123">
        <v>0</v>
      </c>
      <c r="CT16" s="123">
        <v>0</v>
      </c>
      <c r="CU16" s="123">
        <v>0</v>
      </c>
      <c r="CV16" s="123">
        <v>0</v>
      </c>
      <c r="CW16" s="123">
        <v>0</v>
      </c>
      <c r="CX16" s="123">
        <v>0</v>
      </c>
      <c r="CY16" s="123">
        <v>0</v>
      </c>
      <c r="CZ16" s="123">
        <v>0</v>
      </c>
      <c r="DA16" s="123">
        <v>0</v>
      </c>
      <c r="DB16" s="123">
        <v>0</v>
      </c>
      <c r="DC16" s="123">
        <v>0</v>
      </c>
      <c r="DD16" s="123">
        <v>0</v>
      </c>
      <c r="DE16" s="123">
        <v>0</v>
      </c>
      <c r="DF16" s="123">
        <v>0</v>
      </c>
      <c r="DG16" s="123">
        <v>0</v>
      </c>
      <c r="DH16" s="123">
        <v>0</v>
      </c>
      <c r="DI16" s="123">
        <v>0</v>
      </c>
      <c r="DJ16" s="123">
        <v>0</v>
      </c>
      <c r="DK16" s="123">
        <v>0</v>
      </c>
      <c r="DL16" s="123">
        <v>0</v>
      </c>
      <c r="DM16" s="123">
        <v>0</v>
      </c>
      <c r="DN16" s="123">
        <v>1</v>
      </c>
      <c r="DO16" s="123">
        <v>0</v>
      </c>
      <c r="DP16" s="123">
        <v>0</v>
      </c>
      <c r="DQ16" s="123">
        <v>20</v>
      </c>
      <c r="DR16" s="123">
        <v>95</v>
      </c>
      <c r="DS16" s="123">
        <v>12</v>
      </c>
      <c r="DT16" s="123">
        <v>1</v>
      </c>
      <c r="DU16" s="123"/>
      <c r="DV16" s="123">
        <v>0</v>
      </c>
      <c r="DW16" s="123">
        <v>0</v>
      </c>
      <c r="DX16" s="123">
        <v>20</v>
      </c>
      <c r="DY16" s="123">
        <v>1</v>
      </c>
      <c r="DZ16" s="142" t="s">
        <v>1115</v>
      </c>
      <c r="EA16" s="123">
        <v>2</v>
      </c>
      <c r="EB16" s="142" t="s">
        <v>973</v>
      </c>
      <c r="EC16" s="142" t="s">
        <v>1116</v>
      </c>
      <c r="ED16" s="123">
        <v>1</v>
      </c>
      <c r="EE16" s="123">
        <v>1</v>
      </c>
      <c r="EF16" s="123">
        <v>1</v>
      </c>
      <c r="EG16" s="142" t="s">
        <v>973</v>
      </c>
      <c r="EH16" s="142" t="s">
        <v>1117</v>
      </c>
      <c r="EI16" s="44">
        <v>584676</v>
      </c>
      <c r="EJ16" s="44">
        <v>3962.89</v>
      </c>
      <c r="EK16" s="44">
        <v>307</v>
      </c>
    </row>
    <row r="17" spans="1:141" s="145" customFormat="1" ht="24" x14ac:dyDescent="0.2">
      <c r="A17" s="142" t="s">
        <v>237</v>
      </c>
      <c r="B17" s="142" t="s">
        <v>237</v>
      </c>
      <c r="C17" s="123">
        <v>5</v>
      </c>
      <c r="D17" s="142" t="s">
        <v>584</v>
      </c>
      <c r="E17" s="142" t="s">
        <v>1118</v>
      </c>
      <c r="F17" s="142" t="s">
        <v>1119</v>
      </c>
      <c r="G17" s="142">
        <v>70218</v>
      </c>
      <c r="H17" s="142" t="s">
        <v>306</v>
      </c>
      <c r="I17" s="142" t="s">
        <v>1120</v>
      </c>
      <c r="J17" s="142" t="s">
        <v>1121</v>
      </c>
      <c r="K17" s="142" t="s">
        <v>954</v>
      </c>
      <c r="L17" s="142" t="s">
        <v>1122</v>
      </c>
      <c r="M17" s="142" t="s">
        <v>1123</v>
      </c>
      <c r="N17" s="142" t="s">
        <v>1124</v>
      </c>
      <c r="O17" s="142"/>
      <c r="P17" s="142">
        <v>595622683</v>
      </c>
      <c r="Q17" s="142" t="s">
        <v>1125</v>
      </c>
      <c r="R17" s="142" t="s">
        <v>941</v>
      </c>
      <c r="S17" s="142" t="s">
        <v>1098</v>
      </c>
      <c r="T17" s="142" t="s">
        <v>1126</v>
      </c>
      <c r="U17" s="142"/>
      <c r="V17" s="142">
        <v>595622692</v>
      </c>
      <c r="W17" s="142" t="s">
        <v>1127</v>
      </c>
      <c r="X17" s="123">
        <v>10</v>
      </c>
      <c r="Y17" s="123">
        <v>0</v>
      </c>
      <c r="Z17" s="123">
        <v>10</v>
      </c>
      <c r="AA17" s="143">
        <v>1.25</v>
      </c>
      <c r="AB17" s="143">
        <v>8.75</v>
      </c>
      <c r="AC17" s="143">
        <v>10</v>
      </c>
      <c r="AD17" s="144" t="s">
        <v>945</v>
      </c>
      <c r="AE17" s="123">
        <v>10</v>
      </c>
      <c r="AF17" s="144" t="s">
        <v>945</v>
      </c>
      <c r="AG17" s="123">
        <v>0</v>
      </c>
      <c r="AH17" s="123">
        <v>0</v>
      </c>
      <c r="AI17" s="123">
        <v>0</v>
      </c>
      <c r="AJ17" s="123">
        <v>10</v>
      </c>
      <c r="AK17" s="123">
        <v>10</v>
      </c>
      <c r="AL17" s="144" t="s">
        <v>945</v>
      </c>
      <c r="AM17" s="123">
        <v>1</v>
      </c>
      <c r="AN17" s="123">
        <v>0</v>
      </c>
      <c r="AO17" s="123">
        <v>9</v>
      </c>
      <c r="AP17" s="123">
        <v>10</v>
      </c>
      <c r="AQ17" s="144" t="s">
        <v>945</v>
      </c>
      <c r="AR17" s="123">
        <v>0</v>
      </c>
      <c r="AS17" s="123">
        <v>0</v>
      </c>
      <c r="AT17" s="123">
        <v>0</v>
      </c>
      <c r="AU17" s="123">
        <v>0</v>
      </c>
      <c r="AV17" s="123">
        <v>9</v>
      </c>
      <c r="AW17" s="123">
        <v>1</v>
      </c>
      <c r="AX17" s="123">
        <v>10</v>
      </c>
      <c r="AY17" s="144" t="s">
        <v>945</v>
      </c>
      <c r="AZ17" s="123">
        <v>0</v>
      </c>
      <c r="BA17" s="123">
        <v>1</v>
      </c>
      <c r="BB17" s="123">
        <v>1</v>
      </c>
      <c r="BC17" s="123">
        <v>1</v>
      </c>
      <c r="BD17" s="123">
        <v>2</v>
      </c>
      <c r="BE17" s="123">
        <v>9</v>
      </c>
      <c r="BF17" s="123">
        <v>0</v>
      </c>
      <c r="BG17" s="123">
        <v>0</v>
      </c>
      <c r="BH17" s="123">
        <v>1</v>
      </c>
      <c r="BI17" s="123">
        <v>0</v>
      </c>
      <c r="BJ17" s="123">
        <v>0</v>
      </c>
      <c r="BK17" s="123">
        <v>0</v>
      </c>
      <c r="BL17" s="123">
        <v>6</v>
      </c>
      <c r="BM17" s="123">
        <v>0</v>
      </c>
      <c r="BN17" s="123">
        <v>4</v>
      </c>
      <c r="BO17" s="123">
        <v>3</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4</v>
      </c>
      <c r="CG17" s="123">
        <v>0</v>
      </c>
      <c r="CH17" s="123">
        <v>0</v>
      </c>
      <c r="CI17" s="123">
        <v>2</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3</v>
      </c>
      <c r="DA17" s="123">
        <v>0</v>
      </c>
      <c r="DB17" s="123">
        <v>0</v>
      </c>
      <c r="DC17" s="123">
        <v>0</v>
      </c>
      <c r="DD17" s="123">
        <v>0</v>
      </c>
      <c r="DE17" s="123">
        <v>0</v>
      </c>
      <c r="DF17" s="123">
        <v>0</v>
      </c>
      <c r="DG17" s="123">
        <v>1</v>
      </c>
      <c r="DH17" s="123">
        <v>0</v>
      </c>
      <c r="DI17" s="123">
        <v>0</v>
      </c>
      <c r="DJ17" s="123">
        <v>0</v>
      </c>
      <c r="DK17" s="123">
        <v>0</v>
      </c>
      <c r="DL17" s="123">
        <v>0</v>
      </c>
      <c r="DM17" s="123">
        <v>0</v>
      </c>
      <c r="DN17" s="123">
        <v>0</v>
      </c>
      <c r="DO17" s="123">
        <v>1</v>
      </c>
      <c r="DP17" s="123">
        <v>0</v>
      </c>
      <c r="DQ17" s="123">
        <v>71</v>
      </c>
      <c r="DR17" s="123">
        <v>190</v>
      </c>
      <c r="DS17" s="123">
        <v>126</v>
      </c>
      <c r="DT17" s="123">
        <v>1</v>
      </c>
      <c r="DU17" s="123">
        <v>1</v>
      </c>
      <c r="DV17" s="123">
        <v>0</v>
      </c>
      <c r="DW17" s="123">
        <v>0</v>
      </c>
      <c r="DX17" s="123">
        <v>21</v>
      </c>
      <c r="DY17" s="123">
        <v>1</v>
      </c>
      <c r="DZ17" s="142" t="s">
        <v>1128</v>
      </c>
      <c r="EA17" s="123">
        <v>1</v>
      </c>
      <c r="EB17" s="142" t="s">
        <v>1129</v>
      </c>
      <c r="EC17" s="142"/>
      <c r="ED17" s="123">
        <v>1</v>
      </c>
      <c r="EE17" s="123">
        <v>1</v>
      </c>
      <c r="EF17" s="123">
        <v>1</v>
      </c>
      <c r="EG17" s="142"/>
      <c r="EH17" s="142"/>
      <c r="EI17" s="44">
        <v>1213311</v>
      </c>
      <c r="EJ17" s="44">
        <v>5430.49</v>
      </c>
      <c r="EK17" s="44">
        <v>300</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9"/>
  <sheetViews>
    <sheetView workbookViewId="0"/>
  </sheetViews>
  <sheetFormatPr defaultRowHeight="15" x14ac:dyDescent="0.25"/>
  <cols>
    <col min="1" max="1" width="9.140625" customWidth="1"/>
    <col min="2" max="2" width="12.7109375" style="108" bestFit="1" customWidth="1"/>
    <col min="3" max="5" width="9.140625" style="108"/>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89" customFormat="1" x14ac:dyDescent="0.25">
      <c r="B1" s="88">
        <v>2016</v>
      </c>
      <c r="C1" s="162" t="s">
        <v>635</v>
      </c>
      <c r="D1" s="163"/>
      <c r="E1" s="163"/>
      <c r="F1" s="163"/>
      <c r="G1" s="164"/>
      <c r="L1" s="88">
        <v>2016</v>
      </c>
      <c r="M1" s="165" t="s">
        <v>636</v>
      </c>
      <c r="N1" s="165"/>
      <c r="O1" s="165"/>
      <c r="P1" s="165"/>
      <c r="Q1" s="166"/>
      <c r="V1" s="88">
        <v>2016</v>
      </c>
      <c r="W1" s="165" t="s">
        <v>637</v>
      </c>
      <c r="X1" s="165"/>
      <c r="Y1" s="165"/>
      <c r="Z1" s="165"/>
      <c r="AA1" s="166"/>
      <c r="AF1" s="88">
        <v>2016</v>
      </c>
      <c r="AG1" s="167" t="s">
        <v>638</v>
      </c>
      <c r="AH1" s="167"/>
      <c r="AI1" s="167"/>
      <c r="AJ1" s="167"/>
      <c r="AK1" s="168"/>
    </row>
    <row r="2" spans="2:42" s="92" customFormat="1" x14ac:dyDescent="0.25">
      <c r="B2" s="90" t="s">
        <v>639</v>
      </c>
      <c r="C2" s="91" t="s">
        <v>640</v>
      </c>
      <c r="D2" s="91" t="s">
        <v>641</v>
      </c>
      <c r="E2" s="91" t="s">
        <v>642</v>
      </c>
      <c r="F2" s="91" t="s">
        <v>643</v>
      </c>
      <c r="G2" s="91" t="s">
        <v>644</v>
      </c>
      <c r="L2" s="90" t="s">
        <v>639</v>
      </c>
      <c r="M2" s="91" t="s">
        <v>640</v>
      </c>
      <c r="N2" s="91" t="s">
        <v>641</v>
      </c>
      <c r="O2" s="91" t="s">
        <v>642</v>
      </c>
      <c r="P2" s="91" t="s">
        <v>643</v>
      </c>
      <c r="Q2" s="91" t="s">
        <v>644</v>
      </c>
      <c r="V2" s="90" t="s">
        <v>639</v>
      </c>
      <c r="W2" s="91" t="s">
        <v>640</v>
      </c>
      <c r="X2" s="91" t="s">
        <v>641</v>
      </c>
      <c r="Y2" s="91" t="s">
        <v>642</v>
      </c>
      <c r="Z2" s="91" t="s">
        <v>643</v>
      </c>
      <c r="AA2" s="91" t="s">
        <v>644</v>
      </c>
      <c r="AF2" s="90" t="s">
        <v>639</v>
      </c>
      <c r="AG2" s="91" t="s">
        <v>640</v>
      </c>
      <c r="AH2" s="91" t="s">
        <v>641</v>
      </c>
      <c r="AI2" s="91" t="s">
        <v>642</v>
      </c>
      <c r="AJ2" s="91" t="s">
        <v>643</v>
      </c>
      <c r="AK2" s="91" t="s">
        <v>644</v>
      </c>
    </row>
    <row r="3" spans="2:42" s="92" customFormat="1" x14ac:dyDescent="0.25">
      <c r="B3" s="91"/>
      <c r="C3" s="91">
        <v>1</v>
      </c>
      <c r="D3" s="91">
        <v>2</v>
      </c>
      <c r="E3" s="91" t="s">
        <v>645</v>
      </c>
      <c r="F3" s="91" t="s">
        <v>646</v>
      </c>
      <c r="G3" s="91"/>
      <c r="L3" s="91"/>
      <c r="M3" s="91">
        <v>1</v>
      </c>
      <c r="N3" s="91">
        <v>2</v>
      </c>
      <c r="O3" s="91" t="s">
        <v>645</v>
      </c>
      <c r="P3" s="91" t="s">
        <v>646</v>
      </c>
      <c r="Q3" s="91"/>
      <c r="V3" s="91"/>
      <c r="W3" s="91">
        <v>1</v>
      </c>
      <c r="X3" s="91">
        <v>2</v>
      </c>
      <c r="Y3" s="91" t="s">
        <v>645</v>
      </c>
      <c r="Z3" s="91" t="s">
        <v>646</v>
      </c>
      <c r="AA3" s="91"/>
      <c r="AF3" s="91"/>
      <c r="AG3" s="91">
        <v>1</v>
      </c>
      <c r="AH3" s="91">
        <v>2</v>
      </c>
      <c r="AI3" s="91" t="s">
        <v>645</v>
      </c>
      <c r="AJ3" s="91" t="s">
        <v>646</v>
      </c>
      <c r="AK3" s="91"/>
    </row>
    <row r="4" spans="2:42" s="89" customFormat="1" x14ac:dyDescent="0.25">
      <c r="B4" s="42" t="s">
        <v>533</v>
      </c>
      <c r="C4" s="93">
        <v>22</v>
      </c>
      <c r="D4" s="93">
        <v>67</v>
      </c>
      <c r="E4" s="93">
        <v>113</v>
      </c>
      <c r="F4" s="93">
        <v>3</v>
      </c>
      <c r="G4" s="94">
        <v>205</v>
      </c>
      <c r="L4" s="42" t="s">
        <v>533</v>
      </c>
      <c r="M4" s="95">
        <v>4728.2499999999991</v>
      </c>
      <c r="N4" s="95">
        <v>18204.900000000005</v>
      </c>
      <c r="O4" s="95">
        <v>53714.15</v>
      </c>
      <c r="P4" s="95">
        <v>1726.9099999999999</v>
      </c>
      <c r="Q4" s="96">
        <v>78374.209999999977</v>
      </c>
      <c r="V4" s="42" t="s">
        <v>533</v>
      </c>
      <c r="W4" s="93">
        <v>429334</v>
      </c>
      <c r="X4" s="93">
        <v>1867288</v>
      </c>
      <c r="Y4" s="93">
        <v>6359375</v>
      </c>
      <c r="Z4" s="93">
        <v>630397</v>
      </c>
      <c r="AA4" s="97">
        <v>9286394</v>
      </c>
      <c r="AF4" s="42" t="s">
        <v>533</v>
      </c>
      <c r="AG4" s="98">
        <v>346</v>
      </c>
      <c r="AH4" s="98">
        <v>1649</v>
      </c>
      <c r="AI4" s="98">
        <v>4175</v>
      </c>
      <c r="AJ4" s="98">
        <v>87</v>
      </c>
      <c r="AK4" s="93">
        <v>6257</v>
      </c>
    </row>
    <row r="5" spans="2:42" s="89" customFormat="1" x14ac:dyDescent="0.25">
      <c r="B5" s="43" t="s">
        <v>589</v>
      </c>
      <c r="C5" s="93">
        <v>29</v>
      </c>
      <c r="D5" s="93">
        <v>13</v>
      </c>
      <c r="E5" s="93">
        <v>14</v>
      </c>
      <c r="F5" s="93">
        <v>1</v>
      </c>
      <c r="G5" s="94">
        <v>57</v>
      </c>
      <c r="L5" s="43" t="s">
        <v>589</v>
      </c>
      <c r="M5" s="95">
        <v>331.82</v>
      </c>
      <c r="N5" s="95">
        <v>231.03</v>
      </c>
      <c r="O5" s="95">
        <v>266.37</v>
      </c>
      <c r="P5" s="95">
        <v>34.869999999999997</v>
      </c>
      <c r="Q5" s="96">
        <v>864.09000000000015</v>
      </c>
      <c r="V5" s="43" t="s">
        <v>589</v>
      </c>
      <c r="W5" s="93">
        <v>639093</v>
      </c>
      <c r="X5" s="93">
        <v>488181</v>
      </c>
      <c r="Y5" s="93">
        <v>655964</v>
      </c>
      <c r="Z5" s="93">
        <v>45954</v>
      </c>
      <c r="AA5" s="97">
        <v>1829192</v>
      </c>
      <c r="AF5" s="43" t="s">
        <v>589</v>
      </c>
      <c r="AG5" s="98">
        <v>39</v>
      </c>
      <c r="AH5" s="98">
        <v>29</v>
      </c>
      <c r="AI5" s="98">
        <v>27</v>
      </c>
      <c r="AJ5" s="98">
        <v>1</v>
      </c>
      <c r="AK5" s="93">
        <v>96</v>
      </c>
    </row>
    <row r="6" spans="2:42" s="89" customFormat="1" x14ac:dyDescent="0.25">
      <c r="B6" s="42" t="s">
        <v>590</v>
      </c>
      <c r="C6" s="93">
        <v>0</v>
      </c>
      <c r="D6" s="93">
        <v>0</v>
      </c>
      <c r="E6" s="93">
        <v>12</v>
      </c>
      <c r="F6" s="93">
        <v>2</v>
      </c>
      <c r="G6" s="94">
        <v>14</v>
      </c>
      <c r="L6" s="42" t="s">
        <v>590</v>
      </c>
      <c r="M6" s="95">
        <v>0</v>
      </c>
      <c r="N6" s="95">
        <v>0</v>
      </c>
      <c r="O6" s="95">
        <v>72943.73000000001</v>
      </c>
      <c r="P6" s="95">
        <v>5926.7</v>
      </c>
      <c r="Q6" s="96">
        <v>78870.430000000022</v>
      </c>
      <c r="V6" s="42" t="s">
        <v>590</v>
      </c>
      <c r="W6" s="93">
        <v>0</v>
      </c>
      <c r="X6" s="93">
        <v>0</v>
      </c>
      <c r="Y6" s="93">
        <v>8073083</v>
      </c>
      <c r="Z6" s="93">
        <v>2480760</v>
      </c>
      <c r="AA6" s="97">
        <v>10553843</v>
      </c>
      <c r="AF6" s="42" t="s">
        <v>590</v>
      </c>
      <c r="AG6" s="98">
        <v>0</v>
      </c>
      <c r="AH6" s="98">
        <v>0</v>
      </c>
      <c r="AI6" s="98">
        <v>5957</v>
      </c>
      <c r="AJ6" s="98">
        <v>301</v>
      </c>
      <c r="AK6" s="93">
        <v>6258</v>
      </c>
      <c r="AP6" s="99"/>
    </row>
    <row r="7" spans="2:42" s="89" customFormat="1" x14ac:dyDescent="0.25">
      <c r="B7" s="42" t="s">
        <v>534</v>
      </c>
      <c r="C7" s="93">
        <v>51</v>
      </c>
      <c r="D7" s="93">
        <v>80</v>
      </c>
      <c r="E7" s="93">
        <v>139</v>
      </c>
      <c r="F7" s="93">
        <v>6</v>
      </c>
      <c r="G7" s="94">
        <v>276</v>
      </c>
      <c r="L7" s="100" t="s">
        <v>534</v>
      </c>
      <c r="M7" s="95">
        <v>5060.0699999999988</v>
      </c>
      <c r="N7" s="95">
        <v>18435.93</v>
      </c>
      <c r="O7" s="95">
        <v>126924.24999999994</v>
      </c>
      <c r="P7" s="95">
        <v>7688.48</v>
      </c>
      <c r="Q7" s="96">
        <v>158108.73000000007</v>
      </c>
      <c r="V7" s="42" t="s">
        <v>534</v>
      </c>
      <c r="W7" s="98">
        <v>1068427</v>
      </c>
      <c r="X7" s="98">
        <v>2355469</v>
      </c>
      <c r="Y7" s="98">
        <v>15088422</v>
      </c>
      <c r="Z7" s="98">
        <v>3157111</v>
      </c>
      <c r="AA7" s="97">
        <v>21669429</v>
      </c>
      <c r="AF7" s="42" t="s">
        <v>534</v>
      </c>
      <c r="AG7" s="93">
        <v>385</v>
      </c>
      <c r="AH7" s="93">
        <v>1678</v>
      </c>
      <c r="AI7" s="93">
        <v>10159</v>
      </c>
      <c r="AJ7" s="93">
        <v>389</v>
      </c>
      <c r="AK7" s="93">
        <v>12611</v>
      </c>
    </row>
    <row r="8" spans="2:42" s="89" customFormat="1" x14ac:dyDescent="0.25">
      <c r="B8" s="43" t="s">
        <v>647</v>
      </c>
      <c r="C8" s="101">
        <v>18</v>
      </c>
      <c r="D8" s="101">
        <v>29</v>
      </c>
      <c r="E8" s="101">
        <v>50</v>
      </c>
      <c r="F8" s="101">
        <v>2</v>
      </c>
      <c r="G8" s="101">
        <v>100</v>
      </c>
      <c r="L8" s="102" t="s">
        <v>647</v>
      </c>
      <c r="M8" s="95">
        <v>3</v>
      </c>
      <c r="N8" s="95">
        <v>12</v>
      </c>
      <c r="O8" s="95">
        <v>80</v>
      </c>
      <c r="P8" s="95">
        <v>5</v>
      </c>
      <c r="Q8" s="95">
        <v>100</v>
      </c>
      <c r="V8" s="43" t="s">
        <v>647</v>
      </c>
      <c r="W8" s="101">
        <v>5</v>
      </c>
      <c r="X8" s="101">
        <v>11</v>
      </c>
      <c r="Y8" s="101">
        <v>70</v>
      </c>
      <c r="Z8" s="101">
        <v>15</v>
      </c>
      <c r="AA8" s="103">
        <v>100</v>
      </c>
      <c r="AF8" s="43" t="s">
        <v>647</v>
      </c>
      <c r="AG8" s="101">
        <v>3</v>
      </c>
      <c r="AH8" s="101">
        <v>13</v>
      </c>
      <c r="AI8" s="101">
        <v>81</v>
      </c>
      <c r="AJ8" s="101">
        <v>3</v>
      </c>
      <c r="AK8" s="101">
        <v>100</v>
      </c>
    </row>
    <row r="9" spans="2:42" s="107" customFormat="1" x14ac:dyDescent="0.25">
      <c r="B9" s="104"/>
      <c r="C9" s="105"/>
      <c r="D9" s="105"/>
      <c r="E9" s="105"/>
      <c r="F9" s="105"/>
      <c r="G9" s="106"/>
      <c r="L9" s="104"/>
      <c r="V9" s="104"/>
      <c r="W9" s="106"/>
      <c r="X9" s="106"/>
      <c r="Y9" s="106"/>
      <c r="Z9" s="106"/>
      <c r="AA9" s="106"/>
      <c r="AF9" s="104"/>
      <c r="AG9" s="106"/>
      <c r="AH9" s="106"/>
      <c r="AI9" s="106"/>
      <c r="AJ9" s="106"/>
      <c r="AK9" s="106"/>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4"/>
  <sheetViews>
    <sheetView workbookViewId="0"/>
  </sheetViews>
  <sheetFormatPr defaultRowHeight="15" x14ac:dyDescent="0.25"/>
  <cols>
    <col min="2" max="2" width="16" bestFit="1" customWidth="1"/>
    <col min="3" max="6" width="9.140625" style="108"/>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89" customFormat="1" x14ac:dyDescent="0.25">
      <c r="B1" s="109">
        <v>2016</v>
      </c>
      <c r="C1" s="169" t="s">
        <v>648</v>
      </c>
      <c r="D1" s="170"/>
      <c r="E1" s="170"/>
      <c r="F1" s="170"/>
      <c r="G1" s="171"/>
      <c r="L1" s="109">
        <v>2016</v>
      </c>
      <c r="M1" s="167" t="s">
        <v>636</v>
      </c>
      <c r="N1" s="167"/>
      <c r="O1" s="167"/>
      <c r="P1" s="167"/>
      <c r="Q1" s="168"/>
      <c r="V1" s="109">
        <v>2016</v>
      </c>
      <c r="W1" s="167" t="s">
        <v>637</v>
      </c>
      <c r="X1" s="167"/>
      <c r="Y1" s="167"/>
      <c r="Z1" s="167"/>
      <c r="AA1" s="168"/>
      <c r="AF1" s="109">
        <v>2016</v>
      </c>
      <c r="AG1" s="167" t="s">
        <v>638</v>
      </c>
      <c r="AH1" s="167"/>
      <c r="AI1" s="167"/>
      <c r="AJ1" s="167"/>
      <c r="AK1" s="168"/>
    </row>
    <row r="2" spans="2:37" s="92" customFormat="1" x14ac:dyDescent="0.25">
      <c r="B2" s="110" t="s">
        <v>639</v>
      </c>
      <c r="C2" s="109" t="s">
        <v>640</v>
      </c>
      <c r="D2" s="109" t="s">
        <v>641</v>
      </c>
      <c r="E2" s="109" t="s">
        <v>642</v>
      </c>
      <c r="F2" s="109" t="s">
        <v>643</v>
      </c>
      <c r="G2" s="109" t="s">
        <v>644</v>
      </c>
      <c r="L2" s="110" t="s">
        <v>639</v>
      </c>
      <c r="M2" s="109" t="s">
        <v>640</v>
      </c>
      <c r="N2" s="109" t="s">
        <v>641</v>
      </c>
      <c r="O2" s="109" t="s">
        <v>642</v>
      </c>
      <c r="P2" s="109" t="s">
        <v>643</v>
      </c>
      <c r="Q2" s="109" t="s">
        <v>644</v>
      </c>
      <c r="V2" s="110" t="s">
        <v>639</v>
      </c>
      <c r="W2" s="109" t="s">
        <v>640</v>
      </c>
      <c r="X2" s="109" t="s">
        <v>641</v>
      </c>
      <c r="Y2" s="109" t="s">
        <v>642</v>
      </c>
      <c r="Z2" s="109" t="s">
        <v>643</v>
      </c>
      <c r="AA2" s="109" t="s">
        <v>644</v>
      </c>
      <c r="AF2" s="110" t="s">
        <v>639</v>
      </c>
      <c r="AG2" s="109" t="s">
        <v>640</v>
      </c>
      <c r="AH2" s="109" t="s">
        <v>641</v>
      </c>
      <c r="AI2" s="109" t="s">
        <v>642</v>
      </c>
      <c r="AJ2" s="109" t="s">
        <v>643</v>
      </c>
      <c r="AK2" s="109" t="s">
        <v>644</v>
      </c>
    </row>
    <row r="3" spans="2:37" s="92" customFormat="1" x14ac:dyDescent="0.25">
      <c r="B3" s="109"/>
      <c r="C3" s="109">
        <v>1</v>
      </c>
      <c r="D3" s="109">
        <v>2</v>
      </c>
      <c r="E3" s="109" t="s">
        <v>645</v>
      </c>
      <c r="F3" s="109" t="s">
        <v>646</v>
      </c>
      <c r="G3" s="109"/>
      <c r="L3" s="109"/>
      <c r="M3" s="109">
        <v>1</v>
      </c>
      <c r="N3" s="109">
        <v>2</v>
      </c>
      <c r="O3" s="109" t="s">
        <v>645</v>
      </c>
      <c r="P3" s="109" t="s">
        <v>646</v>
      </c>
      <c r="Q3" s="109"/>
      <c r="V3" s="109"/>
      <c r="W3" s="109">
        <v>1</v>
      </c>
      <c r="X3" s="109">
        <v>2</v>
      </c>
      <c r="Y3" s="109" t="s">
        <v>645</v>
      </c>
      <c r="Z3" s="109" t="s">
        <v>646</v>
      </c>
      <c r="AA3" s="109"/>
      <c r="AF3" s="109"/>
      <c r="AG3" s="109">
        <v>1</v>
      </c>
      <c r="AH3" s="109">
        <v>2</v>
      </c>
      <c r="AI3" s="109" t="s">
        <v>645</v>
      </c>
      <c r="AJ3" s="109" t="s">
        <v>646</v>
      </c>
      <c r="AK3" s="109"/>
    </row>
    <row r="4" spans="2:37" s="111" customFormat="1" x14ac:dyDescent="0.25">
      <c r="B4" s="42" t="s">
        <v>527</v>
      </c>
      <c r="C4" s="93">
        <v>7</v>
      </c>
      <c r="D4" s="93">
        <v>7</v>
      </c>
      <c r="E4" s="93">
        <v>8</v>
      </c>
      <c r="F4" s="93">
        <v>0</v>
      </c>
      <c r="G4" s="94">
        <v>22</v>
      </c>
      <c r="L4" s="42" t="s">
        <v>527</v>
      </c>
      <c r="M4" s="103">
        <v>111.89</v>
      </c>
      <c r="N4" s="103">
        <v>169.4</v>
      </c>
      <c r="O4" s="103">
        <v>214.94</v>
      </c>
      <c r="P4" s="103">
        <v>0</v>
      </c>
      <c r="Q4" s="112">
        <v>496.23</v>
      </c>
      <c r="V4" s="42" t="s">
        <v>527</v>
      </c>
      <c r="W4" s="93">
        <v>300537</v>
      </c>
      <c r="X4" s="93">
        <v>449594</v>
      </c>
      <c r="Y4" s="93">
        <v>517318</v>
      </c>
      <c r="Z4" s="93">
        <v>0</v>
      </c>
      <c r="AA4" s="94">
        <v>1267449</v>
      </c>
      <c r="AF4" s="42" t="s">
        <v>527</v>
      </c>
      <c r="AG4" s="93">
        <v>13</v>
      </c>
      <c r="AH4" s="93">
        <v>23</v>
      </c>
      <c r="AI4" s="93">
        <v>21</v>
      </c>
      <c r="AJ4" s="93">
        <v>0</v>
      </c>
      <c r="AK4" s="94">
        <v>57</v>
      </c>
    </row>
    <row r="5" spans="2:37" s="89" customFormat="1" x14ac:dyDescent="0.25">
      <c r="B5" s="100" t="s">
        <v>384</v>
      </c>
      <c r="C5" s="113">
        <v>4</v>
      </c>
      <c r="D5" s="113">
        <v>7</v>
      </c>
      <c r="E5" s="113">
        <v>15</v>
      </c>
      <c r="F5" s="113">
        <v>0</v>
      </c>
      <c r="G5" s="114">
        <v>26</v>
      </c>
      <c r="L5" s="100" t="s">
        <v>384</v>
      </c>
      <c r="M5" s="115">
        <v>797.43000000000006</v>
      </c>
      <c r="N5" s="115">
        <v>1997.31</v>
      </c>
      <c r="O5" s="115">
        <v>8133.77</v>
      </c>
      <c r="P5" s="115">
        <v>0</v>
      </c>
      <c r="Q5" s="116">
        <v>10928.51</v>
      </c>
      <c r="V5" s="100" t="s">
        <v>384</v>
      </c>
      <c r="W5" s="113">
        <v>93771</v>
      </c>
      <c r="X5" s="113">
        <v>220441</v>
      </c>
      <c r="Y5" s="113">
        <v>1012645</v>
      </c>
      <c r="Z5" s="113">
        <v>0</v>
      </c>
      <c r="AA5" s="114">
        <v>1326857</v>
      </c>
      <c r="AF5" s="100" t="s">
        <v>384</v>
      </c>
      <c r="AG5" s="113">
        <v>73</v>
      </c>
      <c r="AH5" s="113">
        <v>231</v>
      </c>
      <c r="AI5" s="113">
        <v>840</v>
      </c>
      <c r="AJ5" s="113">
        <v>0</v>
      </c>
      <c r="AK5" s="114">
        <v>1144</v>
      </c>
    </row>
    <row r="6" spans="2:37" s="89" customFormat="1" x14ac:dyDescent="0.25">
      <c r="B6" s="100" t="s">
        <v>96</v>
      </c>
      <c r="C6" s="113">
        <v>1</v>
      </c>
      <c r="D6" s="113">
        <v>3</v>
      </c>
      <c r="E6" s="113">
        <v>13</v>
      </c>
      <c r="F6" s="113">
        <v>0</v>
      </c>
      <c r="G6" s="114">
        <v>17</v>
      </c>
      <c r="L6" s="100" t="s">
        <v>96</v>
      </c>
      <c r="M6" s="115">
        <v>179.22</v>
      </c>
      <c r="N6" s="115">
        <v>1199.52</v>
      </c>
      <c r="O6" s="103">
        <v>8679.3399999999983</v>
      </c>
      <c r="P6" s="115">
        <v>0</v>
      </c>
      <c r="Q6" s="116">
        <v>10058.079999999998</v>
      </c>
      <c r="V6" s="100" t="s">
        <v>96</v>
      </c>
      <c r="W6" s="93">
        <v>11625</v>
      </c>
      <c r="X6" s="93">
        <v>52345</v>
      </c>
      <c r="Y6" s="93">
        <v>573864</v>
      </c>
      <c r="Z6" s="93">
        <v>0</v>
      </c>
      <c r="AA6" s="94">
        <v>637834</v>
      </c>
      <c r="AB6" s="111"/>
      <c r="AC6" s="111"/>
      <c r="AD6" s="111"/>
      <c r="AE6" s="111"/>
      <c r="AF6" s="42" t="s">
        <v>96</v>
      </c>
      <c r="AG6" s="93">
        <v>17</v>
      </c>
      <c r="AH6" s="93">
        <v>45</v>
      </c>
      <c r="AI6" s="93">
        <v>562</v>
      </c>
      <c r="AJ6" s="93">
        <v>0</v>
      </c>
      <c r="AK6" s="114">
        <v>624</v>
      </c>
    </row>
    <row r="7" spans="2:37" s="89" customFormat="1" x14ac:dyDescent="0.25">
      <c r="B7" s="102" t="s">
        <v>355</v>
      </c>
      <c r="C7" s="117">
        <v>8</v>
      </c>
      <c r="D7" s="117">
        <v>7</v>
      </c>
      <c r="E7" s="117">
        <v>9</v>
      </c>
      <c r="F7" s="117">
        <v>1</v>
      </c>
      <c r="G7" s="114">
        <v>25</v>
      </c>
      <c r="L7" s="102" t="s">
        <v>355</v>
      </c>
      <c r="M7" s="115">
        <v>659.56</v>
      </c>
      <c r="N7" s="115">
        <v>1865.24</v>
      </c>
      <c r="O7" s="115">
        <v>5227</v>
      </c>
      <c r="P7" s="115">
        <v>34.869999999999997</v>
      </c>
      <c r="Q7" s="116">
        <v>7786.670000000001</v>
      </c>
      <c r="V7" s="102" t="s">
        <v>355</v>
      </c>
      <c r="W7" s="93">
        <v>91751</v>
      </c>
      <c r="X7" s="93">
        <v>99608</v>
      </c>
      <c r="Y7" s="93">
        <v>504798</v>
      </c>
      <c r="Z7" s="93">
        <v>45954</v>
      </c>
      <c r="AA7" s="94">
        <v>742111</v>
      </c>
      <c r="AB7" s="111"/>
      <c r="AC7" s="111"/>
      <c r="AD7" s="111"/>
      <c r="AE7" s="111"/>
      <c r="AF7" s="43" t="s">
        <v>355</v>
      </c>
      <c r="AG7" s="93">
        <v>50</v>
      </c>
      <c r="AH7" s="93">
        <v>143</v>
      </c>
      <c r="AI7" s="93">
        <v>317</v>
      </c>
      <c r="AJ7" s="93">
        <v>1</v>
      </c>
      <c r="AK7" s="114">
        <v>511</v>
      </c>
    </row>
    <row r="8" spans="2:37" s="89" customFormat="1" x14ac:dyDescent="0.25">
      <c r="B8" s="102" t="s">
        <v>171</v>
      </c>
      <c r="C8" s="117">
        <v>2</v>
      </c>
      <c r="D8" s="117">
        <v>1</v>
      </c>
      <c r="E8" s="117">
        <v>4</v>
      </c>
      <c r="F8" s="117">
        <v>0</v>
      </c>
      <c r="G8" s="114">
        <v>7</v>
      </c>
      <c r="L8" s="102" t="s">
        <v>171</v>
      </c>
      <c r="M8" s="115">
        <v>549.06999999999994</v>
      </c>
      <c r="N8" s="115">
        <v>264.58</v>
      </c>
      <c r="O8" s="115">
        <v>2496.7399999999998</v>
      </c>
      <c r="P8" s="115">
        <v>0</v>
      </c>
      <c r="Q8" s="116">
        <v>3310.39</v>
      </c>
      <c r="T8" s="118"/>
      <c r="U8" s="118"/>
      <c r="V8" s="102" t="s">
        <v>171</v>
      </c>
      <c r="W8" s="113">
        <v>41779</v>
      </c>
      <c r="X8" s="113">
        <v>13408</v>
      </c>
      <c r="Y8" s="113">
        <v>242617</v>
      </c>
      <c r="Z8" s="113">
        <v>0</v>
      </c>
      <c r="AA8" s="114">
        <v>297804</v>
      </c>
      <c r="AF8" s="102" t="s">
        <v>171</v>
      </c>
      <c r="AG8" s="113">
        <v>19</v>
      </c>
      <c r="AH8" s="113">
        <v>8</v>
      </c>
      <c r="AI8" s="113">
        <v>107</v>
      </c>
      <c r="AJ8" s="113">
        <v>0</v>
      </c>
      <c r="AK8" s="114">
        <v>134</v>
      </c>
    </row>
    <row r="9" spans="2:37" s="89" customFormat="1" x14ac:dyDescent="0.25">
      <c r="B9" s="102" t="s">
        <v>435</v>
      </c>
      <c r="C9" s="117">
        <v>1</v>
      </c>
      <c r="D9" s="117">
        <v>8</v>
      </c>
      <c r="E9" s="117">
        <v>7</v>
      </c>
      <c r="F9" s="117">
        <v>0</v>
      </c>
      <c r="G9" s="114">
        <v>16</v>
      </c>
      <c r="L9" s="102" t="s">
        <v>435</v>
      </c>
      <c r="M9" s="115">
        <v>449.62</v>
      </c>
      <c r="N9" s="115">
        <v>2068.35</v>
      </c>
      <c r="O9" s="115">
        <v>2820.56</v>
      </c>
      <c r="P9" s="115">
        <v>0</v>
      </c>
      <c r="Q9" s="116">
        <v>5338.53</v>
      </c>
      <c r="V9" s="102" t="s">
        <v>435</v>
      </c>
      <c r="W9" s="113">
        <v>42770</v>
      </c>
      <c r="X9" s="113">
        <v>313298</v>
      </c>
      <c r="Y9" s="113">
        <v>466782</v>
      </c>
      <c r="Z9" s="113">
        <v>0</v>
      </c>
      <c r="AA9" s="114">
        <v>822850</v>
      </c>
      <c r="AF9" s="102" t="s">
        <v>435</v>
      </c>
      <c r="AG9" s="113">
        <v>19</v>
      </c>
      <c r="AH9" s="113">
        <v>141</v>
      </c>
      <c r="AI9" s="113">
        <v>194</v>
      </c>
      <c r="AJ9" s="113">
        <v>0</v>
      </c>
      <c r="AK9" s="114">
        <v>354</v>
      </c>
    </row>
    <row r="10" spans="2:37" s="89" customFormat="1" x14ac:dyDescent="0.25">
      <c r="B10" s="102" t="s">
        <v>649</v>
      </c>
      <c r="C10" s="117">
        <v>1</v>
      </c>
      <c r="D10" s="117">
        <v>5</v>
      </c>
      <c r="E10" s="117">
        <v>3</v>
      </c>
      <c r="F10" s="117">
        <v>1</v>
      </c>
      <c r="G10" s="114">
        <v>10</v>
      </c>
      <c r="L10" s="102" t="s">
        <v>649</v>
      </c>
      <c r="M10" s="115">
        <v>74.05</v>
      </c>
      <c r="N10" s="115">
        <v>1249.48</v>
      </c>
      <c r="O10" s="115">
        <v>1261.5500000000002</v>
      </c>
      <c r="P10" s="115">
        <v>578.4</v>
      </c>
      <c r="Q10" s="116">
        <v>3163.4800000000005</v>
      </c>
      <c r="V10" s="102" t="s">
        <v>649</v>
      </c>
      <c r="W10" s="113">
        <v>12073</v>
      </c>
      <c r="X10" s="113">
        <v>119680</v>
      </c>
      <c r="Y10" s="113">
        <v>164957</v>
      </c>
      <c r="Z10" s="113">
        <v>142929</v>
      </c>
      <c r="AA10" s="114">
        <v>439639</v>
      </c>
      <c r="AF10" s="102" t="s">
        <v>649</v>
      </c>
      <c r="AG10" s="113">
        <v>11</v>
      </c>
      <c r="AH10" s="113">
        <v>87</v>
      </c>
      <c r="AI10" s="113">
        <v>89</v>
      </c>
      <c r="AJ10" s="113">
        <v>28</v>
      </c>
      <c r="AK10" s="114">
        <v>215</v>
      </c>
    </row>
    <row r="11" spans="2:37" s="89" customFormat="1" x14ac:dyDescent="0.25">
      <c r="B11" s="102" t="s">
        <v>186</v>
      </c>
      <c r="C11" s="117">
        <v>1</v>
      </c>
      <c r="D11" s="117">
        <v>3</v>
      </c>
      <c r="E11" s="117">
        <v>11</v>
      </c>
      <c r="F11" s="117">
        <v>0</v>
      </c>
      <c r="G11" s="114">
        <v>15</v>
      </c>
      <c r="L11" s="102" t="s">
        <v>186</v>
      </c>
      <c r="M11" s="115">
        <v>97.2</v>
      </c>
      <c r="N11" s="115">
        <v>515.79000000000008</v>
      </c>
      <c r="O11" s="115">
        <v>4146.0199999999995</v>
      </c>
      <c r="P11" s="115">
        <v>0</v>
      </c>
      <c r="Q11" s="116">
        <v>4759.01</v>
      </c>
      <c r="V11" s="102" t="s">
        <v>186</v>
      </c>
      <c r="W11" s="113">
        <v>13365</v>
      </c>
      <c r="X11" s="113">
        <v>53782</v>
      </c>
      <c r="Y11" s="113">
        <v>484274</v>
      </c>
      <c r="Z11" s="113">
        <v>0</v>
      </c>
      <c r="AA11" s="114">
        <v>551421</v>
      </c>
      <c r="AF11" s="102" t="s">
        <v>186</v>
      </c>
      <c r="AG11" s="113">
        <v>5</v>
      </c>
      <c r="AH11" s="113">
        <v>54</v>
      </c>
      <c r="AI11" s="113">
        <v>389</v>
      </c>
      <c r="AJ11" s="113">
        <v>0</v>
      </c>
      <c r="AK11" s="114">
        <v>448</v>
      </c>
    </row>
    <row r="12" spans="2:37" s="89" customFormat="1" x14ac:dyDescent="0.25">
      <c r="B12" s="102" t="s">
        <v>309</v>
      </c>
      <c r="C12" s="117">
        <v>1</v>
      </c>
      <c r="D12" s="117">
        <v>7</v>
      </c>
      <c r="E12" s="117">
        <v>7</v>
      </c>
      <c r="F12" s="117">
        <v>0</v>
      </c>
      <c r="G12" s="114">
        <v>15</v>
      </c>
      <c r="L12" s="102" t="s">
        <v>309</v>
      </c>
      <c r="M12" s="115">
        <v>213.65</v>
      </c>
      <c r="N12" s="115">
        <v>1966.17</v>
      </c>
      <c r="O12" s="115">
        <v>2339.1800000000003</v>
      </c>
      <c r="P12" s="115">
        <v>0</v>
      </c>
      <c r="Q12" s="116">
        <v>4519</v>
      </c>
      <c r="V12" s="102" t="s">
        <v>309</v>
      </c>
      <c r="W12" s="113">
        <v>17486</v>
      </c>
      <c r="X12" s="113">
        <v>184788</v>
      </c>
      <c r="Y12" s="113">
        <v>313875</v>
      </c>
      <c r="Z12" s="113">
        <v>0</v>
      </c>
      <c r="AA12" s="114">
        <v>516149</v>
      </c>
      <c r="AF12" s="102" t="s">
        <v>309</v>
      </c>
      <c r="AG12" s="113">
        <v>14</v>
      </c>
      <c r="AH12" s="113">
        <v>203</v>
      </c>
      <c r="AI12" s="113">
        <v>234</v>
      </c>
      <c r="AJ12" s="113">
        <v>0</v>
      </c>
      <c r="AK12" s="114">
        <v>451</v>
      </c>
    </row>
    <row r="13" spans="2:37" s="89" customFormat="1" x14ac:dyDescent="0.25">
      <c r="B13" s="102" t="s">
        <v>468</v>
      </c>
      <c r="C13" s="117">
        <v>1</v>
      </c>
      <c r="D13" s="117">
        <v>6</v>
      </c>
      <c r="E13" s="117">
        <v>8</v>
      </c>
      <c r="F13" s="117">
        <v>0</v>
      </c>
      <c r="G13" s="114">
        <v>15</v>
      </c>
      <c r="L13" s="102" t="s">
        <v>468</v>
      </c>
      <c r="M13" s="115">
        <v>211.29</v>
      </c>
      <c r="N13" s="115">
        <v>1984.69</v>
      </c>
      <c r="O13" s="115">
        <v>4599.5800000000008</v>
      </c>
      <c r="P13" s="115">
        <v>0</v>
      </c>
      <c r="Q13" s="116">
        <v>6795.56</v>
      </c>
      <c r="V13" s="102" t="s">
        <v>468</v>
      </c>
      <c r="W13" s="113">
        <v>13327</v>
      </c>
      <c r="X13" s="113">
        <v>138429</v>
      </c>
      <c r="Y13" s="113">
        <v>357719</v>
      </c>
      <c r="Z13" s="113">
        <v>0</v>
      </c>
      <c r="AA13" s="114">
        <v>509475</v>
      </c>
      <c r="AF13" s="102" t="s">
        <v>468</v>
      </c>
      <c r="AG13" s="113">
        <v>27</v>
      </c>
      <c r="AH13" s="113">
        <v>229</v>
      </c>
      <c r="AI13" s="113">
        <v>448</v>
      </c>
      <c r="AJ13" s="113">
        <v>0</v>
      </c>
      <c r="AK13" s="114">
        <v>704</v>
      </c>
    </row>
    <row r="14" spans="2:37" s="89" customFormat="1" x14ac:dyDescent="0.25">
      <c r="B14" s="102" t="s">
        <v>131</v>
      </c>
      <c r="C14" s="117">
        <v>19</v>
      </c>
      <c r="D14" s="117">
        <v>16</v>
      </c>
      <c r="E14" s="117">
        <v>11</v>
      </c>
      <c r="F14" s="117">
        <v>0</v>
      </c>
      <c r="G14" s="114">
        <v>46</v>
      </c>
      <c r="L14" s="102" t="s">
        <v>131</v>
      </c>
      <c r="M14" s="115">
        <v>732.14999999999986</v>
      </c>
      <c r="N14" s="115">
        <v>3394.4</v>
      </c>
      <c r="O14" s="115">
        <v>3291.4299999999994</v>
      </c>
      <c r="P14" s="115">
        <v>0</v>
      </c>
      <c r="Q14" s="116">
        <v>7417.9799999999987</v>
      </c>
      <c r="V14" s="102" t="s">
        <v>131</v>
      </c>
      <c r="W14" s="113">
        <v>339507</v>
      </c>
      <c r="X14" s="113">
        <v>441247</v>
      </c>
      <c r="Y14" s="113">
        <v>790536</v>
      </c>
      <c r="Z14" s="113">
        <v>0</v>
      </c>
      <c r="AA14" s="114">
        <v>1571290</v>
      </c>
      <c r="AF14" s="102" t="s">
        <v>131</v>
      </c>
      <c r="AG14" s="113">
        <v>72</v>
      </c>
      <c r="AH14" s="113">
        <v>371</v>
      </c>
      <c r="AI14" s="113">
        <v>259</v>
      </c>
      <c r="AJ14" s="113">
        <v>0</v>
      </c>
      <c r="AK14" s="114">
        <v>702</v>
      </c>
    </row>
    <row r="15" spans="2:37" s="89" customFormat="1" x14ac:dyDescent="0.25">
      <c r="B15" s="102" t="s">
        <v>280</v>
      </c>
      <c r="C15" s="117">
        <v>1</v>
      </c>
      <c r="D15" s="117">
        <v>2</v>
      </c>
      <c r="E15" s="117">
        <v>9</v>
      </c>
      <c r="F15" s="117">
        <v>1</v>
      </c>
      <c r="G15" s="114">
        <v>13</v>
      </c>
      <c r="L15" s="102" t="s">
        <v>280</v>
      </c>
      <c r="M15" s="115">
        <v>118.63</v>
      </c>
      <c r="N15" s="115">
        <v>385.56</v>
      </c>
      <c r="O15" s="115">
        <v>3950.33</v>
      </c>
      <c r="P15" s="115">
        <v>816.95</v>
      </c>
      <c r="Q15" s="116">
        <v>5271.47</v>
      </c>
      <c r="V15" s="102" t="s">
        <v>280</v>
      </c>
      <c r="W15" s="113">
        <v>15286</v>
      </c>
      <c r="X15" s="113">
        <v>33356</v>
      </c>
      <c r="Y15" s="113">
        <v>422921</v>
      </c>
      <c r="Z15" s="113">
        <v>163157</v>
      </c>
      <c r="AA15" s="114">
        <v>634720</v>
      </c>
      <c r="AF15" s="102" t="s">
        <v>280</v>
      </c>
      <c r="AG15" s="113">
        <v>14</v>
      </c>
      <c r="AH15" s="113">
        <v>31</v>
      </c>
      <c r="AI15" s="113">
        <v>311</v>
      </c>
      <c r="AJ15" s="113">
        <v>46</v>
      </c>
      <c r="AK15" s="114">
        <v>402</v>
      </c>
    </row>
    <row r="16" spans="2:37" s="89" customFormat="1" x14ac:dyDescent="0.25">
      <c r="B16" s="102" t="s">
        <v>237</v>
      </c>
      <c r="C16" s="117">
        <v>3</v>
      </c>
      <c r="D16" s="117">
        <v>4</v>
      </c>
      <c r="E16" s="117">
        <v>14</v>
      </c>
      <c r="F16" s="117">
        <v>1</v>
      </c>
      <c r="G16" s="114">
        <v>22</v>
      </c>
      <c r="L16" s="102" t="s">
        <v>237</v>
      </c>
      <c r="M16" s="115">
        <v>607.55999999999995</v>
      </c>
      <c r="N16" s="115">
        <v>445.1</v>
      </c>
      <c r="O16" s="115">
        <v>4046.29</v>
      </c>
      <c r="P16" s="115">
        <v>331.56</v>
      </c>
      <c r="Q16" s="116">
        <v>5430.5100000000011</v>
      </c>
      <c r="V16" s="102" t="s">
        <v>237</v>
      </c>
      <c r="W16" s="113">
        <v>51809</v>
      </c>
      <c r="X16" s="113">
        <v>125909</v>
      </c>
      <c r="Y16" s="113">
        <v>711282</v>
      </c>
      <c r="Z16" s="113">
        <v>324311</v>
      </c>
      <c r="AA16" s="114">
        <v>1213311</v>
      </c>
      <c r="AF16" s="102" t="s">
        <v>237</v>
      </c>
      <c r="AG16" s="113">
        <v>31</v>
      </c>
      <c r="AH16" s="113">
        <v>32</v>
      </c>
      <c r="AI16" s="113">
        <v>224</v>
      </c>
      <c r="AJ16" s="113">
        <v>13</v>
      </c>
      <c r="AK16" s="114">
        <v>300</v>
      </c>
    </row>
    <row r="17" spans="2:37" s="89" customFormat="1" x14ac:dyDescent="0.25">
      <c r="B17" s="102" t="s">
        <v>499</v>
      </c>
      <c r="C17" s="117">
        <v>1</v>
      </c>
      <c r="D17" s="117">
        <v>4</v>
      </c>
      <c r="E17" s="117">
        <v>8</v>
      </c>
      <c r="F17" s="117">
        <v>0</v>
      </c>
      <c r="G17" s="114">
        <v>13</v>
      </c>
      <c r="L17" s="102" t="s">
        <v>499</v>
      </c>
      <c r="M17" s="115">
        <v>258.75</v>
      </c>
      <c r="N17" s="115">
        <v>930.34</v>
      </c>
      <c r="O17" s="115">
        <v>2773.79</v>
      </c>
      <c r="P17" s="115">
        <v>0</v>
      </c>
      <c r="Q17" s="116">
        <v>3962.8799999999997</v>
      </c>
      <c r="V17" s="102" t="s">
        <v>499</v>
      </c>
      <c r="W17" s="113">
        <v>23341</v>
      </c>
      <c r="X17" s="113">
        <v>109584</v>
      </c>
      <c r="Y17" s="113">
        <v>451751</v>
      </c>
      <c r="Z17" s="113">
        <v>0</v>
      </c>
      <c r="AA17" s="114">
        <v>584676</v>
      </c>
      <c r="AF17" s="102" t="s">
        <v>499</v>
      </c>
      <c r="AG17" s="113">
        <v>20</v>
      </c>
      <c r="AH17" s="113">
        <v>80</v>
      </c>
      <c r="AI17" s="113">
        <v>207</v>
      </c>
      <c r="AJ17" s="113">
        <v>0</v>
      </c>
      <c r="AK17" s="114">
        <v>307</v>
      </c>
    </row>
    <row r="18" spans="2:37" s="89" customFormat="1" x14ac:dyDescent="0.25">
      <c r="B18" s="100" t="s">
        <v>534</v>
      </c>
      <c r="C18" s="113">
        <v>51</v>
      </c>
      <c r="D18" s="113">
        <v>80</v>
      </c>
      <c r="E18" s="113">
        <v>127</v>
      </c>
      <c r="F18" s="113">
        <v>4</v>
      </c>
      <c r="G18" s="114">
        <v>262</v>
      </c>
      <c r="L18" s="100" t="s">
        <v>534</v>
      </c>
      <c r="M18" s="95">
        <v>5060.0699999999988</v>
      </c>
      <c r="N18" s="95">
        <v>18435.93</v>
      </c>
      <c r="O18" s="95">
        <v>53980.52</v>
      </c>
      <c r="P18" s="95">
        <v>1761.7799999999997</v>
      </c>
      <c r="Q18" s="96">
        <v>79238.299999999945</v>
      </c>
      <c r="V18" s="100" t="s">
        <v>534</v>
      </c>
      <c r="W18" s="113">
        <v>1068427</v>
      </c>
      <c r="X18" s="113">
        <v>2355469</v>
      </c>
      <c r="Y18" s="113">
        <v>7015339</v>
      </c>
      <c r="Z18" s="113">
        <v>676351</v>
      </c>
      <c r="AA18" s="114">
        <v>11115586</v>
      </c>
      <c r="AF18" s="100" t="s">
        <v>534</v>
      </c>
      <c r="AG18" s="113">
        <v>385</v>
      </c>
      <c r="AH18" s="113">
        <v>1678</v>
      </c>
      <c r="AI18" s="113">
        <v>4202</v>
      </c>
      <c r="AJ18" s="113">
        <v>88</v>
      </c>
      <c r="AK18" s="114">
        <v>6353</v>
      </c>
    </row>
    <row r="19" spans="2:37" s="89" customFormat="1" x14ac:dyDescent="0.25">
      <c r="B19" s="100" t="s">
        <v>647</v>
      </c>
      <c r="C19" s="95">
        <v>19</v>
      </c>
      <c r="D19" s="95">
        <v>31</v>
      </c>
      <c r="E19" s="95">
        <v>48</v>
      </c>
      <c r="F19" s="95">
        <v>2</v>
      </c>
      <c r="G19" s="95">
        <v>100</v>
      </c>
      <c r="L19" s="100" t="s">
        <v>647</v>
      </c>
      <c r="M19" s="95">
        <v>6</v>
      </c>
      <c r="N19" s="95">
        <v>23</v>
      </c>
      <c r="O19" s="95">
        <v>68</v>
      </c>
      <c r="P19" s="95">
        <v>2</v>
      </c>
      <c r="Q19" s="95">
        <v>100</v>
      </c>
      <c r="V19" s="100" t="s">
        <v>647</v>
      </c>
      <c r="W19" s="95">
        <v>10</v>
      </c>
      <c r="X19" s="95">
        <v>21</v>
      </c>
      <c r="Y19" s="95">
        <v>63</v>
      </c>
      <c r="Z19" s="95">
        <v>6</v>
      </c>
      <c r="AA19" s="95">
        <v>100</v>
      </c>
      <c r="AF19" s="100" t="s">
        <v>647</v>
      </c>
      <c r="AG19" s="95">
        <v>6</v>
      </c>
      <c r="AH19" s="95">
        <v>26</v>
      </c>
      <c r="AI19" s="95">
        <v>66</v>
      </c>
      <c r="AJ19" s="95">
        <v>1</v>
      </c>
      <c r="AK19" s="95">
        <v>100</v>
      </c>
    </row>
    <row r="20" spans="2:37" x14ac:dyDescent="0.25">
      <c r="B20" s="104"/>
      <c r="L20" s="104"/>
      <c r="V20" s="104"/>
      <c r="AF20" s="104"/>
    </row>
    <row r="264" spans="12:12" x14ac:dyDescent="0.25">
      <c r="L264" s="119"/>
    </row>
  </sheetData>
  <mergeCells count="4">
    <mergeCell ref="C1:G1"/>
    <mergeCell ref="M1:Q1"/>
    <mergeCell ref="W1:AA1"/>
    <mergeCell ref="AG1:AK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8"/>
  <sheetViews>
    <sheetView workbookViewId="0"/>
  </sheetViews>
  <sheetFormatPr defaultRowHeight="15" x14ac:dyDescent="0.25"/>
  <cols>
    <col min="1" max="1" width="9.140625" style="1"/>
    <col min="2" max="2" width="26.5703125" style="1" bestFit="1" customWidth="1"/>
    <col min="3" max="10" width="9.140625" style="1"/>
    <col min="11" max="11" width="26.5703125" style="1" bestFit="1" customWidth="1"/>
    <col min="12" max="17" width="9.140625" style="1" customWidth="1"/>
    <col min="18" max="19" width="9.140625" style="1"/>
    <col min="20" max="20" width="26.7109375" style="1" customWidth="1"/>
    <col min="21" max="26" width="9.140625" style="1" customWidth="1"/>
    <col min="27" max="28" width="9.140625" style="1"/>
    <col min="29" max="29" width="26.5703125" style="1" customWidth="1"/>
    <col min="30" max="35" width="9.140625" style="1" customWidth="1"/>
    <col min="36" max="39" width="9.140625" style="1"/>
    <col min="48" max="16384" width="9.140625" style="1"/>
  </cols>
  <sheetData>
    <row r="1" spans="2:35" s="30" customFormat="1" x14ac:dyDescent="0.25">
      <c r="B1" s="63" t="s">
        <v>594</v>
      </c>
      <c r="K1" s="45"/>
    </row>
    <row r="2" spans="2:35" s="30" customFormat="1" x14ac:dyDescent="0.25"/>
    <row r="3" spans="2:35" s="30" customFormat="1" x14ac:dyDescent="0.25">
      <c r="B3" s="34" t="s">
        <v>596</v>
      </c>
      <c r="C3" s="60">
        <v>2011</v>
      </c>
      <c r="D3" s="60">
        <v>2012</v>
      </c>
      <c r="E3" s="60">
        <v>2013</v>
      </c>
      <c r="F3" s="60">
        <v>2014</v>
      </c>
      <c r="G3" s="60">
        <v>2015</v>
      </c>
      <c r="H3" s="60">
        <v>2016</v>
      </c>
      <c r="K3" s="32" t="s">
        <v>535</v>
      </c>
      <c r="L3" s="60">
        <v>2011</v>
      </c>
      <c r="M3" s="60">
        <v>2012</v>
      </c>
      <c r="N3" s="60">
        <v>2013</v>
      </c>
      <c r="O3" s="60">
        <v>2014</v>
      </c>
      <c r="P3" s="60">
        <v>2015</v>
      </c>
      <c r="Q3" s="60">
        <v>2016</v>
      </c>
      <c r="T3" s="34" t="s">
        <v>536</v>
      </c>
      <c r="U3" s="60">
        <v>2011</v>
      </c>
      <c r="V3" s="60">
        <v>2012</v>
      </c>
      <c r="W3" s="60">
        <v>2013</v>
      </c>
      <c r="X3" s="60">
        <v>2014</v>
      </c>
      <c r="Y3" s="60">
        <v>2015</v>
      </c>
      <c r="Z3" s="60">
        <v>2016</v>
      </c>
      <c r="AC3" s="34" t="s">
        <v>591</v>
      </c>
      <c r="AD3" s="60">
        <v>2011</v>
      </c>
      <c r="AE3" s="60">
        <v>2012</v>
      </c>
      <c r="AF3" s="60">
        <v>2013</v>
      </c>
      <c r="AG3" s="60">
        <v>2014</v>
      </c>
      <c r="AH3" s="60">
        <v>2015</v>
      </c>
      <c r="AI3" s="60">
        <v>2016</v>
      </c>
    </row>
    <row r="4" spans="2:35" s="30" customFormat="1" x14ac:dyDescent="0.25">
      <c r="B4" s="62" t="s">
        <v>606</v>
      </c>
      <c r="C4" s="40">
        <v>1243</v>
      </c>
      <c r="D4" s="40">
        <v>1013</v>
      </c>
      <c r="E4" s="40">
        <v>996</v>
      </c>
      <c r="F4" s="40">
        <v>991</v>
      </c>
      <c r="G4" s="40">
        <v>963</v>
      </c>
      <c r="H4" s="40">
        <v>970</v>
      </c>
      <c r="K4" s="38" t="s">
        <v>606</v>
      </c>
      <c r="L4" s="40">
        <v>916</v>
      </c>
      <c r="M4" s="40">
        <v>711</v>
      </c>
      <c r="N4" s="40">
        <v>700</v>
      </c>
      <c r="O4" s="40">
        <v>718</v>
      </c>
      <c r="P4" s="40">
        <v>706</v>
      </c>
      <c r="Q4" s="40">
        <v>712</v>
      </c>
      <c r="T4" s="62" t="s">
        <v>606</v>
      </c>
      <c r="U4" s="40">
        <v>147</v>
      </c>
      <c r="V4" s="40">
        <v>199</v>
      </c>
      <c r="W4" s="40">
        <v>204</v>
      </c>
      <c r="X4" s="40">
        <v>167</v>
      </c>
      <c r="Y4" s="40">
        <v>156</v>
      </c>
      <c r="Z4" s="40">
        <v>156</v>
      </c>
      <c r="AC4" s="62" t="s">
        <v>606</v>
      </c>
      <c r="AD4" s="40">
        <v>180</v>
      </c>
      <c r="AE4" s="40">
        <v>103</v>
      </c>
      <c r="AF4" s="40">
        <v>92</v>
      </c>
      <c r="AG4" s="40">
        <v>106</v>
      </c>
      <c r="AH4" s="40">
        <v>101</v>
      </c>
      <c r="AI4" s="40">
        <v>102</v>
      </c>
    </row>
    <row r="5" spans="2:35" s="30" customFormat="1" x14ac:dyDescent="0.25">
      <c r="B5" s="62" t="s">
        <v>592</v>
      </c>
      <c r="C5" s="40">
        <v>741</v>
      </c>
      <c r="D5" s="40">
        <v>789</v>
      </c>
      <c r="E5" s="40">
        <v>763</v>
      </c>
      <c r="F5" s="40">
        <v>759</v>
      </c>
      <c r="G5" s="40">
        <v>776</v>
      </c>
      <c r="H5" s="40">
        <v>768</v>
      </c>
      <c r="K5" s="38" t="s">
        <v>592</v>
      </c>
      <c r="L5" s="40">
        <v>578</v>
      </c>
      <c r="M5" s="40">
        <v>571</v>
      </c>
      <c r="N5" s="40">
        <v>552</v>
      </c>
      <c r="O5" s="40">
        <v>570</v>
      </c>
      <c r="P5" s="40">
        <v>593</v>
      </c>
      <c r="Q5" s="40">
        <v>584</v>
      </c>
      <c r="T5" s="62" t="s">
        <v>592</v>
      </c>
      <c r="U5" s="40">
        <v>73</v>
      </c>
      <c r="V5" s="40">
        <v>127</v>
      </c>
      <c r="W5" s="40">
        <v>132</v>
      </c>
      <c r="X5" s="40">
        <v>102</v>
      </c>
      <c r="Y5" s="40">
        <v>92</v>
      </c>
      <c r="Z5" s="40">
        <v>92</v>
      </c>
      <c r="AC5" s="62" t="s">
        <v>592</v>
      </c>
      <c r="AD5" s="40">
        <v>90</v>
      </c>
      <c r="AE5" s="40">
        <v>91</v>
      </c>
      <c r="AF5" s="40">
        <v>79</v>
      </c>
      <c r="AG5" s="40">
        <v>87</v>
      </c>
      <c r="AH5" s="40">
        <v>91</v>
      </c>
      <c r="AI5" s="40">
        <v>92</v>
      </c>
    </row>
    <row r="6" spans="2:35" s="30" customFormat="1" x14ac:dyDescent="0.25">
      <c r="B6" s="62" t="s">
        <v>593</v>
      </c>
      <c r="C6" s="40">
        <f t="shared" ref="C6:H6" si="0">C4-C5</f>
        <v>502</v>
      </c>
      <c r="D6" s="40">
        <f t="shared" si="0"/>
        <v>224</v>
      </c>
      <c r="E6" s="40">
        <f t="shared" si="0"/>
        <v>233</v>
      </c>
      <c r="F6" s="40">
        <f t="shared" si="0"/>
        <v>232</v>
      </c>
      <c r="G6" s="40">
        <f t="shared" si="0"/>
        <v>187</v>
      </c>
      <c r="H6" s="40">
        <f t="shared" si="0"/>
        <v>202</v>
      </c>
      <c r="K6" s="38" t="s">
        <v>593</v>
      </c>
      <c r="L6" s="40">
        <f t="shared" ref="L6:Q6" si="1">L4-L5</f>
        <v>338</v>
      </c>
      <c r="M6" s="40">
        <f t="shared" si="1"/>
        <v>140</v>
      </c>
      <c r="N6" s="40">
        <f t="shared" si="1"/>
        <v>148</v>
      </c>
      <c r="O6" s="40">
        <f t="shared" si="1"/>
        <v>148</v>
      </c>
      <c r="P6" s="40">
        <f t="shared" si="1"/>
        <v>113</v>
      </c>
      <c r="Q6" s="40">
        <f t="shared" si="1"/>
        <v>128</v>
      </c>
      <c r="T6" s="62" t="s">
        <v>593</v>
      </c>
      <c r="U6" s="40">
        <f t="shared" ref="U6:Z6" si="2">U4-U5</f>
        <v>74</v>
      </c>
      <c r="V6" s="40">
        <f t="shared" si="2"/>
        <v>72</v>
      </c>
      <c r="W6" s="40">
        <f t="shared" si="2"/>
        <v>72</v>
      </c>
      <c r="X6" s="40">
        <f t="shared" si="2"/>
        <v>65</v>
      </c>
      <c r="Y6" s="40">
        <f t="shared" si="2"/>
        <v>64</v>
      </c>
      <c r="Z6" s="40">
        <f t="shared" si="2"/>
        <v>64</v>
      </c>
      <c r="AC6" s="62" t="s">
        <v>593</v>
      </c>
      <c r="AD6" s="40">
        <f t="shared" ref="AD6:AI6" si="3">AD4-AD5</f>
        <v>90</v>
      </c>
      <c r="AE6" s="40">
        <f t="shared" si="3"/>
        <v>12</v>
      </c>
      <c r="AF6" s="40">
        <f t="shared" si="3"/>
        <v>13</v>
      </c>
      <c r="AG6" s="40">
        <f t="shared" si="3"/>
        <v>19</v>
      </c>
      <c r="AH6" s="40">
        <f t="shared" si="3"/>
        <v>10</v>
      </c>
      <c r="AI6" s="40">
        <f t="shared" si="3"/>
        <v>10</v>
      </c>
    </row>
    <row r="7" spans="2:35" s="30" customFormat="1" ht="30" x14ac:dyDescent="0.25">
      <c r="B7" s="62" t="s">
        <v>607</v>
      </c>
      <c r="C7" s="41">
        <f t="shared" ref="C7:H7" si="4">C5/C4*100</f>
        <v>59.613837489943691</v>
      </c>
      <c r="D7" s="41">
        <f t="shared" si="4"/>
        <v>77.887462981243829</v>
      </c>
      <c r="E7" s="41">
        <f t="shared" si="4"/>
        <v>76.606425702811237</v>
      </c>
      <c r="F7" s="41">
        <f t="shared" si="4"/>
        <v>76.589303733602421</v>
      </c>
      <c r="G7" s="41">
        <f t="shared" si="4"/>
        <v>80.581516095534795</v>
      </c>
      <c r="H7" s="41">
        <f t="shared" si="4"/>
        <v>79.175257731958766</v>
      </c>
      <c r="K7" s="38" t="s">
        <v>607</v>
      </c>
      <c r="L7" s="41">
        <f t="shared" ref="L7:Q7" si="5">L5/L4*100</f>
        <v>63.100436681222703</v>
      </c>
      <c r="M7" s="41">
        <f t="shared" si="5"/>
        <v>80.309423347398038</v>
      </c>
      <c r="N7" s="41">
        <f t="shared" si="5"/>
        <v>78.857142857142861</v>
      </c>
      <c r="O7" s="41">
        <f t="shared" si="5"/>
        <v>79.387186629526468</v>
      </c>
      <c r="P7" s="41">
        <f t="shared" si="5"/>
        <v>83.994334277620396</v>
      </c>
      <c r="Q7" s="41">
        <f t="shared" si="5"/>
        <v>82.022471910112358</v>
      </c>
      <c r="T7" s="62" t="s">
        <v>607</v>
      </c>
      <c r="U7" s="41">
        <f t="shared" ref="U7:Z7" si="6">U5/U4*100</f>
        <v>49.65986394557823</v>
      </c>
      <c r="V7" s="41">
        <f t="shared" si="6"/>
        <v>63.819095477386931</v>
      </c>
      <c r="W7" s="41">
        <f t="shared" si="6"/>
        <v>64.705882352941174</v>
      </c>
      <c r="X7" s="41">
        <f t="shared" si="6"/>
        <v>61.077844311377248</v>
      </c>
      <c r="Y7" s="41">
        <f t="shared" si="6"/>
        <v>58.974358974358978</v>
      </c>
      <c r="Z7" s="41">
        <f t="shared" si="6"/>
        <v>58.974358974358978</v>
      </c>
      <c r="AC7" s="62" t="s">
        <v>607</v>
      </c>
      <c r="AD7" s="41">
        <f t="shared" ref="AD7:AI7" si="7">AD5/AD4*100</f>
        <v>50</v>
      </c>
      <c r="AE7" s="41">
        <f t="shared" si="7"/>
        <v>88.349514563106794</v>
      </c>
      <c r="AF7" s="41">
        <f t="shared" si="7"/>
        <v>85.869565217391312</v>
      </c>
      <c r="AG7" s="41">
        <f t="shared" si="7"/>
        <v>82.075471698113205</v>
      </c>
      <c r="AH7" s="41">
        <f t="shared" si="7"/>
        <v>90.099009900990097</v>
      </c>
      <c r="AI7" s="41">
        <f t="shared" si="7"/>
        <v>90.196078431372555</v>
      </c>
    </row>
    <row r="8" spans="2:35" s="36" customFormat="1" x14ac:dyDescent="0.25">
      <c r="K8" s="46"/>
      <c r="L8" s="31"/>
      <c r="M8" s="31"/>
      <c r="N8" s="31"/>
      <c r="O8" s="31"/>
      <c r="P8" s="31"/>
      <c r="Q8" s="31"/>
      <c r="T8" s="46"/>
      <c r="U8" s="31"/>
      <c r="V8" s="31"/>
      <c r="W8" s="31"/>
      <c r="X8" s="31"/>
      <c r="Y8" s="31"/>
      <c r="Z8" s="31"/>
      <c r="AC8" s="46"/>
      <c r="AD8" s="31"/>
      <c r="AE8" s="31"/>
      <c r="AF8" s="31"/>
      <c r="AG8" s="31"/>
      <c r="AH8" s="31"/>
      <c r="AI8" s="31"/>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6"/>
  <sheetViews>
    <sheetView workbookViewId="0"/>
  </sheetViews>
  <sheetFormatPr defaultRowHeight="15" x14ac:dyDescent="0.25"/>
  <cols>
    <col min="1" max="1" width="9.140625" style="1"/>
    <col min="2" max="2" width="32.42578125" style="1" customWidth="1"/>
    <col min="3" max="10" width="9.140625" style="1"/>
    <col min="11" max="11" width="32.42578125" style="1" bestFit="1" customWidth="1"/>
    <col min="12" max="17" width="9.140625" style="1" customWidth="1"/>
    <col min="18" max="19" width="9.140625" style="1"/>
    <col min="20" max="20" width="32.42578125" style="1" bestFit="1" customWidth="1"/>
    <col min="21" max="26" width="9.140625" style="1" customWidth="1"/>
    <col min="27" max="28" width="9.140625" style="1"/>
    <col min="29" max="29" width="32.42578125" style="1" bestFit="1" customWidth="1"/>
    <col min="30" max="35" width="9.140625" style="1" customWidth="1"/>
    <col min="36" max="40" width="9.140625" style="1"/>
    <col min="50" max="16384" width="9.140625" style="1"/>
  </cols>
  <sheetData>
    <row r="1" spans="2:35" s="30" customFormat="1" x14ac:dyDescent="0.25">
      <c r="B1" s="30" t="s">
        <v>539</v>
      </c>
    </row>
    <row r="2" spans="2:35" s="30" customFormat="1" x14ac:dyDescent="0.25"/>
    <row r="3" spans="2:35" s="30" customFormat="1" x14ac:dyDescent="0.25">
      <c r="B3" s="34" t="s">
        <v>596</v>
      </c>
      <c r="C3" s="33">
        <v>2011</v>
      </c>
      <c r="D3" s="60">
        <v>2012</v>
      </c>
      <c r="E3" s="60">
        <v>2013</v>
      </c>
      <c r="F3" s="60">
        <v>2014</v>
      </c>
      <c r="G3" s="60">
        <v>2015</v>
      </c>
      <c r="H3" s="60">
        <v>2016</v>
      </c>
      <c r="K3" s="32" t="s">
        <v>535</v>
      </c>
      <c r="L3" s="33">
        <v>2011</v>
      </c>
      <c r="M3" s="60">
        <v>2012</v>
      </c>
      <c r="N3" s="60">
        <v>2013</v>
      </c>
      <c r="O3" s="60">
        <v>2014</v>
      </c>
      <c r="P3" s="60">
        <v>2015</v>
      </c>
      <c r="Q3" s="60">
        <v>2016</v>
      </c>
      <c r="R3" s="37"/>
      <c r="S3" s="37"/>
      <c r="T3" s="34" t="s">
        <v>536</v>
      </c>
      <c r="U3" s="33">
        <v>2011</v>
      </c>
      <c r="V3" s="60">
        <v>2012</v>
      </c>
      <c r="W3" s="60">
        <v>2013</v>
      </c>
      <c r="X3" s="60">
        <v>2014</v>
      </c>
      <c r="Y3" s="60">
        <v>2015</v>
      </c>
      <c r="Z3" s="60">
        <v>2016</v>
      </c>
      <c r="AC3" s="34" t="s">
        <v>591</v>
      </c>
      <c r="AD3" s="33">
        <v>2011</v>
      </c>
      <c r="AE3" s="60">
        <v>2012</v>
      </c>
      <c r="AF3" s="60">
        <v>2013</v>
      </c>
      <c r="AG3" s="60">
        <v>2014</v>
      </c>
      <c r="AH3" s="60">
        <v>2015</v>
      </c>
      <c r="AI3" s="60">
        <v>2016</v>
      </c>
    </row>
    <row r="4" spans="2:35" s="30" customFormat="1" x14ac:dyDescent="0.25">
      <c r="B4" s="38" t="s">
        <v>540</v>
      </c>
      <c r="C4" s="44">
        <v>241</v>
      </c>
      <c r="D4" s="44">
        <v>237</v>
      </c>
      <c r="E4" s="44">
        <v>228</v>
      </c>
      <c r="F4" s="44">
        <v>211</v>
      </c>
      <c r="G4" s="44">
        <v>202</v>
      </c>
      <c r="H4" s="44">
        <v>198</v>
      </c>
      <c r="K4" s="38" t="s">
        <v>540</v>
      </c>
      <c r="L4" s="44">
        <v>203</v>
      </c>
      <c r="M4" s="44">
        <v>168</v>
      </c>
      <c r="N4" s="44">
        <v>159</v>
      </c>
      <c r="O4" s="44">
        <v>164</v>
      </c>
      <c r="P4" s="44">
        <v>163</v>
      </c>
      <c r="Q4" s="44">
        <v>160</v>
      </c>
      <c r="R4" s="37"/>
      <c r="S4" s="37"/>
      <c r="T4" s="38" t="s">
        <v>540</v>
      </c>
      <c r="U4" s="44">
        <v>29</v>
      </c>
      <c r="V4" s="44">
        <v>61</v>
      </c>
      <c r="W4" s="44">
        <v>62</v>
      </c>
      <c r="X4" s="44">
        <v>40</v>
      </c>
      <c r="Y4" s="44">
        <v>35</v>
      </c>
      <c r="Z4" s="44">
        <v>33</v>
      </c>
      <c r="AA4" s="37"/>
      <c r="AB4" s="37"/>
      <c r="AC4" s="38" t="s">
        <v>540</v>
      </c>
      <c r="AD4" s="44">
        <v>9</v>
      </c>
      <c r="AE4" s="44">
        <v>8</v>
      </c>
      <c r="AF4" s="44">
        <v>7</v>
      </c>
      <c r="AG4" s="44">
        <v>7</v>
      </c>
      <c r="AH4" s="44">
        <v>4</v>
      </c>
      <c r="AI4" s="44">
        <v>5</v>
      </c>
    </row>
    <row r="5" spans="2:35" s="30" customFormat="1" x14ac:dyDescent="0.25">
      <c r="B5" s="38" t="s">
        <v>541</v>
      </c>
      <c r="C5" s="44">
        <v>58</v>
      </c>
      <c r="D5" s="44">
        <v>61</v>
      </c>
      <c r="E5" s="44">
        <v>57</v>
      </c>
      <c r="F5" s="44">
        <v>58</v>
      </c>
      <c r="G5" s="44">
        <v>61</v>
      </c>
      <c r="H5" s="44">
        <v>64</v>
      </c>
      <c r="K5" s="38" t="s">
        <v>541</v>
      </c>
      <c r="L5" s="44">
        <v>50</v>
      </c>
      <c r="M5" s="44">
        <v>50</v>
      </c>
      <c r="N5" s="44">
        <v>47</v>
      </c>
      <c r="O5" s="44">
        <v>43</v>
      </c>
      <c r="P5" s="44">
        <v>46</v>
      </c>
      <c r="Q5" s="44">
        <v>51</v>
      </c>
      <c r="T5" s="38" t="s">
        <v>541</v>
      </c>
      <c r="U5" s="44">
        <v>4</v>
      </c>
      <c r="V5" s="44">
        <v>7</v>
      </c>
      <c r="W5" s="44">
        <v>6</v>
      </c>
      <c r="X5" s="44">
        <v>10</v>
      </c>
      <c r="Y5" s="44">
        <v>10</v>
      </c>
      <c r="Z5" s="44">
        <v>8</v>
      </c>
      <c r="AA5" s="37"/>
      <c r="AB5" s="37"/>
      <c r="AC5" s="38" t="s">
        <v>541</v>
      </c>
      <c r="AD5" s="44">
        <v>4</v>
      </c>
      <c r="AE5" s="44">
        <v>4</v>
      </c>
      <c r="AF5" s="44">
        <v>4</v>
      </c>
      <c r="AG5" s="44">
        <v>5</v>
      </c>
      <c r="AH5" s="44">
        <v>5</v>
      </c>
      <c r="AI5" s="44">
        <v>5</v>
      </c>
    </row>
    <row r="6" spans="2:35" s="30" customFormat="1" x14ac:dyDescent="0.25">
      <c r="B6" s="38" t="s">
        <v>542</v>
      </c>
      <c r="C6" s="44">
        <v>543</v>
      </c>
      <c r="D6" s="44">
        <v>567</v>
      </c>
      <c r="E6" s="44">
        <v>565</v>
      </c>
      <c r="F6" s="44">
        <v>581</v>
      </c>
      <c r="G6" s="44">
        <v>585</v>
      </c>
      <c r="H6" s="44">
        <v>589</v>
      </c>
      <c r="K6" s="38" t="s">
        <v>542</v>
      </c>
      <c r="L6" s="44">
        <v>409</v>
      </c>
      <c r="M6" s="44">
        <v>402</v>
      </c>
      <c r="N6" s="44">
        <v>405</v>
      </c>
      <c r="O6" s="44">
        <v>421</v>
      </c>
      <c r="P6" s="44">
        <v>429</v>
      </c>
      <c r="Q6" s="44">
        <v>430</v>
      </c>
      <c r="T6" s="38" t="s">
        <v>542</v>
      </c>
      <c r="U6" s="44">
        <v>54</v>
      </c>
      <c r="V6" s="44">
        <v>84</v>
      </c>
      <c r="W6" s="44">
        <v>88</v>
      </c>
      <c r="X6" s="44">
        <v>76</v>
      </c>
      <c r="Y6" s="44">
        <v>73</v>
      </c>
      <c r="Z6" s="44">
        <v>75</v>
      </c>
      <c r="AC6" s="38" t="s">
        <v>542</v>
      </c>
      <c r="AD6" s="44">
        <v>80</v>
      </c>
      <c r="AE6" s="44">
        <v>81</v>
      </c>
      <c r="AF6" s="44">
        <v>72</v>
      </c>
      <c r="AG6" s="44">
        <v>84</v>
      </c>
      <c r="AH6" s="44">
        <v>83</v>
      </c>
      <c r="AI6" s="44">
        <v>84</v>
      </c>
    </row>
    <row r="33" spans="11:11" x14ac:dyDescent="0.25">
      <c r="K33" s="47"/>
    </row>
    <row r="34" spans="11:11" x14ac:dyDescent="0.25">
      <c r="K34" s="48"/>
    </row>
    <row r="35" spans="11:11" x14ac:dyDescent="0.25">
      <c r="K35" s="48"/>
    </row>
    <row r="36" spans="11:11" x14ac:dyDescent="0.25">
      <c r="K36" s="4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6"/>
  <sheetViews>
    <sheetView workbookViewId="0"/>
  </sheetViews>
  <sheetFormatPr defaultRowHeight="15" x14ac:dyDescent="0.25"/>
  <cols>
    <col min="1" max="1" width="9.140625" style="1"/>
    <col min="2" max="2" width="24.7109375" style="1" customWidth="1"/>
    <col min="3" max="10" width="9.140625" style="1"/>
    <col min="11" max="11" width="24.7109375" style="1" customWidth="1"/>
    <col min="12" max="17" width="9.140625" style="1" customWidth="1"/>
    <col min="18" max="19" width="9.140625" style="1"/>
    <col min="20" max="20" width="24.7109375" style="1" customWidth="1"/>
    <col min="21" max="26" width="9.140625" style="1" customWidth="1"/>
    <col min="27" max="28" width="9.140625" style="1"/>
    <col min="29" max="29" width="24.7109375" style="1" customWidth="1"/>
    <col min="30" max="35" width="9.140625" style="1" customWidth="1"/>
    <col min="36" max="38" width="9.140625" style="1"/>
    <col min="49" max="16384" width="9.140625" style="1"/>
  </cols>
  <sheetData>
    <row r="1" spans="2:35" s="30" customFormat="1" x14ac:dyDescent="0.25">
      <c r="B1" s="30" t="s">
        <v>543</v>
      </c>
    </row>
    <row r="2" spans="2:35" s="30" customFormat="1" x14ac:dyDescent="0.25"/>
    <row r="3" spans="2:35" s="30" customFormat="1" x14ac:dyDescent="0.25">
      <c r="B3" s="34" t="s">
        <v>596</v>
      </c>
      <c r="C3" s="33">
        <v>2011</v>
      </c>
      <c r="D3" s="60">
        <v>2012</v>
      </c>
      <c r="E3" s="60">
        <v>2013</v>
      </c>
      <c r="F3" s="60">
        <v>2014</v>
      </c>
      <c r="G3" s="60">
        <v>2015</v>
      </c>
      <c r="H3" s="60">
        <v>2016</v>
      </c>
      <c r="K3" s="32" t="s">
        <v>535</v>
      </c>
      <c r="L3" s="33">
        <v>2011</v>
      </c>
      <c r="M3" s="60">
        <v>2012</v>
      </c>
      <c r="N3" s="60">
        <v>2013</v>
      </c>
      <c r="O3" s="60">
        <v>2014</v>
      </c>
      <c r="P3" s="60">
        <v>2015</v>
      </c>
      <c r="Q3" s="60">
        <v>2016</v>
      </c>
      <c r="R3" s="37"/>
      <c r="T3" s="34" t="s">
        <v>536</v>
      </c>
      <c r="U3" s="33">
        <v>2011</v>
      </c>
      <c r="V3" s="60">
        <v>2012</v>
      </c>
      <c r="W3" s="60">
        <v>2013</v>
      </c>
      <c r="X3" s="60">
        <v>2014</v>
      </c>
      <c r="Y3" s="60">
        <v>2015</v>
      </c>
      <c r="Z3" s="60">
        <v>2016</v>
      </c>
      <c r="AC3" s="34" t="s">
        <v>591</v>
      </c>
      <c r="AD3" s="33">
        <v>2011</v>
      </c>
      <c r="AE3" s="60">
        <v>2012</v>
      </c>
      <c r="AF3" s="60">
        <v>2013</v>
      </c>
      <c r="AG3" s="60">
        <v>2014</v>
      </c>
      <c r="AH3" s="60">
        <v>2015</v>
      </c>
      <c r="AI3" s="60">
        <v>2016</v>
      </c>
    </row>
    <row r="4" spans="2:35" s="30" customFormat="1" x14ac:dyDescent="0.25">
      <c r="B4" s="39" t="s">
        <v>544</v>
      </c>
      <c r="C4" s="44">
        <v>163</v>
      </c>
      <c r="D4" s="44">
        <v>154</v>
      </c>
      <c r="E4" s="44">
        <v>147</v>
      </c>
      <c r="F4" s="44">
        <v>139</v>
      </c>
      <c r="G4" s="44">
        <v>150</v>
      </c>
      <c r="H4" s="44">
        <v>154</v>
      </c>
      <c r="K4" s="39" t="s">
        <v>544</v>
      </c>
      <c r="L4" s="44">
        <v>136</v>
      </c>
      <c r="M4" s="44">
        <v>113</v>
      </c>
      <c r="N4" s="44">
        <v>109</v>
      </c>
      <c r="O4" s="44">
        <v>107</v>
      </c>
      <c r="P4" s="44">
        <v>117</v>
      </c>
      <c r="Q4" s="44">
        <v>126</v>
      </c>
      <c r="R4" s="37"/>
      <c r="T4" s="39" t="s">
        <v>544</v>
      </c>
      <c r="U4" s="44">
        <v>15</v>
      </c>
      <c r="V4" s="44">
        <v>27</v>
      </c>
      <c r="W4" s="44">
        <v>27</v>
      </c>
      <c r="X4" s="44">
        <v>25</v>
      </c>
      <c r="Y4" s="44">
        <v>23</v>
      </c>
      <c r="Z4" s="44">
        <v>19</v>
      </c>
      <c r="AA4" s="37"/>
      <c r="AB4" s="37"/>
      <c r="AC4" s="39" t="s">
        <v>544</v>
      </c>
      <c r="AD4" s="44">
        <v>12</v>
      </c>
      <c r="AE4" s="44">
        <v>14</v>
      </c>
      <c r="AF4" s="44">
        <v>11</v>
      </c>
      <c r="AG4" s="44">
        <v>7</v>
      </c>
      <c r="AH4" s="44">
        <v>10</v>
      </c>
      <c r="AI4" s="44">
        <v>9</v>
      </c>
    </row>
    <row r="5" spans="2:35" s="30" customFormat="1" x14ac:dyDescent="0.25">
      <c r="B5" s="39" t="s">
        <v>545</v>
      </c>
      <c r="C5" s="44">
        <v>199</v>
      </c>
      <c r="D5" s="44">
        <v>204</v>
      </c>
      <c r="E5" s="44">
        <v>195</v>
      </c>
      <c r="F5" s="44">
        <v>182</v>
      </c>
      <c r="G5" s="44">
        <v>174</v>
      </c>
      <c r="H5" s="44">
        <v>149</v>
      </c>
      <c r="K5" s="39" t="s">
        <v>545</v>
      </c>
      <c r="L5" s="44">
        <v>156</v>
      </c>
      <c r="M5" s="44">
        <v>160</v>
      </c>
      <c r="N5" s="44">
        <v>151</v>
      </c>
      <c r="O5" s="44">
        <v>148</v>
      </c>
      <c r="P5" s="44">
        <v>146</v>
      </c>
      <c r="Q5" s="44">
        <v>115</v>
      </c>
      <c r="T5" s="39" t="s">
        <v>545</v>
      </c>
      <c r="U5" s="44">
        <v>23</v>
      </c>
      <c r="V5" s="44">
        <v>29</v>
      </c>
      <c r="W5" s="44">
        <v>31</v>
      </c>
      <c r="X5" s="44">
        <v>16</v>
      </c>
      <c r="Y5" s="44">
        <v>18</v>
      </c>
      <c r="Z5" s="44">
        <v>21</v>
      </c>
      <c r="AA5" s="37"/>
      <c r="AB5" s="37"/>
      <c r="AC5" s="39" t="s">
        <v>545</v>
      </c>
      <c r="AD5" s="44">
        <v>20</v>
      </c>
      <c r="AE5" s="44">
        <v>15</v>
      </c>
      <c r="AF5" s="44">
        <v>13</v>
      </c>
      <c r="AG5" s="44">
        <v>18</v>
      </c>
      <c r="AH5" s="44">
        <v>10</v>
      </c>
      <c r="AI5" s="44">
        <v>13</v>
      </c>
    </row>
    <row r="6" spans="2:35" s="30" customFormat="1" x14ac:dyDescent="0.25">
      <c r="B6" s="39" t="s">
        <v>546</v>
      </c>
      <c r="C6" s="44">
        <v>465</v>
      </c>
      <c r="D6" s="44">
        <v>508</v>
      </c>
      <c r="E6" s="44">
        <v>509</v>
      </c>
      <c r="F6" s="44">
        <v>532</v>
      </c>
      <c r="G6" s="44">
        <v>525</v>
      </c>
      <c r="H6" s="44">
        <v>545</v>
      </c>
      <c r="K6" s="39" t="s">
        <v>546</v>
      </c>
      <c r="L6" s="44">
        <v>353</v>
      </c>
      <c r="M6" s="44">
        <v>348</v>
      </c>
      <c r="N6" s="44">
        <v>352</v>
      </c>
      <c r="O6" s="44">
        <v>375</v>
      </c>
      <c r="P6" s="44">
        <v>376</v>
      </c>
      <c r="Q6" s="44">
        <v>397</v>
      </c>
      <c r="T6" s="39" t="s">
        <v>546</v>
      </c>
      <c r="U6" s="44">
        <v>51</v>
      </c>
      <c r="V6" s="44">
        <v>96</v>
      </c>
      <c r="W6" s="44">
        <v>98</v>
      </c>
      <c r="X6" s="44">
        <v>86</v>
      </c>
      <c r="Y6" s="44">
        <v>77</v>
      </c>
      <c r="Z6" s="44">
        <v>76</v>
      </c>
      <c r="AC6" s="39" t="s">
        <v>546</v>
      </c>
      <c r="AD6" s="44">
        <v>61</v>
      </c>
      <c r="AE6" s="44">
        <v>64</v>
      </c>
      <c r="AF6" s="44">
        <v>59</v>
      </c>
      <c r="AG6" s="44">
        <v>71</v>
      </c>
      <c r="AH6" s="44">
        <v>72</v>
      </c>
      <c r="AI6" s="44">
        <v>72</v>
      </c>
    </row>
    <row r="33" spans="11:11" x14ac:dyDescent="0.25">
      <c r="K33" s="47"/>
    </row>
    <row r="34" spans="11:11" x14ac:dyDescent="0.25">
      <c r="K34" s="48"/>
    </row>
    <row r="35" spans="11:11" x14ac:dyDescent="0.25">
      <c r="K35" s="48"/>
    </row>
    <row r="36" spans="11:11" x14ac:dyDescent="0.25">
      <c r="K36" s="4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8"/>
  <sheetViews>
    <sheetView workbookViewId="0"/>
  </sheetViews>
  <sheetFormatPr defaultRowHeight="15" x14ac:dyDescent="0.25"/>
  <cols>
    <col min="1" max="1" width="9.140625" style="1"/>
    <col min="2" max="2" width="24.7109375" style="1" customWidth="1"/>
    <col min="3" max="10" width="9.140625" style="1"/>
    <col min="11" max="11" width="24.7109375" style="1" customWidth="1"/>
    <col min="12" max="17" width="9.140625" style="1" customWidth="1"/>
    <col min="18" max="19" width="9.140625" style="1"/>
    <col min="20" max="20" width="24.7109375" style="1" customWidth="1"/>
    <col min="21" max="26" width="9.140625" style="1" customWidth="1"/>
    <col min="27" max="28" width="9.140625" style="1"/>
    <col min="29" max="29" width="24.7109375" style="1" customWidth="1"/>
    <col min="30" max="35" width="9.140625" style="1" customWidth="1"/>
    <col min="36" max="39" width="9.140625" style="1"/>
    <col min="49" max="16384" width="9.140625" style="1"/>
  </cols>
  <sheetData>
    <row r="1" spans="2:35" s="30" customFormat="1" x14ac:dyDescent="0.25">
      <c r="B1" s="30" t="s">
        <v>547</v>
      </c>
    </row>
    <row r="2" spans="2:35" s="30" customFormat="1" x14ac:dyDescent="0.25"/>
    <row r="3" spans="2:35" s="30" customFormat="1" x14ac:dyDescent="0.25">
      <c r="B3" s="34" t="s">
        <v>596</v>
      </c>
      <c r="C3" s="33">
        <v>2011</v>
      </c>
      <c r="D3" s="60">
        <v>2012</v>
      </c>
      <c r="E3" s="60">
        <v>2013</v>
      </c>
      <c r="F3" s="60">
        <v>2014</v>
      </c>
      <c r="G3" s="60">
        <v>2015</v>
      </c>
      <c r="H3" s="60">
        <v>2016</v>
      </c>
      <c r="K3" s="32" t="s">
        <v>535</v>
      </c>
      <c r="L3" s="33">
        <v>2011</v>
      </c>
      <c r="M3" s="60">
        <v>2012</v>
      </c>
      <c r="N3" s="60">
        <v>2013</v>
      </c>
      <c r="O3" s="60">
        <v>2014</v>
      </c>
      <c r="P3" s="60">
        <v>2015</v>
      </c>
      <c r="Q3" s="60">
        <v>2016</v>
      </c>
      <c r="R3" s="37"/>
      <c r="T3" s="34" t="s">
        <v>536</v>
      </c>
      <c r="U3" s="33">
        <v>2011</v>
      </c>
      <c r="V3" s="60">
        <v>2012</v>
      </c>
      <c r="W3" s="60">
        <v>2013</v>
      </c>
      <c r="X3" s="60">
        <v>2014</v>
      </c>
      <c r="Y3" s="60">
        <v>2015</v>
      </c>
      <c r="Z3" s="60">
        <v>2016</v>
      </c>
      <c r="AC3" s="34" t="s">
        <v>591</v>
      </c>
      <c r="AD3" s="33">
        <v>2011</v>
      </c>
      <c r="AE3" s="60">
        <v>2012</v>
      </c>
      <c r="AF3" s="60">
        <v>2013</v>
      </c>
      <c r="AG3" s="60">
        <v>2014</v>
      </c>
      <c r="AH3" s="60">
        <v>2015</v>
      </c>
      <c r="AI3" s="60">
        <v>2016</v>
      </c>
    </row>
    <row r="4" spans="2:35" s="30" customFormat="1" x14ac:dyDescent="0.25">
      <c r="B4" s="35" t="s">
        <v>548</v>
      </c>
      <c r="C4" s="44">
        <v>9</v>
      </c>
      <c r="D4" s="44">
        <v>6</v>
      </c>
      <c r="E4" s="44">
        <v>8</v>
      </c>
      <c r="F4" s="44">
        <v>8</v>
      </c>
      <c r="G4" s="44">
        <v>4</v>
      </c>
      <c r="H4" s="44">
        <v>3</v>
      </c>
      <c r="K4" s="35" t="s">
        <v>548</v>
      </c>
      <c r="L4" s="44">
        <v>9</v>
      </c>
      <c r="M4" s="44">
        <v>6</v>
      </c>
      <c r="N4" s="44">
        <v>6</v>
      </c>
      <c r="O4" s="44">
        <v>6</v>
      </c>
      <c r="P4" s="44">
        <v>3</v>
      </c>
      <c r="Q4" s="44">
        <v>3</v>
      </c>
      <c r="R4" s="37"/>
      <c r="T4" s="35" t="s">
        <v>548</v>
      </c>
      <c r="U4" s="44">
        <v>0</v>
      </c>
      <c r="V4" s="44">
        <v>0</v>
      </c>
      <c r="W4" s="44">
        <v>2</v>
      </c>
      <c r="X4" s="44">
        <v>2</v>
      </c>
      <c r="Y4" s="44">
        <v>1</v>
      </c>
      <c r="Z4" s="44">
        <v>0</v>
      </c>
      <c r="AA4" s="37"/>
      <c r="AB4" s="37"/>
      <c r="AC4" s="35" t="s">
        <v>548</v>
      </c>
      <c r="AD4" s="44">
        <v>0</v>
      </c>
      <c r="AE4" s="44">
        <v>0</v>
      </c>
      <c r="AF4" s="44">
        <v>0</v>
      </c>
      <c r="AG4" s="44">
        <v>0</v>
      </c>
      <c r="AH4" s="44">
        <v>0</v>
      </c>
      <c r="AI4" s="44">
        <v>0</v>
      </c>
    </row>
    <row r="5" spans="2:35" s="30" customFormat="1" x14ac:dyDescent="0.25">
      <c r="B5" s="35" t="s">
        <v>549</v>
      </c>
      <c r="C5" s="44">
        <v>261</v>
      </c>
      <c r="D5" s="44">
        <v>240</v>
      </c>
      <c r="E5" s="44">
        <v>223</v>
      </c>
      <c r="F5" s="44">
        <v>220</v>
      </c>
      <c r="G5" s="44">
        <v>215</v>
      </c>
      <c r="H5" s="44">
        <v>212</v>
      </c>
      <c r="K5" s="35" t="s">
        <v>549</v>
      </c>
      <c r="L5" s="44">
        <v>233</v>
      </c>
      <c r="M5" s="44">
        <v>206</v>
      </c>
      <c r="N5" s="44">
        <v>192</v>
      </c>
      <c r="O5" s="44">
        <v>189</v>
      </c>
      <c r="P5" s="44">
        <v>190</v>
      </c>
      <c r="Q5" s="44">
        <v>188</v>
      </c>
      <c r="T5" s="35" t="s">
        <v>549</v>
      </c>
      <c r="U5" s="44">
        <v>24</v>
      </c>
      <c r="V5" s="44">
        <v>32</v>
      </c>
      <c r="W5" s="44">
        <v>29</v>
      </c>
      <c r="X5" s="44">
        <v>29</v>
      </c>
      <c r="Y5" s="44">
        <v>24</v>
      </c>
      <c r="Z5" s="44">
        <v>23</v>
      </c>
      <c r="AA5" s="37"/>
      <c r="AB5" s="37"/>
      <c r="AC5" s="35" t="s">
        <v>549</v>
      </c>
      <c r="AD5" s="44">
        <v>4</v>
      </c>
      <c r="AE5" s="44">
        <v>2</v>
      </c>
      <c r="AF5" s="44">
        <v>2</v>
      </c>
      <c r="AG5" s="44">
        <v>2</v>
      </c>
      <c r="AH5" s="44">
        <v>1</v>
      </c>
      <c r="AI5" s="44">
        <v>1</v>
      </c>
    </row>
    <row r="6" spans="2:35" s="30" customFormat="1" x14ac:dyDescent="0.25">
      <c r="B6" s="35" t="s">
        <v>550</v>
      </c>
      <c r="C6" s="44">
        <v>403</v>
      </c>
      <c r="D6" s="44">
        <v>448</v>
      </c>
      <c r="E6" s="44">
        <v>446</v>
      </c>
      <c r="F6" s="44">
        <v>440</v>
      </c>
      <c r="G6" s="44">
        <v>440</v>
      </c>
      <c r="H6" s="44">
        <v>444</v>
      </c>
      <c r="K6" s="35" t="s">
        <v>550</v>
      </c>
      <c r="L6" s="44">
        <v>336</v>
      </c>
      <c r="M6" s="44">
        <v>341</v>
      </c>
      <c r="N6" s="44">
        <v>341</v>
      </c>
      <c r="O6" s="44">
        <v>363</v>
      </c>
      <c r="P6" s="44">
        <v>367</v>
      </c>
      <c r="Q6" s="44">
        <v>371</v>
      </c>
      <c r="T6" s="35" t="s">
        <v>550</v>
      </c>
      <c r="U6" s="44">
        <v>49</v>
      </c>
      <c r="V6" s="44">
        <v>97</v>
      </c>
      <c r="W6" s="44">
        <v>95</v>
      </c>
      <c r="X6" s="44">
        <v>67</v>
      </c>
      <c r="Y6" s="44">
        <v>65</v>
      </c>
      <c r="Z6" s="44">
        <v>66</v>
      </c>
      <c r="AC6" s="35" t="s">
        <v>550</v>
      </c>
      <c r="AD6" s="44">
        <v>18</v>
      </c>
      <c r="AE6" s="44">
        <v>10</v>
      </c>
      <c r="AF6" s="44">
        <v>10</v>
      </c>
      <c r="AG6" s="44">
        <v>10</v>
      </c>
      <c r="AH6" s="44">
        <v>8</v>
      </c>
      <c r="AI6" s="44">
        <v>7</v>
      </c>
    </row>
    <row r="7" spans="2:35" s="30" customFormat="1" x14ac:dyDescent="0.25">
      <c r="B7" s="35" t="s">
        <v>551</v>
      </c>
      <c r="C7" s="44">
        <v>133</v>
      </c>
      <c r="D7" s="44">
        <v>138</v>
      </c>
      <c r="E7" s="44">
        <v>145</v>
      </c>
      <c r="F7" s="44">
        <v>160</v>
      </c>
      <c r="G7" s="44">
        <v>161</v>
      </c>
      <c r="H7" s="44">
        <v>163</v>
      </c>
      <c r="K7" s="35" t="s">
        <v>551</v>
      </c>
      <c r="L7" s="44">
        <v>66</v>
      </c>
      <c r="M7" s="44">
        <v>63</v>
      </c>
      <c r="N7" s="44">
        <v>70</v>
      </c>
      <c r="O7" s="44">
        <v>68</v>
      </c>
      <c r="P7" s="44">
        <v>72</v>
      </c>
      <c r="Q7" s="44">
        <v>72</v>
      </c>
      <c r="T7" s="35" t="s">
        <v>551</v>
      </c>
      <c r="U7" s="44">
        <v>12</v>
      </c>
      <c r="V7" s="44">
        <v>21</v>
      </c>
      <c r="W7" s="44">
        <v>26</v>
      </c>
      <c r="X7" s="44">
        <v>26</v>
      </c>
      <c r="Y7" s="44">
        <v>24</v>
      </c>
      <c r="Z7" s="44">
        <v>23</v>
      </c>
      <c r="AC7" s="35" t="s">
        <v>551</v>
      </c>
      <c r="AD7" s="44">
        <v>55</v>
      </c>
      <c r="AE7" s="44">
        <v>54</v>
      </c>
      <c r="AF7" s="44">
        <v>49</v>
      </c>
      <c r="AG7" s="44">
        <v>66</v>
      </c>
      <c r="AH7" s="44">
        <v>65</v>
      </c>
      <c r="AI7" s="44">
        <v>68</v>
      </c>
    </row>
    <row r="8" spans="2:35" s="30" customFormat="1" x14ac:dyDescent="0.25">
      <c r="B8" s="35" t="s">
        <v>552</v>
      </c>
      <c r="C8" s="44">
        <v>21</v>
      </c>
      <c r="D8" s="44">
        <v>19</v>
      </c>
      <c r="E8" s="44">
        <v>20</v>
      </c>
      <c r="F8" s="44">
        <v>23</v>
      </c>
      <c r="G8" s="44">
        <v>27</v>
      </c>
      <c r="H8" s="44">
        <v>28</v>
      </c>
      <c r="K8" s="35" t="s">
        <v>552</v>
      </c>
      <c r="L8" s="44">
        <v>3</v>
      </c>
      <c r="M8" s="44">
        <v>4</v>
      </c>
      <c r="N8" s="44">
        <v>3</v>
      </c>
      <c r="O8" s="44">
        <v>3</v>
      </c>
      <c r="P8" s="44">
        <v>6</v>
      </c>
      <c r="Q8" s="44">
        <v>7</v>
      </c>
      <c r="T8" s="35" t="s">
        <v>552</v>
      </c>
      <c r="U8" s="44">
        <v>2</v>
      </c>
      <c r="V8" s="44">
        <v>0</v>
      </c>
      <c r="W8" s="44">
        <v>2</v>
      </c>
      <c r="X8" s="44">
        <v>2</v>
      </c>
      <c r="Y8" s="44">
        <v>3</v>
      </c>
      <c r="Z8" s="44">
        <v>3</v>
      </c>
      <c r="AC8" s="35" t="s">
        <v>552</v>
      </c>
      <c r="AD8" s="44">
        <v>16</v>
      </c>
      <c r="AE8" s="44">
        <v>15</v>
      </c>
      <c r="AF8" s="44">
        <v>15</v>
      </c>
      <c r="AG8" s="44">
        <v>18</v>
      </c>
      <c r="AH8" s="44">
        <v>18</v>
      </c>
      <c r="AI8" s="44">
        <v>18</v>
      </c>
    </row>
    <row r="35" spans="11:11" x14ac:dyDescent="0.25">
      <c r="K35" s="47"/>
    </row>
    <row r="36" spans="11:11" x14ac:dyDescent="0.25">
      <c r="K36" s="48"/>
    </row>
    <row r="37" spans="11:11" x14ac:dyDescent="0.25">
      <c r="K37" s="48"/>
    </row>
    <row r="38" spans="11:11" x14ac:dyDescent="0.25">
      <c r="K38" s="4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8"/>
  <sheetViews>
    <sheetView zoomScaleNormal="100" workbookViewId="0"/>
  </sheetViews>
  <sheetFormatPr defaultRowHeight="15" x14ac:dyDescent="0.25"/>
  <cols>
    <col min="1" max="1" width="9.140625" style="64"/>
    <col min="2" max="2" width="31.28515625" style="64" bestFit="1" customWidth="1"/>
    <col min="3" max="9" width="9.140625" style="64" customWidth="1"/>
    <col min="10" max="10" width="9.140625" style="64"/>
    <col min="11" max="11" width="31.28515625" style="64" bestFit="1" customWidth="1"/>
    <col min="12" max="18" width="9.140625" style="64" customWidth="1"/>
    <col min="19" max="19" width="9.140625" style="64"/>
    <col min="20" max="20" width="31.28515625" style="64" bestFit="1" customWidth="1"/>
    <col min="21" max="27" width="9.140625" style="64" customWidth="1"/>
    <col min="28" max="28" width="9.140625" style="64"/>
    <col min="29" max="29" width="31.28515625" style="64" bestFit="1" customWidth="1"/>
    <col min="30" max="36" width="9.140625" style="64" customWidth="1"/>
    <col min="37" max="16384" width="9.140625" style="64"/>
  </cols>
  <sheetData>
    <row r="1" spans="2:38" x14ac:dyDescent="0.25">
      <c r="B1" s="64" t="s">
        <v>553</v>
      </c>
    </row>
    <row r="3" spans="2:38" x14ac:dyDescent="0.25">
      <c r="B3" s="32" t="s">
        <v>596</v>
      </c>
      <c r="C3" s="60" t="s">
        <v>608</v>
      </c>
      <c r="D3" s="60">
        <v>2011</v>
      </c>
      <c r="E3" s="60">
        <v>2012</v>
      </c>
      <c r="F3" s="60">
        <v>2013</v>
      </c>
      <c r="G3" s="60">
        <v>2014</v>
      </c>
      <c r="H3" s="60">
        <v>2015</v>
      </c>
      <c r="I3" s="60">
        <v>2016</v>
      </c>
      <c r="K3" s="34" t="s">
        <v>535</v>
      </c>
      <c r="L3" s="60" t="s">
        <v>608</v>
      </c>
      <c r="M3" s="60">
        <v>2011</v>
      </c>
      <c r="N3" s="60">
        <v>2012</v>
      </c>
      <c r="O3" s="60">
        <v>2013</v>
      </c>
      <c r="P3" s="60">
        <v>2014</v>
      </c>
      <c r="Q3" s="60">
        <v>2015</v>
      </c>
      <c r="R3" s="60">
        <v>2016</v>
      </c>
      <c r="T3" s="32" t="s">
        <v>536</v>
      </c>
      <c r="U3" s="60" t="s">
        <v>608</v>
      </c>
      <c r="V3" s="60">
        <v>2011</v>
      </c>
      <c r="W3" s="60">
        <v>2012</v>
      </c>
      <c r="X3" s="60">
        <v>2013</v>
      </c>
      <c r="Y3" s="60">
        <v>2014</v>
      </c>
      <c r="Z3" s="60">
        <v>2015</v>
      </c>
      <c r="AA3" s="60">
        <v>2016</v>
      </c>
      <c r="AC3" s="34" t="s">
        <v>591</v>
      </c>
      <c r="AD3" s="60" t="s">
        <v>608</v>
      </c>
      <c r="AE3" s="60">
        <v>2011</v>
      </c>
      <c r="AF3" s="60">
        <v>2012</v>
      </c>
      <c r="AG3" s="60">
        <v>2013</v>
      </c>
      <c r="AH3" s="60">
        <v>2014</v>
      </c>
      <c r="AI3" s="60">
        <v>2015</v>
      </c>
      <c r="AJ3" s="60">
        <v>2016</v>
      </c>
      <c r="AL3" s="61"/>
    </row>
    <row r="4" spans="2:38" x14ac:dyDescent="0.25">
      <c r="B4" s="65" t="s">
        <v>554</v>
      </c>
      <c r="C4" s="2" t="s">
        <v>609</v>
      </c>
      <c r="D4" s="2">
        <v>110</v>
      </c>
      <c r="E4" s="2">
        <v>137</v>
      </c>
      <c r="F4" s="2">
        <v>132</v>
      </c>
      <c r="G4" s="2">
        <v>145</v>
      </c>
      <c r="H4" s="2">
        <v>148</v>
      </c>
      <c r="I4" s="2">
        <v>158</v>
      </c>
      <c r="K4" s="65" t="s">
        <v>554</v>
      </c>
      <c r="L4" s="2" t="s">
        <v>609</v>
      </c>
      <c r="M4" s="2">
        <v>92</v>
      </c>
      <c r="N4" s="2">
        <v>93</v>
      </c>
      <c r="O4" s="2">
        <v>91</v>
      </c>
      <c r="P4" s="2">
        <v>97</v>
      </c>
      <c r="Q4" s="2">
        <v>103</v>
      </c>
      <c r="R4" s="2">
        <v>111</v>
      </c>
      <c r="T4" s="65" t="s">
        <v>554</v>
      </c>
      <c r="U4" s="2" t="s">
        <v>609</v>
      </c>
      <c r="V4" s="2">
        <v>17</v>
      </c>
      <c r="W4" s="2">
        <v>43</v>
      </c>
      <c r="X4" s="2">
        <v>41</v>
      </c>
      <c r="Y4" s="2">
        <v>47</v>
      </c>
      <c r="Z4" s="2">
        <v>44</v>
      </c>
      <c r="AA4" s="2">
        <v>46</v>
      </c>
      <c r="AC4" s="65" t="s">
        <v>554</v>
      </c>
      <c r="AD4" s="2" t="s">
        <v>609</v>
      </c>
      <c r="AE4" s="2">
        <v>1</v>
      </c>
      <c r="AF4" s="2">
        <v>1</v>
      </c>
      <c r="AG4" s="2">
        <v>0</v>
      </c>
      <c r="AH4" s="2">
        <v>1</v>
      </c>
      <c r="AI4" s="2">
        <v>1</v>
      </c>
      <c r="AJ4" s="2">
        <v>1</v>
      </c>
      <c r="AL4" s="8"/>
    </row>
    <row r="5" spans="2:38" x14ac:dyDescent="0.25">
      <c r="B5" s="65" t="s">
        <v>555</v>
      </c>
      <c r="C5" s="2" t="s">
        <v>610</v>
      </c>
      <c r="D5" s="2">
        <v>228</v>
      </c>
      <c r="E5" s="2">
        <v>260</v>
      </c>
      <c r="F5" s="2">
        <v>252</v>
      </c>
      <c r="G5" s="2">
        <v>266</v>
      </c>
      <c r="H5" s="2">
        <v>266</v>
      </c>
      <c r="I5" s="2">
        <v>271</v>
      </c>
      <c r="K5" s="65" t="s">
        <v>555</v>
      </c>
      <c r="L5" s="2" t="s">
        <v>610</v>
      </c>
      <c r="M5" s="2">
        <v>195</v>
      </c>
      <c r="N5" s="2">
        <v>198</v>
      </c>
      <c r="O5" s="2">
        <v>193</v>
      </c>
      <c r="P5" s="2">
        <v>201</v>
      </c>
      <c r="Q5" s="2">
        <v>200</v>
      </c>
      <c r="R5" s="2">
        <v>202</v>
      </c>
      <c r="T5" s="65" t="s">
        <v>555</v>
      </c>
      <c r="U5" s="2" t="s">
        <v>610</v>
      </c>
      <c r="V5" s="2">
        <v>19</v>
      </c>
      <c r="W5" s="2">
        <v>48</v>
      </c>
      <c r="X5" s="2">
        <v>47</v>
      </c>
      <c r="Y5" s="2">
        <v>51</v>
      </c>
      <c r="Z5" s="2">
        <v>52</v>
      </c>
      <c r="AA5" s="2">
        <v>55</v>
      </c>
      <c r="AC5" s="65" t="s">
        <v>555</v>
      </c>
      <c r="AD5" s="2" t="s">
        <v>610</v>
      </c>
      <c r="AE5" s="2">
        <v>14</v>
      </c>
      <c r="AF5" s="2">
        <v>14</v>
      </c>
      <c r="AG5" s="2">
        <v>12</v>
      </c>
      <c r="AH5" s="2">
        <v>14</v>
      </c>
      <c r="AI5" s="2">
        <v>14</v>
      </c>
      <c r="AJ5" s="2">
        <v>14</v>
      </c>
      <c r="AL5" s="8"/>
    </row>
    <row r="6" spans="2:38" x14ac:dyDescent="0.25">
      <c r="B6" s="65" t="s">
        <v>556</v>
      </c>
      <c r="C6" s="2" t="s">
        <v>611</v>
      </c>
      <c r="D6" s="2">
        <v>68</v>
      </c>
      <c r="E6" s="2">
        <v>102</v>
      </c>
      <c r="F6" s="2">
        <v>103</v>
      </c>
      <c r="G6" s="2">
        <v>114</v>
      </c>
      <c r="H6" s="2">
        <v>109</v>
      </c>
      <c r="I6" s="2">
        <v>121</v>
      </c>
      <c r="K6" s="65" t="s">
        <v>556</v>
      </c>
      <c r="L6" s="2" t="s">
        <v>611</v>
      </c>
      <c r="M6" s="2">
        <v>51</v>
      </c>
      <c r="N6" s="2">
        <v>65</v>
      </c>
      <c r="O6" s="2">
        <v>65</v>
      </c>
      <c r="P6" s="2">
        <v>72</v>
      </c>
      <c r="Q6" s="2">
        <v>71</v>
      </c>
      <c r="R6" s="2">
        <v>80</v>
      </c>
      <c r="T6" s="65" t="s">
        <v>556</v>
      </c>
      <c r="U6" s="2" t="s">
        <v>611</v>
      </c>
      <c r="V6" s="2">
        <v>12</v>
      </c>
      <c r="W6" s="2">
        <v>31</v>
      </c>
      <c r="X6" s="2">
        <v>30</v>
      </c>
      <c r="Y6" s="2">
        <v>34</v>
      </c>
      <c r="Z6" s="2">
        <v>29</v>
      </c>
      <c r="AA6" s="2">
        <v>31</v>
      </c>
      <c r="AC6" s="65" t="s">
        <v>556</v>
      </c>
      <c r="AD6" s="2" t="s">
        <v>611</v>
      </c>
      <c r="AE6" s="2">
        <v>5</v>
      </c>
      <c r="AF6" s="2">
        <v>6</v>
      </c>
      <c r="AG6" s="2">
        <v>8</v>
      </c>
      <c r="AH6" s="2">
        <v>8</v>
      </c>
      <c r="AI6" s="2">
        <v>9</v>
      </c>
      <c r="AJ6" s="2">
        <v>10</v>
      </c>
      <c r="AL6" s="8"/>
    </row>
    <row r="7" spans="2:38" x14ac:dyDescent="0.25">
      <c r="B7" s="65" t="s">
        <v>557</v>
      </c>
      <c r="C7" s="2" t="s">
        <v>612</v>
      </c>
      <c r="D7" s="2">
        <v>211</v>
      </c>
      <c r="E7" s="2">
        <v>250</v>
      </c>
      <c r="F7" s="2">
        <v>241</v>
      </c>
      <c r="G7" s="2">
        <v>256</v>
      </c>
      <c r="H7" s="2">
        <v>257</v>
      </c>
      <c r="I7" s="2">
        <v>264</v>
      </c>
      <c r="K7" s="65" t="s">
        <v>557</v>
      </c>
      <c r="L7" s="2" t="s">
        <v>612</v>
      </c>
      <c r="M7" s="2">
        <v>184</v>
      </c>
      <c r="N7" s="2">
        <v>190</v>
      </c>
      <c r="O7" s="2">
        <v>182</v>
      </c>
      <c r="P7" s="2">
        <v>193</v>
      </c>
      <c r="Q7" s="2">
        <v>193</v>
      </c>
      <c r="R7" s="2">
        <v>198</v>
      </c>
      <c r="T7" s="65" t="s">
        <v>557</v>
      </c>
      <c r="U7" s="2" t="s">
        <v>612</v>
      </c>
      <c r="V7" s="2">
        <v>17</v>
      </c>
      <c r="W7" s="2">
        <v>48</v>
      </c>
      <c r="X7" s="2">
        <v>46</v>
      </c>
      <c r="Y7" s="2">
        <v>49</v>
      </c>
      <c r="Z7" s="2">
        <v>50</v>
      </c>
      <c r="AA7" s="2">
        <v>52</v>
      </c>
      <c r="AC7" s="65" t="s">
        <v>557</v>
      </c>
      <c r="AD7" s="2" t="s">
        <v>612</v>
      </c>
      <c r="AE7" s="2">
        <v>10</v>
      </c>
      <c r="AF7" s="2">
        <v>12</v>
      </c>
      <c r="AG7" s="2">
        <v>13</v>
      </c>
      <c r="AH7" s="2">
        <v>14</v>
      </c>
      <c r="AI7" s="2">
        <v>14</v>
      </c>
      <c r="AJ7" s="2">
        <v>14</v>
      </c>
      <c r="AL7" s="8"/>
    </row>
    <row r="8" spans="2:38" x14ac:dyDescent="0.25">
      <c r="B8" s="65" t="s">
        <v>558</v>
      </c>
      <c r="C8" s="2"/>
      <c r="D8" s="2">
        <v>239</v>
      </c>
      <c r="E8" s="2">
        <v>276</v>
      </c>
      <c r="F8" s="2">
        <v>276</v>
      </c>
      <c r="G8" s="2">
        <v>276</v>
      </c>
      <c r="H8" s="2">
        <v>276</v>
      </c>
      <c r="I8" s="2">
        <v>276</v>
      </c>
      <c r="K8" s="65" t="s">
        <v>558</v>
      </c>
      <c r="L8" s="2"/>
      <c r="M8" s="2">
        <v>203</v>
      </c>
      <c r="N8" s="2">
        <v>205</v>
      </c>
      <c r="O8" s="2">
        <v>205</v>
      </c>
      <c r="P8" s="2">
        <v>205</v>
      </c>
      <c r="Q8" s="2">
        <v>205</v>
      </c>
      <c r="R8" s="2">
        <v>205</v>
      </c>
      <c r="T8" s="65" t="s">
        <v>558</v>
      </c>
      <c r="U8" s="2"/>
      <c r="V8" s="2">
        <v>22</v>
      </c>
      <c r="W8" s="2">
        <v>57</v>
      </c>
      <c r="X8" s="2">
        <v>57</v>
      </c>
      <c r="Y8" s="2">
        <v>57</v>
      </c>
      <c r="Z8" s="2">
        <v>57</v>
      </c>
      <c r="AA8" s="2">
        <v>57</v>
      </c>
      <c r="AC8" s="65" t="s">
        <v>558</v>
      </c>
      <c r="AD8" s="2"/>
      <c r="AE8" s="2">
        <v>14</v>
      </c>
      <c r="AF8" s="2">
        <v>14</v>
      </c>
      <c r="AG8" s="2">
        <v>14</v>
      </c>
      <c r="AH8" s="2">
        <v>14</v>
      </c>
      <c r="AI8" s="2">
        <v>14</v>
      </c>
      <c r="AJ8" s="2">
        <v>14</v>
      </c>
      <c r="AL8" s="47"/>
    </row>
    <row r="9" spans="2:38" x14ac:dyDescent="0.25">
      <c r="B9" s="66"/>
      <c r="C9" s="67"/>
      <c r="D9" s="67"/>
      <c r="E9" s="67"/>
      <c r="F9" s="67"/>
      <c r="G9" s="67"/>
      <c r="H9" s="67"/>
      <c r="I9" s="67"/>
    </row>
    <row r="10" spans="2:38" x14ac:dyDescent="0.25">
      <c r="B10" s="66"/>
      <c r="C10" s="69"/>
      <c r="D10" s="69"/>
      <c r="E10" s="69"/>
      <c r="F10" s="69"/>
      <c r="G10" s="69"/>
      <c r="H10" s="69"/>
      <c r="I10" s="69"/>
    </row>
    <row r="11" spans="2:38" x14ac:dyDescent="0.25">
      <c r="B11" s="47"/>
      <c r="C11" s="47"/>
      <c r="D11" s="47"/>
      <c r="E11" s="47"/>
      <c r="F11" s="47"/>
      <c r="G11" s="47"/>
      <c r="H11" s="47"/>
      <c r="I11" s="47"/>
    </row>
    <row r="12" spans="2:38" x14ac:dyDescent="0.25">
      <c r="B12" s="70"/>
      <c r="C12" s="71"/>
      <c r="D12" s="71"/>
      <c r="E12" s="71"/>
      <c r="F12" s="71"/>
      <c r="G12" s="71"/>
      <c r="H12" s="71"/>
      <c r="I12" s="71"/>
    </row>
    <row r="13" spans="2:38" x14ac:dyDescent="0.25">
      <c r="B13" s="66"/>
      <c r="C13" s="69"/>
      <c r="D13" s="69"/>
      <c r="E13" s="69"/>
      <c r="F13" s="69"/>
      <c r="G13" s="69"/>
      <c r="H13" s="69"/>
      <c r="I13" s="69"/>
    </row>
    <row r="14" spans="2:38" x14ac:dyDescent="0.25">
      <c r="B14" s="66"/>
      <c r="C14" s="69"/>
      <c r="D14" s="69"/>
      <c r="E14" s="69"/>
      <c r="F14" s="69"/>
      <c r="G14" s="69"/>
      <c r="H14" s="69"/>
      <c r="I14" s="69"/>
    </row>
    <row r="15" spans="2:38" x14ac:dyDescent="0.25">
      <c r="B15" s="66"/>
      <c r="C15" s="69"/>
      <c r="D15" s="69"/>
      <c r="E15" s="69"/>
      <c r="F15" s="69"/>
      <c r="G15" s="69"/>
      <c r="H15" s="69"/>
      <c r="I15" s="69"/>
    </row>
    <row r="16" spans="2:38" x14ac:dyDescent="0.25">
      <c r="B16" s="47"/>
      <c r="C16" s="47"/>
      <c r="D16" s="47"/>
      <c r="E16" s="47"/>
      <c r="F16" s="47"/>
      <c r="G16" s="47"/>
      <c r="H16" s="47"/>
      <c r="I16" s="47"/>
    </row>
    <row r="17" spans="2:9" x14ac:dyDescent="0.25">
      <c r="B17" s="70"/>
      <c r="C17" s="71"/>
      <c r="D17" s="71"/>
      <c r="E17" s="71"/>
      <c r="F17" s="71"/>
      <c r="G17" s="71"/>
      <c r="H17" s="71"/>
      <c r="I17" s="71"/>
    </row>
    <row r="18" spans="2:9" x14ac:dyDescent="0.25">
      <c r="B18" s="66"/>
      <c r="C18" s="69"/>
      <c r="D18" s="69"/>
      <c r="E18" s="69"/>
      <c r="F18" s="69"/>
      <c r="G18" s="69"/>
      <c r="H18" s="69"/>
      <c r="I18" s="69"/>
    </row>
    <row r="19" spans="2:9" x14ac:dyDescent="0.25">
      <c r="B19" s="66"/>
      <c r="C19" s="69"/>
      <c r="D19" s="69"/>
      <c r="E19" s="69"/>
      <c r="F19" s="69"/>
      <c r="G19" s="69"/>
      <c r="H19" s="69"/>
      <c r="I19" s="69"/>
    </row>
    <row r="20" spans="2:9" x14ac:dyDescent="0.25">
      <c r="B20" s="66"/>
      <c r="C20" s="69"/>
      <c r="D20" s="69"/>
      <c r="E20" s="69"/>
      <c r="F20" s="69"/>
      <c r="G20" s="69"/>
      <c r="H20" s="69"/>
      <c r="I20" s="69"/>
    </row>
    <row r="21" spans="2:9" x14ac:dyDescent="0.25">
      <c r="B21" s="47"/>
      <c r="C21" s="47"/>
      <c r="D21" s="47"/>
      <c r="E21" s="47"/>
      <c r="F21" s="47"/>
      <c r="G21" s="47"/>
      <c r="H21" s="47"/>
      <c r="I21" s="47"/>
    </row>
    <row r="22" spans="2:9" x14ac:dyDescent="0.25">
      <c r="B22" s="70"/>
      <c r="C22" s="71"/>
      <c r="D22" s="71"/>
      <c r="E22" s="71"/>
      <c r="F22" s="71"/>
      <c r="G22" s="71"/>
      <c r="H22" s="71"/>
      <c r="I22" s="71"/>
    </row>
    <row r="23" spans="2:9" x14ac:dyDescent="0.25">
      <c r="B23" s="66"/>
      <c r="C23" s="69"/>
      <c r="D23" s="69"/>
      <c r="E23" s="69"/>
      <c r="F23" s="69"/>
      <c r="G23" s="69"/>
      <c r="H23" s="69"/>
      <c r="I23" s="69"/>
    </row>
    <row r="24" spans="2:9" x14ac:dyDescent="0.25">
      <c r="B24" s="66"/>
      <c r="C24" s="69"/>
      <c r="D24" s="69"/>
      <c r="E24" s="69"/>
      <c r="F24" s="69"/>
      <c r="G24" s="69"/>
      <c r="H24" s="69"/>
      <c r="I24" s="69"/>
    </row>
    <row r="25" spans="2:9" x14ac:dyDescent="0.25">
      <c r="B25" s="66"/>
      <c r="C25" s="69"/>
      <c r="D25" s="69"/>
      <c r="E25" s="69"/>
      <c r="F25" s="69"/>
      <c r="G25" s="69"/>
      <c r="H25" s="69"/>
      <c r="I25" s="69"/>
    </row>
    <row r="33" spans="2:36" x14ac:dyDescent="0.25">
      <c r="B33" s="65" t="s">
        <v>554</v>
      </c>
      <c r="C33" s="60"/>
      <c r="D33" s="60">
        <v>2011</v>
      </c>
      <c r="E33" s="60">
        <v>2012</v>
      </c>
      <c r="F33" s="60">
        <v>2013</v>
      </c>
      <c r="G33" s="60">
        <v>2014</v>
      </c>
      <c r="H33" s="60">
        <v>2015</v>
      </c>
      <c r="I33" s="60">
        <v>2016</v>
      </c>
      <c r="K33" s="65" t="s">
        <v>555</v>
      </c>
      <c r="L33" s="60"/>
      <c r="M33" s="60">
        <v>2011</v>
      </c>
      <c r="N33" s="60">
        <v>2012</v>
      </c>
      <c r="O33" s="60">
        <v>2013</v>
      </c>
      <c r="P33" s="60">
        <v>2014</v>
      </c>
      <c r="Q33" s="60">
        <v>2015</v>
      </c>
      <c r="R33" s="60">
        <v>2016</v>
      </c>
      <c r="T33" s="65" t="s">
        <v>556</v>
      </c>
      <c r="U33" s="60"/>
      <c r="V33" s="60">
        <v>2011</v>
      </c>
      <c r="W33" s="60">
        <v>2012</v>
      </c>
      <c r="X33" s="60">
        <v>2013</v>
      </c>
      <c r="Y33" s="60">
        <v>2014</v>
      </c>
      <c r="Z33" s="60">
        <v>2015</v>
      </c>
      <c r="AA33" s="60">
        <v>2016</v>
      </c>
      <c r="AC33" s="65" t="s">
        <v>557</v>
      </c>
      <c r="AD33" s="60"/>
      <c r="AE33" s="60">
        <v>2011</v>
      </c>
      <c r="AF33" s="60">
        <v>2012</v>
      </c>
      <c r="AG33" s="60">
        <v>2013</v>
      </c>
      <c r="AH33" s="60">
        <v>2014</v>
      </c>
      <c r="AI33" s="60">
        <v>2015</v>
      </c>
      <c r="AJ33" s="60">
        <v>2016</v>
      </c>
    </row>
    <row r="34" spans="2:36" x14ac:dyDescent="0.25">
      <c r="B34" s="65" t="s">
        <v>538</v>
      </c>
      <c r="C34" s="72" t="s">
        <v>559</v>
      </c>
      <c r="D34" s="2">
        <f t="shared" ref="D34:I34" si="0">M4/M8*100</f>
        <v>45.320197044334975</v>
      </c>
      <c r="E34" s="2">
        <f t="shared" si="0"/>
        <v>45.365853658536587</v>
      </c>
      <c r="F34" s="2">
        <f t="shared" si="0"/>
        <v>44.390243902439025</v>
      </c>
      <c r="G34" s="2">
        <f t="shared" si="0"/>
        <v>47.317073170731703</v>
      </c>
      <c r="H34" s="2">
        <f t="shared" si="0"/>
        <v>50.243902439024389</v>
      </c>
      <c r="I34" s="2">
        <f t="shared" si="0"/>
        <v>54.146341463414636</v>
      </c>
      <c r="K34" s="65" t="s">
        <v>538</v>
      </c>
      <c r="L34" s="72" t="s">
        <v>559</v>
      </c>
      <c r="M34" s="2">
        <f t="shared" ref="M34:R34" si="1">M5/M8*100</f>
        <v>96.059113300492612</v>
      </c>
      <c r="N34" s="2">
        <f t="shared" si="1"/>
        <v>96.58536585365853</v>
      </c>
      <c r="O34" s="2">
        <f t="shared" si="1"/>
        <v>94.146341463414629</v>
      </c>
      <c r="P34" s="2">
        <f t="shared" si="1"/>
        <v>98.048780487804876</v>
      </c>
      <c r="Q34" s="2">
        <f t="shared" si="1"/>
        <v>97.560975609756099</v>
      </c>
      <c r="R34" s="2">
        <f t="shared" si="1"/>
        <v>98.536585365853654</v>
      </c>
      <c r="T34" s="65" t="s">
        <v>538</v>
      </c>
      <c r="U34" s="72" t="s">
        <v>559</v>
      </c>
      <c r="V34" s="2">
        <f t="shared" ref="V34:AA34" si="2">M6/M8*100</f>
        <v>25.123152709359609</v>
      </c>
      <c r="W34" s="2">
        <f t="shared" si="2"/>
        <v>31.707317073170731</v>
      </c>
      <c r="X34" s="2">
        <f t="shared" si="2"/>
        <v>31.707317073170731</v>
      </c>
      <c r="Y34" s="2">
        <f t="shared" si="2"/>
        <v>35.121951219512191</v>
      </c>
      <c r="Z34" s="2">
        <f t="shared" si="2"/>
        <v>34.634146341463413</v>
      </c>
      <c r="AA34" s="2">
        <f t="shared" si="2"/>
        <v>39.024390243902438</v>
      </c>
      <c r="AC34" s="65" t="s">
        <v>538</v>
      </c>
      <c r="AD34" s="72" t="s">
        <v>559</v>
      </c>
      <c r="AE34" s="2">
        <f t="shared" ref="AE34:AJ34" si="3">M7/M8*100</f>
        <v>90.64039408866995</v>
      </c>
      <c r="AF34" s="2">
        <f t="shared" si="3"/>
        <v>92.682926829268297</v>
      </c>
      <c r="AG34" s="2">
        <f t="shared" si="3"/>
        <v>88.780487804878049</v>
      </c>
      <c r="AH34" s="2">
        <f t="shared" si="3"/>
        <v>94.146341463414629</v>
      </c>
      <c r="AI34" s="2">
        <f t="shared" si="3"/>
        <v>94.146341463414629</v>
      </c>
      <c r="AJ34" s="2">
        <f t="shared" si="3"/>
        <v>96.58536585365853</v>
      </c>
    </row>
    <row r="35" spans="2:36" x14ac:dyDescent="0.25">
      <c r="B35" s="65" t="s">
        <v>538</v>
      </c>
      <c r="C35" s="72" t="s">
        <v>560</v>
      </c>
      <c r="D35" s="2">
        <f t="shared" ref="D35:I35" si="4">100-D34</f>
        <v>54.679802955665025</v>
      </c>
      <c r="E35" s="2">
        <f t="shared" si="4"/>
        <v>54.634146341463413</v>
      </c>
      <c r="F35" s="2">
        <f t="shared" si="4"/>
        <v>55.609756097560975</v>
      </c>
      <c r="G35" s="2">
        <f t="shared" si="4"/>
        <v>52.682926829268297</v>
      </c>
      <c r="H35" s="2">
        <f t="shared" si="4"/>
        <v>49.756097560975611</v>
      </c>
      <c r="I35" s="2">
        <f t="shared" si="4"/>
        <v>45.853658536585364</v>
      </c>
      <c r="K35" s="65" t="s">
        <v>538</v>
      </c>
      <c r="L35" s="72" t="s">
        <v>560</v>
      </c>
      <c r="M35" s="2">
        <f t="shared" ref="M35:R35" si="5">100-M34</f>
        <v>3.9408866995073879</v>
      </c>
      <c r="N35" s="2">
        <f t="shared" si="5"/>
        <v>3.41463414634147</v>
      </c>
      <c r="O35" s="2">
        <f t="shared" si="5"/>
        <v>5.8536585365853711</v>
      </c>
      <c r="P35" s="2">
        <f t="shared" si="5"/>
        <v>1.9512195121951237</v>
      </c>
      <c r="Q35" s="2">
        <f t="shared" si="5"/>
        <v>2.4390243902439011</v>
      </c>
      <c r="R35" s="2">
        <f t="shared" si="5"/>
        <v>1.4634146341463463</v>
      </c>
      <c r="T35" s="65" t="s">
        <v>538</v>
      </c>
      <c r="U35" s="72" t="s">
        <v>560</v>
      </c>
      <c r="V35" s="2">
        <f t="shared" ref="V35:AA35" si="6">100-V34</f>
        <v>74.876847290640399</v>
      </c>
      <c r="W35" s="2">
        <f t="shared" si="6"/>
        <v>68.292682926829272</v>
      </c>
      <c r="X35" s="2">
        <f t="shared" si="6"/>
        <v>68.292682926829272</v>
      </c>
      <c r="Y35" s="2">
        <f t="shared" si="6"/>
        <v>64.878048780487802</v>
      </c>
      <c r="Z35" s="2">
        <f t="shared" si="6"/>
        <v>65.365853658536594</v>
      </c>
      <c r="AA35" s="2">
        <f t="shared" si="6"/>
        <v>60.975609756097562</v>
      </c>
      <c r="AC35" s="65" t="s">
        <v>538</v>
      </c>
      <c r="AD35" s="72" t="s">
        <v>560</v>
      </c>
      <c r="AE35" s="2">
        <f t="shared" ref="AE35:AJ35" si="7">100-AE34</f>
        <v>9.3596059113300498</v>
      </c>
      <c r="AF35" s="2">
        <f t="shared" si="7"/>
        <v>7.3170731707317032</v>
      </c>
      <c r="AG35" s="2">
        <f t="shared" si="7"/>
        <v>11.219512195121951</v>
      </c>
      <c r="AH35" s="2">
        <f t="shared" si="7"/>
        <v>5.8536585365853711</v>
      </c>
      <c r="AI35" s="2">
        <f t="shared" si="7"/>
        <v>5.8536585365853711</v>
      </c>
      <c r="AJ35" s="2">
        <f t="shared" si="7"/>
        <v>3.41463414634147</v>
      </c>
    </row>
    <row r="36" spans="2:36" x14ac:dyDescent="0.25">
      <c r="B36" s="65" t="s">
        <v>537</v>
      </c>
      <c r="C36" s="72" t="s">
        <v>559</v>
      </c>
      <c r="D36" s="2">
        <f t="shared" ref="D36:I36" si="8">V4/V8*100</f>
        <v>77.272727272727266</v>
      </c>
      <c r="E36" s="2">
        <f t="shared" si="8"/>
        <v>75.438596491228068</v>
      </c>
      <c r="F36" s="2">
        <f t="shared" si="8"/>
        <v>71.929824561403507</v>
      </c>
      <c r="G36" s="2">
        <f t="shared" si="8"/>
        <v>82.456140350877192</v>
      </c>
      <c r="H36" s="2">
        <f t="shared" si="8"/>
        <v>77.192982456140342</v>
      </c>
      <c r="I36" s="2">
        <f t="shared" si="8"/>
        <v>80.701754385964904</v>
      </c>
      <c r="K36" s="65" t="s">
        <v>537</v>
      </c>
      <c r="L36" s="72" t="s">
        <v>559</v>
      </c>
      <c r="M36" s="2">
        <f t="shared" ref="M36:R36" si="9">V5/V8*100</f>
        <v>86.36363636363636</v>
      </c>
      <c r="N36" s="2">
        <f t="shared" si="9"/>
        <v>84.210526315789465</v>
      </c>
      <c r="O36" s="2">
        <f t="shared" si="9"/>
        <v>82.456140350877192</v>
      </c>
      <c r="P36" s="2">
        <f t="shared" si="9"/>
        <v>89.473684210526315</v>
      </c>
      <c r="Q36" s="2">
        <f t="shared" si="9"/>
        <v>91.228070175438589</v>
      </c>
      <c r="R36" s="2">
        <f t="shared" si="9"/>
        <v>96.491228070175438</v>
      </c>
      <c r="T36" s="65" t="s">
        <v>537</v>
      </c>
      <c r="U36" s="72" t="s">
        <v>559</v>
      </c>
      <c r="V36" s="2">
        <f t="shared" ref="V36:AA36" si="10">V6/V8*100</f>
        <v>54.54545454545454</v>
      </c>
      <c r="W36" s="2">
        <f t="shared" si="10"/>
        <v>54.385964912280706</v>
      </c>
      <c r="X36" s="2">
        <f t="shared" si="10"/>
        <v>52.631578947368418</v>
      </c>
      <c r="Y36" s="2">
        <f t="shared" si="10"/>
        <v>59.649122807017541</v>
      </c>
      <c r="Z36" s="2">
        <f t="shared" si="10"/>
        <v>50.877192982456144</v>
      </c>
      <c r="AA36" s="2">
        <f t="shared" si="10"/>
        <v>54.385964912280706</v>
      </c>
      <c r="AC36" s="65" t="s">
        <v>537</v>
      </c>
      <c r="AD36" s="72" t="s">
        <v>559</v>
      </c>
      <c r="AE36" s="2">
        <f t="shared" ref="AE36:AJ36" si="11">V7/V8*100</f>
        <v>77.272727272727266</v>
      </c>
      <c r="AF36" s="2">
        <f t="shared" si="11"/>
        <v>84.210526315789465</v>
      </c>
      <c r="AG36" s="2">
        <f t="shared" si="11"/>
        <v>80.701754385964904</v>
      </c>
      <c r="AH36" s="2">
        <f t="shared" si="11"/>
        <v>85.964912280701753</v>
      </c>
      <c r="AI36" s="2">
        <f t="shared" si="11"/>
        <v>87.719298245614027</v>
      </c>
      <c r="AJ36" s="2">
        <f t="shared" si="11"/>
        <v>91.228070175438589</v>
      </c>
    </row>
    <row r="37" spans="2:36" x14ac:dyDescent="0.25">
      <c r="B37" s="65" t="s">
        <v>537</v>
      </c>
      <c r="C37" s="72" t="s">
        <v>560</v>
      </c>
      <c r="D37" s="2">
        <f t="shared" ref="D37:I37" si="12">100-D36</f>
        <v>22.727272727272734</v>
      </c>
      <c r="E37" s="2">
        <f t="shared" si="12"/>
        <v>24.561403508771932</v>
      </c>
      <c r="F37" s="2">
        <f t="shared" si="12"/>
        <v>28.070175438596493</v>
      </c>
      <c r="G37" s="2">
        <f t="shared" si="12"/>
        <v>17.543859649122808</v>
      </c>
      <c r="H37" s="2">
        <f t="shared" si="12"/>
        <v>22.807017543859658</v>
      </c>
      <c r="I37" s="2">
        <f t="shared" si="12"/>
        <v>19.298245614035096</v>
      </c>
      <c r="K37" s="65" t="s">
        <v>537</v>
      </c>
      <c r="L37" s="72" t="s">
        <v>560</v>
      </c>
      <c r="M37" s="2">
        <f t="shared" ref="M37:R37" si="13">100-M36</f>
        <v>13.63636363636364</v>
      </c>
      <c r="N37" s="2">
        <f t="shared" si="13"/>
        <v>15.789473684210535</v>
      </c>
      <c r="O37" s="2">
        <f t="shared" si="13"/>
        <v>17.543859649122808</v>
      </c>
      <c r="P37" s="2">
        <f t="shared" si="13"/>
        <v>10.526315789473685</v>
      </c>
      <c r="Q37" s="2">
        <f t="shared" si="13"/>
        <v>8.7719298245614112</v>
      </c>
      <c r="R37" s="2">
        <f t="shared" si="13"/>
        <v>3.5087719298245617</v>
      </c>
      <c r="T37" s="65" t="s">
        <v>537</v>
      </c>
      <c r="U37" s="72" t="s">
        <v>560</v>
      </c>
      <c r="V37" s="2">
        <f t="shared" ref="V37:AA37" si="14">100-V36</f>
        <v>45.45454545454546</v>
      </c>
      <c r="W37" s="2">
        <f t="shared" si="14"/>
        <v>45.614035087719294</v>
      </c>
      <c r="X37" s="2">
        <f t="shared" si="14"/>
        <v>47.368421052631582</v>
      </c>
      <c r="Y37" s="2">
        <f t="shared" si="14"/>
        <v>40.350877192982459</v>
      </c>
      <c r="Z37" s="2">
        <f t="shared" si="14"/>
        <v>49.122807017543856</v>
      </c>
      <c r="AA37" s="2">
        <f t="shared" si="14"/>
        <v>45.614035087719294</v>
      </c>
      <c r="AC37" s="65" t="s">
        <v>537</v>
      </c>
      <c r="AD37" s="72" t="s">
        <v>560</v>
      </c>
      <c r="AE37" s="2">
        <f t="shared" ref="AE37:AJ37" si="15">100-AE36</f>
        <v>22.727272727272734</v>
      </c>
      <c r="AF37" s="2">
        <f t="shared" si="15"/>
        <v>15.789473684210535</v>
      </c>
      <c r="AG37" s="2">
        <f t="shared" si="15"/>
        <v>19.298245614035096</v>
      </c>
      <c r="AH37" s="2">
        <f t="shared" si="15"/>
        <v>14.035087719298247</v>
      </c>
      <c r="AI37" s="2">
        <f t="shared" si="15"/>
        <v>12.280701754385973</v>
      </c>
      <c r="AJ37" s="2">
        <f t="shared" si="15"/>
        <v>8.7719298245614112</v>
      </c>
    </row>
    <row r="38" spans="2:36" x14ac:dyDescent="0.25">
      <c r="B38" s="65" t="s">
        <v>595</v>
      </c>
      <c r="C38" s="72" t="s">
        <v>559</v>
      </c>
      <c r="D38" s="2">
        <f t="shared" ref="D38:I38" si="16">AE4/AE8*100</f>
        <v>7.1428571428571423</v>
      </c>
      <c r="E38" s="2">
        <f t="shared" si="16"/>
        <v>7.1428571428571423</v>
      </c>
      <c r="F38" s="2">
        <f t="shared" si="16"/>
        <v>0</v>
      </c>
      <c r="G38" s="2">
        <f t="shared" si="16"/>
        <v>7.1428571428571423</v>
      </c>
      <c r="H38" s="2">
        <f t="shared" si="16"/>
        <v>7.1428571428571423</v>
      </c>
      <c r="I38" s="2">
        <f t="shared" si="16"/>
        <v>7.1428571428571423</v>
      </c>
      <c r="K38" s="65" t="s">
        <v>595</v>
      </c>
      <c r="L38" s="72" t="s">
        <v>559</v>
      </c>
      <c r="M38" s="2">
        <f t="shared" ref="M38:R38" si="17">AE5/AE8*100</f>
        <v>100</v>
      </c>
      <c r="N38" s="2">
        <f t="shared" si="17"/>
        <v>100</v>
      </c>
      <c r="O38" s="2">
        <f t="shared" si="17"/>
        <v>85.714285714285708</v>
      </c>
      <c r="P38" s="2">
        <f t="shared" si="17"/>
        <v>100</v>
      </c>
      <c r="Q38" s="2">
        <f t="shared" si="17"/>
        <v>100</v>
      </c>
      <c r="R38" s="2">
        <f t="shared" si="17"/>
        <v>100</v>
      </c>
      <c r="T38" s="65" t="s">
        <v>595</v>
      </c>
      <c r="U38" s="72" t="s">
        <v>559</v>
      </c>
      <c r="V38" s="2">
        <f t="shared" ref="V38:AA38" si="18">AE6/AE8*100</f>
        <v>35.714285714285715</v>
      </c>
      <c r="W38" s="2">
        <f t="shared" si="18"/>
        <v>42.857142857142854</v>
      </c>
      <c r="X38" s="2">
        <f t="shared" si="18"/>
        <v>57.142857142857139</v>
      </c>
      <c r="Y38" s="2">
        <f t="shared" si="18"/>
        <v>57.142857142857139</v>
      </c>
      <c r="Z38" s="2">
        <f t="shared" si="18"/>
        <v>64.285714285714292</v>
      </c>
      <c r="AA38" s="2">
        <f t="shared" si="18"/>
        <v>71.428571428571431</v>
      </c>
      <c r="AC38" s="65" t="s">
        <v>595</v>
      </c>
      <c r="AD38" s="72" t="s">
        <v>559</v>
      </c>
      <c r="AE38" s="2">
        <f t="shared" ref="AE38:AJ38" si="19">AE7/AE8*100</f>
        <v>71.428571428571431</v>
      </c>
      <c r="AF38" s="2">
        <f t="shared" si="19"/>
        <v>85.714285714285708</v>
      </c>
      <c r="AG38" s="2">
        <f t="shared" si="19"/>
        <v>92.857142857142861</v>
      </c>
      <c r="AH38" s="2">
        <f t="shared" si="19"/>
        <v>100</v>
      </c>
      <c r="AI38" s="2">
        <f t="shared" si="19"/>
        <v>100</v>
      </c>
      <c r="AJ38" s="2">
        <f t="shared" si="19"/>
        <v>100</v>
      </c>
    </row>
    <row r="39" spans="2:36" x14ac:dyDescent="0.25">
      <c r="B39" s="65" t="s">
        <v>595</v>
      </c>
      <c r="C39" s="72" t="s">
        <v>560</v>
      </c>
      <c r="D39" s="2">
        <f t="shared" ref="D39:I39" si="20">100-D38</f>
        <v>92.857142857142861</v>
      </c>
      <c r="E39" s="2">
        <f t="shared" si="20"/>
        <v>92.857142857142861</v>
      </c>
      <c r="F39" s="2">
        <f t="shared" si="20"/>
        <v>100</v>
      </c>
      <c r="G39" s="2">
        <f t="shared" si="20"/>
        <v>92.857142857142861</v>
      </c>
      <c r="H39" s="2">
        <f t="shared" si="20"/>
        <v>92.857142857142861</v>
      </c>
      <c r="I39" s="2">
        <f t="shared" si="20"/>
        <v>92.857142857142861</v>
      </c>
      <c r="K39" s="65" t="s">
        <v>595</v>
      </c>
      <c r="L39" s="72" t="s">
        <v>560</v>
      </c>
      <c r="M39" s="2">
        <f t="shared" ref="M39:R39" si="21">100-M38</f>
        <v>0</v>
      </c>
      <c r="N39" s="2">
        <f t="shared" si="21"/>
        <v>0</v>
      </c>
      <c r="O39" s="2">
        <f t="shared" si="21"/>
        <v>14.285714285714292</v>
      </c>
      <c r="P39" s="2">
        <f t="shared" si="21"/>
        <v>0</v>
      </c>
      <c r="Q39" s="2">
        <f t="shared" si="21"/>
        <v>0</v>
      </c>
      <c r="R39" s="2">
        <f t="shared" si="21"/>
        <v>0</v>
      </c>
      <c r="T39" s="65" t="s">
        <v>595</v>
      </c>
      <c r="U39" s="72" t="s">
        <v>560</v>
      </c>
      <c r="V39" s="2">
        <f t="shared" ref="V39:AA39" si="22">100-V38</f>
        <v>64.285714285714278</v>
      </c>
      <c r="W39" s="2">
        <f t="shared" si="22"/>
        <v>57.142857142857146</v>
      </c>
      <c r="X39" s="2">
        <f t="shared" si="22"/>
        <v>42.857142857142861</v>
      </c>
      <c r="Y39" s="2">
        <f t="shared" si="22"/>
        <v>42.857142857142861</v>
      </c>
      <c r="Z39" s="2">
        <f t="shared" si="22"/>
        <v>35.714285714285708</v>
      </c>
      <c r="AA39" s="2">
        <f t="shared" si="22"/>
        <v>28.571428571428569</v>
      </c>
      <c r="AC39" s="65" t="s">
        <v>595</v>
      </c>
      <c r="AD39" s="72" t="s">
        <v>560</v>
      </c>
      <c r="AE39" s="2">
        <f t="shared" ref="AE39:AJ39" si="23">100-AE38</f>
        <v>28.571428571428569</v>
      </c>
      <c r="AF39" s="2">
        <f t="shared" si="23"/>
        <v>14.285714285714292</v>
      </c>
      <c r="AG39" s="2">
        <f t="shared" si="23"/>
        <v>7.1428571428571388</v>
      </c>
      <c r="AH39" s="2">
        <f t="shared" si="23"/>
        <v>0</v>
      </c>
      <c r="AI39" s="2">
        <f t="shared" si="23"/>
        <v>0</v>
      </c>
      <c r="AJ39" s="2">
        <f t="shared" si="23"/>
        <v>0</v>
      </c>
    </row>
    <row r="40" spans="2:36" x14ac:dyDescent="0.25">
      <c r="B40" s="65" t="s">
        <v>613</v>
      </c>
      <c r="C40" s="72" t="s">
        <v>559</v>
      </c>
      <c r="D40" s="2">
        <f t="shared" ref="D40:I40" si="24">D4/D8*100</f>
        <v>46.02510460251046</v>
      </c>
      <c r="E40" s="2">
        <f t="shared" si="24"/>
        <v>49.637681159420289</v>
      </c>
      <c r="F40" s="2">
        <f t="shared" si="24"/>
        <v>47.826086956521742</v>
      </c>
      <c r="G40" s="2">
        <f t="shared" si="24"/>
        <v>52.536231884057969</v>
      </c>
      <c r="H40" s="2">
        <f t="shared" si="24"/>
        <v>53.623188405797109</v>
      </c>
      <c r="I40" s="2">
        <f t="shared" si="24"/>
        <v>57.246376811594203</v>
      </c>
      <c r="K40" s="65" t="s">
        <v>613</v>
      </c>
      <c r="L40" s="72" t="s">
        <v>559</v>
      </c>
      <c r="M40" s="2">
        <f t="shared" ref="M40:R40" si="25">D5/D8*100</f>
        <v>95.39748953974896</v>
      </c>
      <c r="N40" s="2">
        <f t="shared" si="25"/>
        <v>94.20289855072464</v>
      </c>
      <c r="O40" s="2">
        <f t="shared" si="25"/>
        <v>91.304347826086953</v>
      </c>
      <c r="P40" s="2">
        <f t="shared" si="25"/>
        <v>96.376811594202891</v>
      </c>
      <c r="Q40" s="2">
        <f t="shared" si="25"/>
        <v>96.376811594202891</v>
      </c>
      <c r="R40" s="2">
        <f t="shared" si="25"/>
        <v>98.188405797101453</v>
      </c>
      <c r="T40" s="65" t="s">
        <v>613</v>
      </c>
      <c r="U40" s="72" t="s">
        <v>559</v>
      </c>
      <c r="V40" s="2">
        <f t="shared" ref="V40:AA40" si="26">D6/D8*100</f>
        <v>28.451882845188287</v>
      </c>
      <c r="W40" s="2">
        <f t="shared" si="26"/>
        <v>36.95652173913043</v>
      </c>
      <c r="X40" s="2">
        <f t="shared" si="26"/>
        <v>37.318840579710141</v>
      </c>
      <c r="Y40" s="2">
        <f t="shared" si="26"/>
        <v>41.304347826086953</v>
      </c>
      <c r="Z40" s="2">
        <f t="shared" si="26"/>
        <v>39.492753623188406</v>
      </c>
      <c r="AA40" s="2">
        <f t="shared" si="26"/>
        <v>43.840579710144929</v>
      </c>
      <c r="AC40" s="65" t="s">
        <v>613</v>
      </c>
      <c r="AD40" s="72" t="s">
        <v>559</v>
      </c>
      <c r="AE40" s="2">
        <f t="shared" ref="AE40:AJ40" si="27">D7/D8*100</f>
        <v>88.28451882845188</v>
      </c>
      <c r="AF40" s="2">
        <f t="shared" si="27"/>
        <v>90.579710144927532</v>
      </c>
      <c r="AG40" s="2">
        <f t="shared" si="27"/>
        <v>87.318840579710141</v>
      </c>
      <c r="AH40" s="2">
        <f t="shared" si="27"/>
        <v>92.753623188405797</v>
      </c>
      <c r="AI40" s="2">
        <f t="shared" si="27"/>
        <v>93.115942028985515</v>
      </c>
      <c r="AJ40" s="2">
        <f t="shared" si="27"/>
        <v>95.652173913043484</v>
      </c>
    </row>
    <row r="41" spans="2:36" x14ac:dyDescent="0.25">
      <c r="B41" s="65" t="s">
        <v>613</v>
      </c>
      <c r="C41" s="72" t="s">
        <v>560</v>
      </c>
      <c r="D41" s="2">
        <f t="shared" ref="D41:I41" si="28">100-D40</f>
        <v>53.97489539748954</v>
      </c>
      <c r="E41" s="2">
        <f t="shared" si="28"/>
        <v>50.362318840579711</v>
      </c>
      <c r="F41" s="2">
        <f t="shared" si="28"/>
        <v>52.173913043478258</v>
      </c>
      <c r="G41" s="2">
        <f t="shared" si="28"/>
        <v>47.463768115942031</v>
      </c>
      <c r="H41" s="2">
        <f t="shared" si="28"/>
        <v>46.376811594202891</v>
      </c>
      <c r="I41" s="2">
        <f t="shared" si="28"/>
        <v>42.753623188405797</v>
      </c>
      <c r="K41" s="65" t="s">
        <v>613</v>
      </c>
      <c r="L41" s="72" t="s">
        <v>560</v>
      </c>
      <c r="M41" s="2">
        <f t="shared" ref="M41:R41" si="29">100-M40</f>
        <v>4.6025104602510396</v>
      </c>
      <c r="N41" s="2">
        <f t="shared" si="29"/>
        <v>5.7971014492753596</v>
      </c>
      <c r="O41" s="2">
        <f t="shared" si="29"/>
        <v>8.6956521739130466</v>
      </c>
      <c r="P41" s="2">
        <f t="shared" si="29"/>
        <v>3.6231884057971087</v>
      </c>
      <c r="Q41" s="2">
        <f t="shared" si="29"/>
        <v>3.6231884057971087</v>
      </c>
      <c r="R41" s="2">
        <f t="shared" si="29"/>
        <v>1.8115942028985472</v>
      </c>
      <c r="T41" s="65" t="s">
        <v>613</v>
      </c>
      <c r="U41" s="72" t="s">
        <v>560</v>
      </c>
      <c r="V41" s="2">
        <f t="shared" ref="V41:AA41" si="30">100-V40</f>
        <v>71.548117154811706</v>
      </c>
      <c r="W41" s="2">
        <f t="shared" si="30"/>
        <v>63.04347826086957</v>
      </c>
      <c r="X41" s="2">
        <f t="shared" si="30"/>
        <v>62.681159420289859</v>
      </c>
      <c r="Y41" s="2">
        <f t="shared" si="30"/>
        <v>58.695652173913047</v>
      </c>
      <c r="Z41" s="2">
        <f t="shared" si="30"/>
        <v>60.507246376811594</v>
      </c>
      <c r="AA41" s="2">
        <f t="shared" si="30"/>
        <v>56.159420289855071</v>
      </c>
      <c r="AC41" s="65" t="s">
        <v>613</v>
      </c>
      <c r="AD41" s="72" t="s">
        <v>560</v>
      </c>
      <c r="AE41" s="2">
        <f t="shared" ref="AE41:AJ41" si="31">100-AE40</f>
        <v>11.71548117154812</v>
      </c>
      <c r="AF41" s="2">
        <f t="shared" si="31"/>
        <v>9.4202898550724683</v>
      </c>
      <c r="AG41" s="2">
        <f t="shared" si="31"/>
        <v>12.681159420289859</v>
      </c>
      <c r="AH41" s="2">
        <f t="shared" si="31"/>
        <v>7.2463768115942031</v>
      </c>
      <c r="AI41" s="2">
        <f t="shared" si="31"/>
        <v>6.8840579710144851</v>
      </c>
      <c r="AJ41" s="2">
        <f t="shared" si="31"/>
        <v>4.3478260869565162</v>
      </c>
    </row>
    <row r="42" spans="2:36" s="68" customFormat="1" x14ac:dyDescent="0.25"/>
    <row r="43" spans="2:36" x14ac:dyDescent="0.25">
      <c r="B43" s="74"/>
      <c r="C43" s="5"/>
      <c r="D43" s="5"/>
      <c r="E43" s="5"/>
      <c r="F43" s="5"/>
      <c r="G43" s="5"/>
      <c r="H43" s="5"/>
      <c r="I43" s="5"/>
    </row>
    <row r="44" spans="2:36" x14ac:dyDescent="0.25">
      <c r="B44" s="7"/>
      <c r="C44" s="8"/>
      <c r="D44" s="8"/>
      <c r="E44" s="8"/>
      <c r="F44" s="8"/>
      <c r="G44" s="8"/>
      <c r="H44" s="8"/>
      <c r="I44" s="8"/>
    </row>
    <row r="45" spans="2:36" x14ac:dyDescent="0.25">
      <c r="B45" s="70"/>
      <c r="C45" s="8"/>
      <c r="D45" s="8"/>
      <c r="E45" s="8"/>
      <c r="F45" s="8"/>
      <c r="G45" s="8"/>
      <c r="H45" s="8"/>
      <c r="I45" s="8"/>
    </row>
    <row r="46" spans="2:36" x14ac:dyDescent="0.25">
      <c r="B46" s="70"/>
      <c r="C46" s="8"/>
      <c r="D46" s="8"/>
      <c r="E46" s="8"/>
      <c r="F46" s="8"/>
      <c r="G46" s="8"/>
      <c r="H46" s="8"/>
      <c r="I46" s="8"/>
    </row>
    <row r="47" spans="2:36" x14ac:dyDescent="0.25">
      <c r="B47" s="6"/>
      <c r="C47" s="8"/>
      <c r="D47" s="8"/>
      <c r="E47" s="8"/>
      <c r="F47" s="8"/>
      <c r="G47" s="8"/>
      <c r="H47" s="8"/>
      <c r="I47" s="8"/>
    </row>
    <row r="48" spans="2:36" x14ac:dyDescent="0.25">
      <c r="B48" s="6"/>
      <c r="C48" s="73"/>
      <c r="D48" s="73"/>
      <c r="E48" s="73"/>
      <c r="F48" s="73"/>
      <c r="G48" s="73"/>
      <c r="H48" s="73"/>
      <c r="I48" s="73"/>
    </row>
    <row r="75" spans="2:9" x14ac:dyDescent="0.25">
      <c r="B75" s="6"/>
      <c r="C75" s="5"/>
      <c r="D75" s="5"/>
      <c r="E75" s="5"/>
      <c r="F75" s="5"/>
      <c r="G75" s="5"/>
      <c r="H75" s="5"/>
      <c r="I75" s="5"/>
    </row>
    <row r="76" spans="2:9" x14ac:dyDescent="0.25">
      <c r="B76" s="7"/>
      <c r="C76" s="8"/>
      <c r="D76" s="8"/>
      <c r="E76" s="8"/>
      <c r="F76" s="8"/>
      <c r="G76" s="8"/>
      <c r="H76" s="8"/>
      <c r="I76" s="8"/>
    </row>
    <row r="77" spans="2:9" x14ac:dyDescent="0.25">
      <c r="B77" s="70"/>
      <c r="C77" s="8"/>
      <c r="D77" s="8"/>
      <c r="E77" s="8"/>
      <c r="F77" s="8"/>
      <c r="G77" s="8"/>
      <c r="H77" s="8"/>
      <c r="I77" s="8"/>
    </row>
    <row r="78" spans="2:9" x14ac:dyDescent="0.25">
      <c r="B78" s="70"/>
      <c r="C78" s="8"/>
      <c r="D78" s="8"/>
      <c r="E78" s="8"/>
      <c r="F78" s="8"/>
      <c r="G78" s="8"/>
      <c r="H78" s="8"/>
      <c r="I78" s="8"/>
    </row>
    <row r="79" spans="2:9" x14ac:dyDescent="0.25">
      <c r="B79" s="6"/>
      <c r="C79" s="8"/>
      <c r="D79" s="8"/>
      <c r="E79" s="8"/>
      <c r="F79" s="8"/>
      <c r="G79" s="8"/>
      <c r="H79" s="8"/>
      <c r="I79" s="8"/>
    </row>
    <row r="80" spans="2:9" x14ac:dyDescent="0.25">
      <c r="B80" s="6"/>
      <c r="C80" s="73"/>
      <c r="D80" s="73"/>
      <c r="E80" s="73"/>
      <c r="F80" s="73"/>
      <c r="G80" s="73"/>
      <c r="H80" s="73"/>
      <c r="I80" s="73"/>
    </row>
    <row r="81" spans="2:9" x14ac:dyDescent="0.25">
      <c r="B81" s="68"/>
      <c r="C81" s="68"/>
      <c r="D81" s="68"/>
      <c r="E81" s="68"/>
      <c r="F81" s="68"/>
      <c r="G81" s="68"/>
      <c r="H81" s="68"/>
      <c r="I81" s="68"/>
    </row>
    <row r="87" spans="2:9" x14ac:dyDescent="0.25">
      <c r="B87" s="47"/>
      <c r="C87" s="47"/>
      <c r="D87" s="47"/>
      <c r="E87" s="47"/>
      <c r="F87" s="47"/>
      <c r="G87" s="47"/>
      <c r="H87" s="47"/>
      <c r="I87" s="47"/>
    </row>
    <row r="88" spans="2:9" x14ac:dyDescent="0.25">
      <c r="B88" s="47"/>
      <c r="C88" s="47"/>
      <c r="D88" s="47"/>
      <c r="E88" s="47"/>
      <c r="F88" s="47"/>
      <c r="G88" s="47"/>
      <c r="H88" s="47"/>
      <c r="I88" s="47"/>
    </row>
    <row r="89" spans="2:9" x14ac:dyDescent="0.25">
      <c r="B89" s="47"/>
      <c r="C89" s="47"/>
      <c r="D89" s="47"/>
      <c r="E89" s="47"/>
      <c r="F89" s="47"/>
      <c r="G89" s="47"/>
      <c r="H89" s="47"/>
      <c r="I89" s="47"/>
    </row>
    <row r="90" spans="2:9" x14ac:dyDescent="0.25">
      <c r="B90" s="6"/>
      <c r="C90" s="5"/>
      <c r="D90" s="5"/>
      <c r="E90" s="5"/>
      <c r="F90" s="5"/>
      <c r="G90" s="5"/>
      <c r="H90" s="5"/>
      <c r="I90" s="5"/>
    </row>
    <row r="91" spans="2:9" x14ac:dyDescent="0.25">
      <c r="B91" s="7"/>
      <c r="C91" s="8"/>
      <c r="D91" s="8"/>
      <c r="E91" s="8"/>
      <c r="F91" s="8"/>
      <c r="G91" s="8"/>
      <c r="H91" s="8"/>
      <c r="I91" s="8"/>
    </row>
    <row r="92" spans="2:9" x14ac:dyDescent="0.25">
      <c r="B92" s="70"/>
      <c r="C92" s="8"/>
      <c r="D92" s="8"/>
      <c r="E92" s="8"/>
      <c r="F92" s="8"/>
      <c r="G92" s="8"/>
      <c r="H92" s="8"/>
      <c r="I92" s="8"/>
    </row>
    <row r="93" spans="2:9" x14ac:dyDescent="0.25">
      <c r="B93" s="70"/>
      <c r="C93" s="8"/>
      <c r="D93" s="8"/>
      <c r="E93" s="8"/>
      <c r="F93" s="8"/>
      <c r="G93" s="8"/>
      <c r="H93" s="8"/>
      <c r="I93" s="8"/>
    </row>
    <row r="94" spans="2:9" x14ac:dyDescent="0.25">
      <c r="B94" s="6"/>
      <c r="C94" s="8"/>
      <c r="D94" s="8"/>
      <c r="E94" s="8"/>
      <c r="F94" s="8"/>
      <c r="G94" s="8"/>
      <c r="H94" s="8"/>
      <c r="I94" s="8"/>
    </row>
    <row r="95" spans="2:9" x14ac:dyDescent="0.25">
      <c r="B95" s="6"/>
      <c r="C95" s="73"/>
      <c r="D95" s="73"/>
      <c r="E95" s="73"/>
      <c r="F95" s="73"/>
      <c r="G95" s="73"/>
      <c r="H95" s="73"/>
      <c r="I95" s="73"/>
    </row>
    <row r="96" spans="2:9" x14ac:dyDescent="0.25">
      <c r="B96" s="47"/>
      <c r="C96" s="47"/>
      <c r="D96" s="47"/>
      <c r="E96" s="47"/>
      <c r="F96" s="47"/>
      <c r="G96" s="47"/>
      <c r="H96" s="47"/>
      <c r="I96" s="47"/>
    </row>
    <row r="97" spans="2:9" x14ac:dyDescent="0.25">
      <c r="B97" s="47"/>
      <c r="C97" s="47"/>
      <c r="D97" s="47"/>
      <c r="E97" s="47"/>
      <c r="F97" s="47"/>
      <c r="G97" s="47"/>
      <c r="H97" s="47"/>
      <c r="I97" s="47"/>
    </row>
    <row r="98" spans="2:9" x14ac:dyDescent="0.25">
      <c r="B98" s="47"/>
      <c r="C98" s="47"/>
      <c r="D98" s="47"/>
      <c r="E98" s="47"/>
      <c r="F98" s="47"/>
      <c r="G98" s="47"/>
      <c r="H98" s="47"/>
      <c r="I98" s="47"/>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0"/>
  <sheetViews>
    <sheetView workbookViewId="0"/>
  </sheetViews>
  <sheetFormatPr defaultRowHeight="15" x14ac:dyDescent="0.25"/>
  <cols>
    <col min="1" max="1" width="9.140625" style="1"/>
    <col min="2" max="2" width="15.7109375" style="1" customWidth="1"/>
    <col min="3" max="4" width="10.7109375" style="9" customWidth="1"/>
    <col min="5" max="6" width="23.7109375" style="9" customWidth="1"/>
    <col min="7" max="7" width="10.140625" style="1" customWidth="1"/>
    <col min="8" max="8" width="9.140625" style="1"/>
    <col min="9" max="9" width="15.7109375" style="1" customWidth="1"/>
    <col min="10" max="11" width="10.7109375" style="9" customWidth="1"/>
    <col min="12" max="13" width="23.7109375" style="9" customWidth="1"/>
    <col min="14" max="14" width="10.140625" style="1" customWidth="1"/>
    <col min="15" max="15" width="9.140625" style="1"/>
    <col min="16" max="16" width="15.7109375" style="1" customWidth="1"/>
    <col min="17" max="18" width="10.7109375" style="9" customWidth="1"/>
    <col min="19" max="20" width="23.7109375" style="9" customWidth="1"/>
    <col min="21" max="21" width="12.7109375" style="1" bestFit="1" customWidth="1"/>
    <col min="22" max="22" width="9.140625" style="1"/>
    <col min="23" max="23" width="15.7109375" style="1" customWidth="1"/>
    <col min="24" max="25" width="10.7109375" style="9" customWidth="1"/>
    <col min="26" max="27" width="23.7109375" style="9" customWidth="1"/>
    <col min="28" max="29" width="9.140625" style="1"/>
    <col min="30" max="30" width="15.7109375" style="1" customWidth="1"/>
    <col min="31" max="32" width="10.7109375" style="9" customWidth="1"/>
    <col min="33" max="34" width="23.7109375" style="9" customWidth="1"/>
    <col min="35" max="36" width="9.140625" style="1"/>
    <col min="37" max="37" width="15.7109375" style="1" customWidth="1"/>
    <col min="38" max="39" width="10.7109375" style="9" customWidth="1"/>
    <col min="40" max="41" width="23.7109375" style="9" customWidth="1"/>
    <col min="42" max="16384" width="9.140625" style="1"/>
  </cols>
  <sheetData>
    <row r="1" spans="2:49" ht="15.75" x14ac:dyDescent="0.25">
      <c r="B1" s="59">
        <v>2011</v>
      </c>
      <c r="C1" s="172" t="s">
        <v>562</v>
      </c>
      <c r="D1" s="173"/>
      <c r="E1" s="173"/>
      <c r="F1" s="174"/>
      <c r="G1" s="14"/>
      <c r="I1" s="84">
        <v>2012</v>
      </c>
      <c r="J1" s="172" t="s">
        <v>562</v>
      </c>
      <c r="K1" s="173"/>
      <c r="L1" s="173"/>
      <c r="M1" s="174"/>
      <c r="N1" s="87"/>
      <c r="O1" s="85"/>
      <c r="P1" s="120">
        <v>2013</v>
      </c>
      <c r="Q1" s="172" t="s">
        <v>562</v>
      </c>
      <c r="R1" s="173"/>
      <c r="S1" s="173"/>
      <c r="T1" s="174"/>
      <c r="U1" s="87"/>
      <c r="V1" s="85"/>
      <c r="W1" s="121">
        <v>2014</v>
      </c>
      <c r="X1" s="172" t="s">
        <v>562</v>
      </c>
      <c r="Y1" s="173"/>
      <c r="Z1" s="173"/>
      <c r="AA1" s="174"/>
      <c r="AB1" s="87"/>
      <c r="AC1" s="3"/>
      <c r="AD1" s="122">
        <v>2015</v>
      </c>
      <c r="AE1" s="172" t="s">
        <v>562</v>
      </c>
      <c r="AF1" s="173"/>
      <c r="AG1" s="173"/>
      <c r="AH1" s="174"/>
      <c r="AI1" s="3"/>
      <c r="AJ1" s="3"/>
      <c r="AK1" s="124">
        <v>2016</v>
      </c>
      <c r="AL1" s="172" t="s">
        <v>562</v>
      </c>
      <c r="AM1" s="173"/>
      <c r="AN1" s="173"/>
      <c r="AO1" s="174"/>
      <c r="AP1" s="3"/>
      <c r="AQ1" s="3"/>
      <c r="AR1" s="3"/>
      <c r="AS1" s="3"/>
      <c r="AT1" s="3"/>
      <c r="AU1" s="3"/>
      <c r="AV1" s="3"/>
      <c r="AW1" s="3"/>
    </row>
    <row r="2" spans="2:49" s="9" customFormat="1" ht="15.75" x14ac:dyDescent="0.25">
      <c r="B2" s="22" t="s">
        <v>561</v>
      </c>
      <c r="C2" s="23">
        <v>44</v>
      </c>
      <c r="D2" s="23">
        <v>46</v>
      </c>
      <c r="E2" s="23">
        <v>47</v>
      </c>
      <c r="F2" s="23">
        <v>71</v>
      </c>
      <c r="G2" s="14"/>
      <c r="I2" s="50" t="s">
        <v>561</v>
      </c>
      <c r="J2" s="51">
        <v>52</v>
      </c>
      <c r="K2" s="51">
        <v>54</v>
      </c>
      <c r="L2" s="51">
        <v>55</v>
      </c>
      <c r="M2" s="51">
        <v>79</v>
      </c>
      <c r="N2" s="15"/>
      <c r="O2" s="16"/>
      <c r="P2" s="50" t="s">
        <v>561</v>
      </c>
      <c r="Q2" s="51">
        <v>51</v>
      </c>
      <c r="R2" s="51">
        <v>52</v>
      </c>
      <c r="S2" s="51">
        <v>53</v>
      </c>
      <c r="T2" s="51">
        <v>78</v>
      </c>
      <c r="U2" s="15"/>
      <c r="V2" s="16"/>
      <c r="W2" s="50" t="s">
        <v>561</v>
      </c>
      <c r="X2" s="51">
        <v>51</v>
      </c>
      <c r="Y2" s="51">
        <v>52</v>
      </c>
      <c r="Z2" s="51">
        <v>53</v>
      </c>
      <c r="AA2" s="51">
        <v>78</v>
      </c>
      <c r="AB2" s="14"/>
      <c r="AC2" s="14"/>
      <c r="AD2" s="50" t="s">
        <v>561</v>
      </c>
      <c r="AE2" s="51">
        <v>51</v>
      </c>
      <c r="AF2" s="51">
        <v>52</v>
      </c>
      <c r="AG2" s="51">
        <v>53</v>
      </c>
      <c r="AH2" s="51">
        <v>78</v>
      </c>
      <c r="AI2" s="14"/>
      <c r="AJ2" s="14"/>
      <c r="AK2" s="50" t="s">
        <v>561</v>
      </c>
      <c r="AL2" s="51">
        <v>51</v>
      </c>
      <c r="AM2" s="51">
        <v>52</v>
      </c>
      <c r="AN2" s="51">
        <v>53</v>
      </c>
      <c r="AO2" s="51">
        <v>78</v>
      </c>
      <c r="AP2" s="14"/>
      <c r="AQ2" s="14"/>
      <c r="AR2" s="14"/>
      <c r="AS2" s="14"/>
      <c r="AT2" s="14"/>
      <c r="AU2" s="14"/>
      <c r="AV2" s="14"/>
      <c r="AW2" s="14"/>
    </row>
    <row r="3" spans="2:49" s="10" customFormat="1" ht="60" x14ac:dyDescent="0.25">
      <c r="B3" s="24"/>
      <c r="C3" s="24" t="s">
        <v>563</v>
      </c>
      <c r="D3" s="24" t="s">
        <v>564</v>
      </c>
      <c r="E3" s="28" t="s">
        <v>565</v>
      </c>
      <c r="F3" s="24" t="s">
        <v>566</v>
      </c>
      <c r="G3" s="17"/>
      <c r="I3" s="52"/>
      <c r="J3" s="52" t="s">
        <v>563</v>
      </c>
      <c r="K3" s="52" t="s">
        <v>564</v>
      </c>
      <c r="L3" s="54" t="s">
        <v>565</v>
      </c>
      <c r="M3" s="52" t="s">
        <v>566</v>
      </c>
      <c r="N3" s="17"/>
      <c r="O3" s="17"/>
      <c r="P3" s="52"/>
      <c r="Q3" s="52" t="s">
        <v>563</v>
      </c>
      <c r="R3" s="52" t="s">
        <v>564</v>
      </c>
      <c r="S3" s="54" t="s">
        <v>565</v>
      </c>
      <c r="T3" s="52" t="s">
        <v>566</v>
      </c>
      <c r="U3" s="17"/>
      <c r="V3" s="17"/>
      <c r="W3" s="52"/>
      <c r="X3" s="52" t="s">
        <v>563</v>
      </c>
      <c r="Y3" s="52" t="s">
        <v>564</v>
      </c>
      <c r="Z3" s="54" t="s">
        <v>565</v>
      </c>
      <c r="AA3" s="52" t="s">
        <v>566</v>
      </c>
      <c r="AB3" s="17"/>
      <c r="AC3" s="17"/>
      <c r="AD3" s="52"/>
      <c r="AE3" s="52" t="s">
        <v>563</v>
      </c>
      <c r="AF3" s="52" t="s">
        <v>564</v>
      </c>
      <c r="AG3" s="54" t="s">
        <v>565</v>
      </c>
      <c r="AH3" s="52" t="s">
        <v>566</v>
      </c>
      <c r="AI3" s="17"/>
      <c r="AJ3" s="17"/>
      <c r="AK3" s="52"/>
      <c r="AL3" s="52" t="s">
        <v>563</v>
      </c>
      <c r="AM3" s="52" t="s">
        <v>564</v>
      </c>
      <c r="AN3" s="54" t="s">
        <v>565</v>
      </c>
      <c r="AO3" s="52" t="s">
        <v>566</v>
      </c>
      <c r="AP3" s="17"/>
      <c r="AQ3" s="17"/>
      <c r="AR3" s="17"/>
      <c r="AS3" s="17"/>
      <c r="AT3" s="17"/>
      <c r="AU3" s="17"/>
      <c r="AV3" s="17"/>
      <c r="AW3" s="17"/>
    </row>
    <row r="4" spans="2:49" x14ac:dyDescent="0.25">
      <c r="B4" s="42" t="s">
        <v>533</v>
      </c>
      <c r="C4" s="53">
        <v>2578</v>
      </c>
      <c r="D4" s="53">
        <v>15699</v>
      </c>
      <c r="E4" s="55">
        <v>50</v>
      </c>
      <c r="F4" s="53">
        <v>42</v>
      </c>
      <c r="G4" s="20"/>
      <c r="I4" s="42" t="s">
        <v>533</v>
      </c>
      <c r="J4" s="53">
        <v>2508</v>
      </c>
      <c r="K4" s="53">
        <v>14931</v>
      </c>
      <c r="L4" s="55">
        <v>48</v>
      </c>
      <c r="M4" s="53">
        <v>26</v>
      </c>
      <c r="N4" s="3"/>
      <c r="O4" s="4"/>
      <c r="P4" s="42" t="s">
        <v>533</v>
      </c>
      <c r="Q4" s="53">
        <v>2041</v>
      </c>
      <c r="R4" s="53">
        <v>14032</v>
      </c>
      <c r="S4" s="55">
        <v>54</v>
      </c>
      <c r="T4" s="53">
        <v>12</v>
      </c>
      <c r="U4" s="3"/>
      <c r="V4" s="3"/>
      <c r="W4" s="42" t="s">
        <v>533</v>
      </c>
      <c r="X4" s="53">
        <v>2057</v>
      </c>
      <c r="Y4" s="53">
        <v>13337</v>
      </c>
      <c r="Z4" s="55">
        <v>40</v>
      </c>
      <c r="AA4" s="53">
        <v>3</v>
      </c>
      <c r="AB4" s="3"/>
      <c r="AC4" s="3"/>
      <c r="AD4" s="42" t="s">
        <v>533</v>
      </c>
      <c r="AE4" s="53">
        <v>1948</v>
      </c>
      <c r="AF4" s="53">
        <v>13448</v>
      </c>
      <c r="AG4" s="55">
        <v>62</v>
      </c>
      <c r="AH4" s="53">
        <v>1</v>
      </c>
      <c r="AI4" s="3"/>
      <c r="AJ4" s="3"/>
      <c r="AK4" s="42" t="s">
        <v>533</v>
      </c>
      <c r="AL4" s="53">
        <v>2172</v>
      </c>
      <c r="AM4" s="53">
        <v>14168</v>
      </c>
      <c r="AN4" s="55">
        <v>41</v>
      </c>
      <c r="AO4" s="53">
        <v>1</v>
      </c>
      <c r="AP4" s="3"/>
      <c r="AQ4" s="3"/>
      <c r="AR4" s="3"/>
      <c r="AS4" s="3"/>
      <c r="AT4" s="3"/>
      <c r="AU4" s="3"/>
      <c r="AV4" s="3"/>
      <c r="AW4" s="3"/>
    </row>
    <row r="5" spans="2:49" x14ac:dyDescent="0.25">
      <c r="B5" s="43" t="s">
        <v>589</v>
      </c>
      <c r="C5" s="53">
        <v>265</v>
      </c>
      <c r="D5" s="53">
        <v>538</v>
      </c>
      <c r="E5" s="55">
        <v>1</v>
      </c>
      <c r="F5" s="53">
        <v>23</v>
      </c>
      <c r="G5" s="20"/>
      <c r="I5" s="43" t="s">
        <v>589</v>
      </c>
      <c r="J5" s="53">
        <v>306</v>
      </c>
      <c r="K5" s="53">
        <v>692</v>
      </c>
      <c r="L5" s="55">
        <v>4</v>
      </c>
      <c r="M5" s="53">
        <v>22</v>
      </c>
      <c r="N5" s="3"/>
      <c r="O5" s="4"/>
      <c r="P5" s="43" t="s">
        <v>589</v>
      </c>
      <c r="Q5" s="53">
        <v>213</v>
      </c>
      <c r="R5" s="53">
        <v>663</v>
      </c>
      <c r="S5" s="55">
        <v>3</v>
      </c>
      <c r="T5" s="53">
        <v>5</v>
      </c>
      <c r="U5" s="3"/>
      <c r="V5" s="3"/>
      <c r="W5" s="43" t="s">
        <v>589</v>
      </c>
      <c r="X5" s="53">
        <v>195</v>
      </c>
      <c r="Y5" s="53">
        <v>632</v>
      </c>
      <c r="Z5" s="55">
        <v>6</v>
      </c>
      <c r="AA5" s="53">
        <v>6</v>
      </c>
      <c r="AB5" s="3"/>
      <c r="AC5" s="3"/>
      <c r="AD5" s="43" t="s">
        <v>589</v>
      </c>
      <c r="AE5" s="53">
        <v>72</v>
      </c>
      <c r="AF5" s="53">
        <v>449</v>
      </c>
      <c r="AG5" s="55">
        <v>5</v>
      </c>
      <c r="AH5" s="53">
        <v>1</v>
      </c>
      <c r="AI5" s="3"/>
      <c r="AJ5" s="3"/>
      <c r="AK5" s="43" t="s">
        <v>589</v>
      </c>
      <c r="AL5" s="53">
        <v>101</v>
      </c>
      <c r="AM5" s="53">
        <v>517</v>
      </c>
      <c r="AN5" s="55">
        <v>1</v>
      </c>
      <c r="AO5" s="53">
        <v>0</v>
      </c>
      <c r="AP5" s="3"/>
      <c r="AQ5" s="3"/>
      <c r="AR5" s="3"/>
      <c r="AS5" s="3"/>
      <c r="AT5" s="3"/>
      <c r="AU5" s="3"/>
      <c r="AV5" s="3"/>
      <c r="AW5" s="3"/>
    </row>
    <row r="6" spans="2:49" x14ac:dyDescent="0.25">
      <c r="B6" s="42" t="s">
        <v>590</v>
      </c>
      <c r="C6" s="53">
        <v>43</v>
      </c>
      <c r="D6" s="53">
        <v>90</v>
      </c>
      <c r="E6" s="55">
        <v>0</v>
      </c>
      <c r="F6" s="53">
        <v>0</v>
      </c>
      <c r="G6" s="20"/>
      <c r="I6" s="42" t="s">
        <v>590</v>
      </c>
      <c r="J6" s="53">
        <v>25</v>
      </c>
      <c r="K6" s="53">
        <v>92</v>
      </c>
      <c r="L6" s="55">
        <v>0</v>
      </c>
      <c r="M6" s="53">
        <v>0</v>
      </c>
      <c r="N6" s="3"/>
      <c r="O6" s="18"/>
      <c r="P6" s="42" t="s">
        <v>590</v>
      </c>
      <c r="Q6" s="53">
        <v>18</v>
      </c>
      <c r="R6" s="53">
        <v>85</v>
      </c>
      <c r="S6" s="55">
        <v>0</v>
      </c>
      <c r="T6" s="53">
        <v>0</v>
      </c>
      <c r="U6" s="3"/>
      <c r="V6" s="14"/>
      <c r="W6" s="42" t="s">
        <v>590</v>
      </c>
      <c r="X6" s="53">
        <v>52</v>
      </c>
      <c r="Y6" s="53">
        <v>97</v>
      </c>
      <c r="Z6" s="55">
        <v>0</v>
      </c>
      <c r="AA6" s="53">
        <v>0</v>
      </c>
      <c r="AB6" s="3"/>
      <c r="AC6" s="3"/>
      <c r="AD6" s="42" t="s">
        <v>590</v>
      </c>
      <c r="AE6" s="53">
        <v>48</v>
      </c>
      <c r="AF6" s="53">
        <v>74</v>
      </c>
      <c r="AG6" s="55">
        <v>0</v>
      </c>
      <c r="AH6" s="53">
        <v>0</v>
      </c>
      <c r="AI6" s="3"/>
      <c r="AJ6" s="3"/>
      <c r="AK6" s="42" t="s">
        <v>590</v>
      </c>
      <c r="AL6" s="53">
        <v>30</v>
      </c>
      <c r="AM6" s="53">
        <v>77</v>
      </c>
      <c r="AN6" s="55">
        <v>0</v>
      </c>
      <c r="AO6" s="53">
        <v>0</v>
      </c>
      <c r="AP6" s="3"/>
      <c r="AQ6" s="3"/>
      <c r="AR6" s="3"/>
      <c r="AS6" s="3"/>
      <c r="AT6" s="3"/>
      <c r="AU6" s="3"/>
      <c r="AV6" s="3"/>
      <c r="AW6" s="3"/>
    </row>
    <row r="7" spans="2:49" x14ac:dyDescent="0.25">
      <c r="B7" s="21" t="s">
        <v>534</v>
      </c>
      <c r="C7" s="27">
        <f>SUM(C4:C6)</f>
        <v>2886</v>
      </c>
      <c r="D7" s="27">
        <f>SUM(D4:D6)</f>
        <v>16327</v>
      </c>
      <c r="E7" s="29">
        <f>SUM(E4:E6)</f>
        <v>51</v>
      </c>
      <c r="F7" s="27">
        <f>SUM(F4:F6)</f>
        <v>65</v>
      </c>
      <c r="G7" s="20"/>
      <c r="I7" s="49" t="s">
        <v>534</v>
      </c>
      <c r="J7" s="53">
        <v>2839</v>
      </c>
      <c r="K7" s="53">
        <v>15715</v>
      </c>
      <c r="L7" s="55">
        <v>52</v>
      </c>
      <c r="M7" s="53">
        <v>48</v>
      </c>
      <c r="N7" s="3"/>
      <c r="O7" s="18"/>
      <c r="P7" s="49" t="s">
        <v>534</v>
      </c>
      <c r="Q7" s="53">
        <v>2272</v>
      </c>
      <c r="R7" s="53">
        <v>14780</v>
      </c>
      <c r="S7" s="55">
        <v>57</v>
      </c>
      <c r="T7" s="53">
        <v>17</v>
      </c>
      <c r="U7" s="3"/>
      <c r="V7" s="14"/>
      <c r="W7" s="49" t="s">
        <v>534</v>
      </c>
      <c r="X7" s="53">
        <v>2304</v>
      </c>
      <c r="Y7" s="53">
        <v>14066</v>
      </c>
      <c r="Z7" s="55">
        <v>46</v>
      </c>
      <c r="AA7" s="53">
        <v>9</v>
      </c>
      <c r="AB7" s="3"/>
      <c r="AC7" s="3"/>
      <c r="AD7" s="49" t="s">
        <v>534</v>
      </c>
      <c r="AE7" s="53">
        <v>2068</v>
      </c>
      <c r="AF7" s="53">
        <v>13971</v>
      </c>
      <c r="AG7" s="55">
        <v>67</v>
      </c>
      <c r="AH7" s="53">
        <v>2</v>
      </c>
      <c r="AI7" s="3"/>
      <c r="AJ7" s="3"/>
      <c r="AK7" s="49" t="s">
        <v>534</v>
      </c>
      <c r="AL7" s="53">
        <v>2303</v>
      </c>
      <c r="AM7" s="53">
        <v>14762</v>
      </c>
      <c r="AN7" s="55">
        <v>42</v>
      </c>
      <c r="AO7" s="53">
        <v>1</v>
      </c>
      <c r="AP7" s="3"/>
      <c r="AQ7" s="3"/>
      <c r="AR7" s="3"/>
      <c r="AS7" s="3"/>
      <c r="AT7" s="3"/>
      <c r="AU7" s="3"/>
      <c r="AV7" s="3"/>
      <c r="AW7" s="3"/>
    </row>
    <row r="8" spans="2:49" x14ac:dyDescent="0.25">
      <c r="B8" s="3"/>
      <c r="C8" s="19"/>
      <c r="D8" s="19"/>
      <c r="E8" s="19"/>
      <c r="F8" s="19"/>
      <c r="G8" s="19"/>
      <c r="I8" s="83"/>
      <c r="J8" s="19"/>
      <c r="K8" s="19"/>
      <c r="L8" s="19"/>
      <c r="M8" s="19"/>
      <c r="N8" s="3"/>
      <c r="O8" s="18"/>
      <c r="P8" s="87"/>
      <c r="Q8" s="19"/>
      <c r="R8" s="19"/>
      <c r="S8" s="19"/>
      <c r="T8" s="19"/>
      <c r="U8" s="3"/>
      <c r="V8" s="18"/>
      <c r="W8" s="87"/>
      <c r="X8" s="19"/>
      <c r="Y8" s="19"/>
      <c r="Z8" s="19"/>
      <c r="AA8" s="19"/>
      <c r="AB8" s="3"/>
      <c r="AC8" s="3"/>
      <c r="AD8" s="87"/>
      <c r="AE8" s="19"/>
      <c r="AF8" s="19"/>
      <c r="AG8" s="19"/>
      <c r="AH8" s="19"/>
      <c r="AI8" s="3"/>
      <c r="AJ8" s="3"/>
      <c r="AK8" s="87"/>
      <c r="AL8" s="19"/>
      <c r="AM8" s="19"/>
      <c r="AN8" s="19"/>
      <c r="AO8" s="19"/>
      <c r="AP8" s="3"/>
      <c r="AQ8" s="3"/>
      <c r="AR8" s="3"/>
      <c r="AS8" s="3"/>
      <c r="AT8" s="3"/>
      <c r="AU8" s="3"/>
      <c r="AV8" s="3"/>
      <c r="AW8" s="3"/>
    </row>
    <row r="10" spans="2:49"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row>
  </sheetData>
  <mergeCells count="6">
    <mergeCell ref="AL1:AO1"/>
    <mergeCell ref="C1:F1"/>
    <mergeCell ref="J1:M1"/>
    <mergeCell ref="Q1:T1"/>
    <mergeCell ref="X1:AA1"/>
    <mergeCell ref="AE1:AH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0"/>
  <sheetViews>
    <sheetView workbookViewId="0"/>
  </sheetViews>
  <sheetFormatPr defaultRowHeight="15" x14ac:dyDescent="0.25"/>
  <cols>
    <col min="1" max="1" width="9.140625" style="1"/>
    <col min="2" max="2" width="15.7109375" style="1" customWidth="1"/>
    <col min="3" max="3" width="12.7109375" style="9" customWidth="1"/>
    <col min="4" max="4" width="25.7109375" style="9" bestFit="1" customWidth="1"/>
    <col min="5" max="5" width="24.7109375" style="9" customWidth="1"/>
    <col min="6" max="6" width="10.140625" style="1" customWidth="1"/>
    <col min="7" max="7" width="9.140625" style="1"/>
    <col min="8" max="8" width="15.7109375" style="1" customWidth="1"/>
    <col min="9" max="9" width="12.7109375" style="9" customWidth="1"/>
    <col min="10" max="10" width="25.7109375" style="9" bestFit="1" customWidth="1"/>
    <col min="11" max="11" width="24.7109375" style="9" customWidth="1"/>
    <col min="12" max="12" width="9.140625" style="1"/>
    <col min="13" max="13" width="9.140625" style="1" customWidth="1"/>
    <col min="14" max="14" width="15.7109375" style="1" customWidth="1"/>
    <col min="15" max="15" width="12.7109375" style="9" customWidth="1"/>
    <col min="16" max="16" width="25.7109375" style="9" bestFit="1" customWidth="1"/>
    <col min="17" max="17" width="24.7109375" style="9" customWidth="1"/>
    <col min="18" max="19" width="9.140625" style="1"/>
    <col min="20" max="20" width="15.7109375" style="1" customWidth="1"/>
    <col min="21" max="21" width="12.7109375" style="9" customWidth="1"/>
    <col min="22" max="22" width="25.7109375" style="9" bestFit="1" customWidth="1"/>
    <col min="23" max="23" width="24.7109375" style="9" customWidth="1"/>
    <col min="24" max="25" width="9.140625" style="1"/>
    <col min="26" max="26" width="15.7109375" style="1" customWidth="1"/>
    <col min="27" max="27" width="12.7109375" style="9" customWidth="1"/>
    <col min="28" max="28" width="25.7109375" style="9" bestFit="1" customWidth="1"/>
    <col min="29" max="29" width="24.7109375" style="9" customWidth="1"/>
    <col min="30" max="31" width="9.140625" style="1"/>
    <col min="32" max="32" width="15.7109375" style="1" customWidth="1"/>
    <col min="33" max="33" width="12.7109375" style="9" customWidth="1"/>
    <col min="34" max="34" width="25.7109375" style="9" bestFit="1" customWidth="1"/>
    <col min="35" max="35" width="24.7109375" style="9" customWidth="1"/>
    <col min="36" max="16384" width="9.140625" style="1"/>
  </cols>
  <sheetData>
    <row r="1" spans="2:49" x14ac:dyDescent="0.25">
      <c r="B1" s="75">
        <v>2011</v>
      </c>
      <c r="C1" s="175" t="s">
        <v>567</v>
      </c>
      <c r="D1" s="176"/>
      <c r="E1" s="176"/>
      <c r="F1" s="14"/>
      <c r="H1" s="84">
        <v>2012</v>
      </c>
      <c r="I1" s="175" t="s">
        <v>567</v>
      </c>
      <c r="J1" s="176"/>
      <c r="K1" s="176"/>
      <c r="L1" s="87"/>
      <c r="M1" s="87"/>
      <c r="N1" s="120">
        <v>2013</v>
      </c>
      <c r="O1" s="175" t="s">
        <v>567</v>
      </c>
      <c r="P1" s="176"/>
      <c r="Q1" s="176"/>
      <c r="R1" s="87"/>
      <c r="S1" s="87"/>
      <c r="T1" s="121">
        <v>2014</v>
      </c>
      <c r="U1" s="175" t="s">
        <v>567</v>
      </c>
      <c r="V1" s="176"/>
      <c r="W1" s="176"/>
      <c r="X1" s="86"/>
      <c r="Y1" s="86"/>
      <c r="Z1" s="122">
        <v>2015</v>
      </c>
      <c r="AA1" s="175" t="s">
        <v>567</v>
      </c>
      <c r="AB1" s="176"/>
      <c r="AC1" s="176"/>
      <c r="AD1" s="3"/>
      <c r="AE1" s="3"/>
      <c r="AF1" s="124">
        <v>2016</v>
      </c>
      <c r="AG1" s="175" t="s">
        <v>567</v>
      </c>
      <c r="AH1" s="176"/>
      <c r="AI1" s="176"/>
      <c r="AJ1" s="3"/>
      <c r="AK1" s="3"/>
      <c r="AL1" s="3"/>
      <c r="AM1" s="3"/>
      <c r="AN1" s="3"/>
      <c r="AO1" s="3"/>
      <c r="AP1" s="3"/>
      <c r="AQ1" s="3"/>
      <c r="AR1" s="3"/>
      <c r="AS1" s="3"/>
      <c r="AT1" s="3"/>
      <c r="AU1" s="3"/>
      <c r="AV1" s="3"/>
      <c r="AW1" s="3"/>
    </row>
    <row r="2" spans="2:49" s="9" customFormat="1" x14ac:dyDescent="0.25">
      <c r="B2" s="22" t="s">
        <v>561</v>
      </c>
      <c r="C2" s="23">
        <v>94</v>
      </c>
      <c r="D2" s="23">
        <v>95</v>
      </c>
      <c r="E2" s="23">
        <v>96</v>
      </c>
      <c r="F2" s="14"/>
      <c r="H2" s="50" t="s">
        <v>561</v>
      </c>
      <c r="I2" s="51">
        <v>102</v>
      </c>
      <c r="J2" s="51">
        <v>103</v>
      </c>
      <c r="K2" s="51">
        <v>104</v>
      </c>
      <c r="L2" s="14"/>
      <c r="M2" s="15"/>
      <c r="N2" s="50" t="s">
        <v>561</v>
      </c>
      <c r="O2" s="51">
        <v>101</v>
      </c>
      <c r="P2" s="51">
        <v>102</v>
      </c>
      <c r="Q2" s="51">
        <v>103</v>
      </c>
      <c r="R2" s="14"/>
      <c r="S2" s="14"/>
      <c r="T2" s="50" t="s">
        <v>561</v>
      </c>
      <c r="U2" s="51">
        <v>101</v>
      </c>
      <c r="V2" s="51">
        <v>102</v>
      </c>
      <c r="W2" s="51">
        <v>103</v>
      </c>
      <c r="X2" s="14"/>
      <c r="Y2" s="14"/>
      <c r="Z2" s="50" t="s">
        <v>561</v>
      </c>
      <c r="AA2" s="51">
        <v>101</v>
      </c>
      <c r="AB2" s="51">
        <v>102</v>
      </c>
      <c r="AC2" s="51">
        <v>103</v>
      </c>
      <c r="AD2" s="14"/>
      <c r="AE2" s="14"/>
      <c r="AF2" s="50" t="s">
        <v>561</v>
      </c>
      <c r="AG2" s="51">
        <v>101</v>
      </c>
      <c r="AH2" s="51">
        <v>102</v>
      </c>
      <c r="AI2" s="51">
        <v>103</v>
      </c>
      <c r="AJ2" s="14"/>
      <c r="AK2" s="14"/>
      <c r="AL2" s="14"/>
      <c r="AM2" s="14"/>
      <c r="AN2" s="14"/>
      <c r="AO2" s="14"/>
      <c r="AP2" s="14"/>
      <c r="AQ2" s="14"/>
      <c r="AR2" s="14"/>
      <c r="AS2" s="14"/>
      <c r="AT2" s="14"/>
      <c r="AU2" s="14"/>
      <c r="AV2" s="14"/>
      <c r="AW2" s="14"/>
    </row>
    <row r="3" spans="2:49" s="10" customFormat="1" ht="62.25" customHeight="1" x14ac:dyDescent="0.25">
      <c r="B3" s="24"/>
      <c r="C3" s="25" t="s">
        <v>568</v>
      </c>
      <c r="D3" s="25" t="s">
        <v>569</v>
      </c>
      <c r="E3" s="25" t="s">
        <v>570</v>
      </c>
      <c r="F3" s="17"/>
      <c r="H3" s="52"/>
      <c r="I3" s="25" t="s">
        <v>568</v>
      </c>
      <c r="J3" s="25" t="s">
        <v>569</v>
      </c>
      <c r="K3" s="25" t="s">
        <v>570</v>
      </c>
      <c r="L3" s="17"/>
      <c r="M3" s="17"/>
      <c r="N3" s="52"/>
      <c r="O3" s="25" t="s">
        <v>568</v>
      </c>
      <c r="P3" s="25" t="s">
        <v>569</v>
      </c>
      <c r="Q3" s="25" t="s">
        <v>570</v>
      </c>
      <c r="R3" s="17"/>
      <c r="S3" s="17"/>
      <c r="T3" s="52"/>
      <c r="U3" s="25" t="s">
        <v>568</v>
      </c>
      <c r="V3" s="25" t="s">
        <v>569</v>
      </c>
      <c r="W3" s="25" t="s">
        <v>570</v>
      </c>
      <c r="X3" s="17"/>
      <c r="Y3" s="17"/>
      <c r="Z3" s="52"/>
      <c r="AA3" s="25" t="s">
        <v>568</v>
      </c>
      <c r="AB3" s="25" t="s">
        <v>569</v>
      </c>
      <c r="AC3" s="25" t="s">
        <v>570</v>
      </c>
      <c r="AD3" s="17"/>
      <c r="AE3" s="17"/>
      <c r="AF3" s="52"/>
      <c r="AG3" s="25" t="s">
        <v>568</v>
      </c>
      <c r="AH3" s="25" t="s">
        <v>569</v>
      </c>
      <c r="AI3" s="25" t="s">
        <v>570</v>
      </c>
      <c r="AJ3" s="17"/>
      <c r="AK3" s="17"/>
      <c r="AL3" s="17"/>
      <c r="AM3" s="17"/>
      <c r="AN3" s="17"/>
      <c r="AO3" s="17"/>
      <c r="AP3" s="17"/>
      <c r="AQ3" s="17"/>
      <c r="AR3" s="17"/>
      <c r="AS3" s="17"/>
      <c r="AT3" s="17"/>
      <c r="AU3" s="17"/>
      <c r="AV3" s="17"/>
      <c r="AW3" s="17"/>
    </row>
    <row r="4" spans="2:49" x14ac:dyDescent="0.25">
      <c r="B4" s="42" t="s">
        <v>533</v>
      </c>
      <c r="C4" s="26">
        <v>7</v>
      </c>
      <c r="D4" s="26">
        <v>1</v>
      </c>
      <c r="E4" s="26">
        <v>22</v>
      </c>
      <c r="H4" s="42" t="s">
        <v>533</v>
      </c>
      <c r="I4" s="26">
        <v>6</v>
      </c>
      <c r="J4" s="26">
        <v>1</v>
      </c>
      <c r="K4" s="26">
        <v>20</v>
      </c>
      <c r="L4" s="3"/>
      <c r="M4" s="3"/>
      <c r="N4" s="42" t="s">
        <v>533</v>
      </c>
      <c r="O4" s="26">
        <v>5</v>
      </c>
      <c r="P4" s="26">
        <v>1</v>
      </c>
      <c r="Q4" s="26">
        <v>18</v>
      </c>
      <c r="R4" s="3"/>
      <c r="S4" s="3"/>
      <c r="T4" s="42" t="s">
        <v>533</v>
      </c>
      <c r="U4" s="26">
        <v>109</v>
      </c>
      <c r="V4" s="26">
        <v>0</v>
      </c>
      <c r="W4" s="26">
        <v>26</v>
      </c>
      <c r="X4" s="3"/>
      <c r="Y4" s="14"/>
      <c r="Z4" s="42" t="s">
        <v>533</v>
      </c>
      <c r="AA4" s="26">
        <v>3</v>
      </c>
      <c r="AB4" s="26">
        <v>2</v>
      </c>
      <c r="AC4" s="26">
        <v>17</v>
      </c>
      <c r="AD4" s="3"/>
      <c r="AE4" s="3"/>
      <c r="AF4" s="42" t="s">
        <v>533</v>
      </c>
      <c r="AG4" s="26">
        <v>12</v>
      </c>
      <c r="AH4" s="26">
        <v>2</v>
      </c>
      <c r="AI4" s="26">
        <v>17</v>
      </c>
      <c r="AJ4" s="3"/>
      <c r="AK4" s="3"/>
      <c r="AL4" s="3"/>
      <c r="AM4" s="3"/>
      <c r="AN4" s="3"/>
      <c r="AO4" s="3"/>
      <c r="AP4" s="3"/>
      <c r="AQ4" s="3"/>
      <c r="AR4" s="3"/>
      <c r="AS4" s="3"/>
      <c r="AT4" s="3"/>
      <c r="AU4" s="3"/>
      <c r="AV4" s="3"/>
      <c r="AW4" s="3"/>
    </row>
    <row r="5" spans="2:49" x14ac:dyDescent="0.25">
      <c r="B5" s="43" t="s">
        <v>589</v>
      </c>
      <c r="C5" s="26">
        <v>0</v>
      </c>
      <c r="D5" s="26">
        <v>0</v>
      </c>
      <c r="E5" s="26">
        <v>2</v>
      </c>
      <c r="H5" s="43" t="s">
        <v>589</v>
      </c>
      <c r="I5" s="26">
        <v>0</v>
      </c>
      <c r="J5" s="26">
        <v>0</v>
      </c>
      <c r="K5" s="26">
        <v>5</v>
      </c>
      <c r="L5" s="3"/>
      <c r="M5" s="3"/>
      <c r="N5" s="43" t="s">
        <v>589</v>
      </c>
      <c r="O5" s="26">
        <v>0</v>
      </c>
      <c r="P5" s="26">
        <v>0</v>
      </c>
      <c r="Q5" s="26">
        <v>3</v>
      </c>
      <c r="R5" s="3"/>
      <c r="S5" s="3"/>
      <c r="T5" s="43" t="s">
        <v>589</v>
      </c>
      <c r="U5" s="26">
        <v>0</v>
      </c>
      <c r="V5" s="26">
        <v>0</v>
      </c>
      <c r="W5" s="26">
        <v>0</v>
      </c>
      <c r="X5" s="3"/>
      <c r="Y5" s="14"/>
      <c r="Z5" s="43" t="s">
        <v>589</v>
      </c>
      <c r="AA5" s="26">
        <v>0</v>
      </c>
      <c r="AB5" s="26">
        <v>0</v>
      </c>
      <c r="AC5" s="26">
        <v>0</v>
      </c>
      <c r="AD5" s="3"/>
      <c r="AE5" s="3"/>
      <c r="AF5" s="43" t="s">
        <v>589</v>
      </c>
      <c r="AG5" s="26">
        <v>0</v>
      </c>
      <c r="AH5" s="26">
        <v>0</v>
      </c>
      <c r="AI5" s="26">
        <v>0</v>
      </c>
      <c r="AJ5" s="3"/>
      <c r="AK5" s="3"/>
      <c r="AL5" s="3"/>
      <c r="AM5" s="3"/>
      <c r="AN5" s="3"/>
      <c r="AO5" s="3"/>
      <c r="AP5" s="3"/>
      <c r="AQ5" s="3"/>
      <c r="AR5" s="3"/>
      <c r="AS5" s="3"/>
      <c r="AT5" s="3"/>
      <c r="AU5" s="3"/>
      <c r="AV5" s="3"/>
      <c r="AW5" s="3"/>
    </row>
    <row r="6" spans="2:49" x14ac:dyDescent="0.25">
      <c r="B6" s="42" t="s">
        <v>590</v>
      </c>
      <c r="C6" s="26">
        <v>0</v>
      </c>
      <c r="D6" s="26">
        <v>0</v>
      </c>
      <c r="E6" s="26">
        <v>5</v>
      </c>
      <c r="H6" s="42" t="s">
        <v>590</v>
      </c>
      <c r="I6" s="26">
        <v>0</v>
      </c>
      <c r="J6" s="26">
        <v>0</v>
      </c>
      <c r="K6" s="26">
        <v>4</v>
      </c>
      <c r="L6" s="3"/>
      <c r="M6" s="3"/>
      <c r="N6" s="42" t="s">
        <v>590</v>
      </c>
      <c r="O6" s="26">
        <v>0</v>
      </c>
      <c r="P6" s="26">
        <v>0</v>
      </c>
      <c r="Q6" s="26">
        <v>3</v>
      </c>
      <c r="R6" s="3"/>
      <c r="S6" s="3"/>
      <c r="T6" s="42" t="s">
        <v>590</v>
      </c>
      <c r="U6" s="26">
        <v>0</v>
      </c>
      <c r="V6" s="26">
        <v>0</v>
      </c>
      <c r="W6" s="26">
        <v>5</v>
      </c>
      <c r="X6" s="3"/>
      <c r="Y6" s="3"/>
      <c r="Z6" s="42" t="s">
        <v>590</v>
      </c>
      <c r="AA6" s="26">
        <v>0</v>
      </c>
      <c r="AB6" s="26">
        <v>0</v>
      </c>
      <c r="AC6" s="26">
        <v>2</v>
      </c>
      <c r="AD6" s="3"/>
      <c r="AE6" s="3"/>
      <c r="AF6" s="42" t="s">
        <v>590</v>
      </c>
      <c r="AG6" s="26">
        <v>0</v>
      </c>
      <c r="AH6" s="26">
        <v>0</v>
      </c>
      <c r="AI6" s="26">
        <v>1</v>
      </c>
      <c r="AJ6" s="3"/>
      <c r="AK6" s="3"/>
      <c r="AL6" s="3"/>
      <c r="AM6" s="3"/>
      <c r="AN6" s="3"/>
      <c r="AO6" s="3"/>
      <c r="AP6" s="3"/>
      <c r="AQ6" s="3"/>
      <c r="AR6" s="3"/>
      <c r="AS6" s="3"/>
      <c r="AT6" s="3"/>
      <c r="AU6" s="3"/>
      <c r="AV6" s="3"/>
      <c r="AW6" s="3"/>
    </row>
    <row r="7" spans="2:49" x14ac:dyDescent="0.25">
      <c r="B7" s="21" t="s">
        <v>534</v>
      </c>
      <c r="C7" s="27">
        <f>SUM(C4:C6)</f>
        <v>7</v>
      </c>
      <c r="D7" s="27">
        <f>SUM(D4:D6)</f>
        <v>1</v>
      </c>
      <c r="E7" s="27">
        <f>SUM(E4:E6)</f>
        <v>29</v>
      </c>
      <c r="F7" s="20"/>
      <c r="H7" s="49" t="s">
        <v>534</v>
      </c>
      <c r="I7" s="53">
        <v>6</v>
      </c>
      <c r="J7" s="53">
        <v>1</v>
      </c>
      <c r="K7" s="53">
        <v>29</v>
      </c>
      <c r="L7" s="3"/>
      <c r="M7" s="3"/>
      <c r="N7" s="49" t="s">
        <v>534</v>
      </c>
      <c r="O7" s="53">
        <v>5</v>
      </c>
      <c r="P7" s="53">
        <v>1</v>
      </c>
      <c r="Q7" s="53">
        <v>24</v>
      </c>
      <c r="R7" s="3"/>
      <c r="S7" s="3"/>
      <c r="T7" s="49" t="s">
        <v>534</v>
      </c>
      <c r="U7" s="53">
        <v>109</v>
      </c>
      <c r="V7" s="53">
        <v>0</v>
      </c>
      <c r="W7" s="53">
        <v>31</v>
      </c>
      <c r="X7" s="14"/>
      <c r="Y7" s="14"/>
      <c r="Z7" s="49" t="s">
        <v>534</v>
      </c>
      <c r="AA7" s="53">
        <v>3</v>
      </c>
      <c r="AB7" s="53">
        <v>2</v>
      </c>
      <c r="AC7" s="53">
        <v>19</v>
      </c>
      <c r="AD7" s="3"/>
      <c r="AE7" s="3"/>
      <c r="AF7" s="49" t="s">
        <v>534</v>
      </c>
      <c r="AG7" s="53">
        <v>12</v>
      </c>
      <c r="AH7" s="53">
        <v>2</v>
      </c>
      <c r="AI7" s="53">
        <v>18</v>
      </c>
      <c r="AJ7" s="3"/>
      <c r="AK7" s="3"/>
      <c r="AL7" s="3"/>
      <c r="AM7" s="3"/>
      <c r="AN7" s="3"/>
      <c r="AO7" s="3"/>
      <c r="AP7" s="3"/>
      <c r="AQ7" s="3"/>
      <c r="AR7" s="3"/>
      <c r="AS7" s="3"/>
      <c r="AT7" s="3"/>
      <c r="AU7" s="3"/>
      <c r="AV7" s="3"/>
      <c r="AW7" s="3"/>
    </row>
    <row r="8" spans="2:49" x14ac:dyDescent="0.25">
      <c r="B8" s="3"/>
      <c r="C8" s="19"/>
      <c r="D8" s="19"/>
      <c r="E8" s="19"/>
      <c r="F8" s="19"/>
      <c r="H8" s="83"/>
      <c r="I8" s="19"/>
      <c r="J8" s="19"/>
      <c r="K8" s="19"/>
      <c r="L8" s="3"/>
      <c r="M8" s="3"/>
      <c r="N8" s="87"/>
      <c r="O8" s="19"/>
      <c r="P8" s="19"/>
      <c r="Q8" s="19"/>
      <c r="R8" s="3"/>
      <c r="S8" s="3"/>
      <c r="T8" s="87"/>
      <c r="U8" s="19"/>
      <c r="V8" s="19"/>
      <c r="W8" s="19"/>
      <c r="X8" s="18"/>
      <c r="Y8" s="18"/>
      <c r="Z8" s="87"/>
      <c r="AA8" s="19"/>
      <c r="AB8" s="19"/>
      <c r="AC8" s="19"/>
      <c r="AD8" s="3"/>
      <c r="AE8" s="3"/>
      <c r="AF8" s="87"/>
      <c r="AG8" s="19"/>
      <c r="AH8" s="19"/>
      <c r="AI8" s="19"/>
      <c r="AJ8" s="3"/>
      <c r="AK8" s="3"/>
      <c r="AL8" s="3"/>
      <c r="AM8" s="3"/>
      <c r="AN8" s="3"/>
      <c r="AO8" s="3"/>
      <c r="AP8" s="3"/>
      <c r="AQ8" s="3"/>
      <c r="AR8" s="3"/>
      <c r="AS8" s="3"/>
      <c r="AT8" s="3"/>
      <c r="AU8" s="3"/>
      <c r="AV8" s="3"/>
      <c r="AW8" s="3"/>
    </row>
    <row r="10" spans="2:49" s="13" customFormat="1" x14ac:dyDescent="0.25">
      <c r="B10" s="11"/>
      <c r="C10" s="12"/>
      <c r="D10" s="12"/>
      <c r="E10" s="12"/>
      <c r="H10" s="11"/>
      <c r="I10" s="12"/>
      <c r="J10" s="12"/>
      <c r="K10" s="12"/>
      <c r="N10" s="11"/>
      <c r="O10" s="12"/>
      <c r="P10" s="12"/>
      <c r="Q10" s="12"/>
      <c r="T10" s="11"/>
      <c r="U10" s="12"/>
      <c r="V10" s="12"/>
      <c r="W10" s="12"/>
      <c r="Z10" s="11"/>
      <c r="AA10" s="12"/>
      <c r="AB10" s="12"/>
      <c r="AC10" s="12"/>
      <c r="AF10" s="11"/>
      <c r="AG10" s="12"/>
      <c r="AH10" s="12"/>
      <c r="AI10" s="12"/>
    </row>
  </sheetData>
  <mergeCells count="6">
    <mergeCell ref="AG1:AI1"/>
    <mergeCell ref="C1:E1"/>
    <mergeCell ref="I1:K1"/>
    <mergeCell ref="O1:Q1"/>
    <mergeCell ref="U1:W1"/>
    <mergeCell ref="AA1:AC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
  <sheetViews>
    <sheetView workbookViewId="0"/>
  </sheetViews>
  <sheetFormatPr defaultRowHeight="15" x14ac:dyDescent="0.25"/>
  <cols>
    <col min="1" max="1" width="9.140625" style="1"/>
    <col min="2" max="2" width="15.7109375" style="1" customWidth="1"/>
    <col min="3" max="3" width="25.5703125" style="9" bestFit="1" customWidth="1"/>
    <col min="4" max="4" width="9.140625" style="9" customWidth="1"/>
    <col min="5" max="5" width="25.5703125" style="9" bestFit="1" customWidth="1"/>
    <col min="6" max="6" width="9.140625" style="9" customWidth="1"/>
    <col min="7" max="8" width="9.140625" style="1"/>
    <col min="9" max="9" width="15.7109375" style="1" customWidth="1"/>
    <col min="10" max="10" width="25.5703125" style="9" bestFit="1" customWidth="1"/>
    <col min="11" max="11" width="9.140625" style="9" customWidth="1"/>
    <col min="12" max="12" width="25.5703125" style="9" bestFit="1" customWidth="1"/>
    <col min="13" max="13" width="9.140625" style="9" customWidth="1"/>
    <col min="14" max="15" width="9.140625" style="1"/>
    <col min="16" max="16" width="15.7109375" style="1" customWidth="1"/>
    <col min="17" max="17" width="25.5703125" style="9" bestFit="1" customWidth="1"/>
    <col min="18" max="18" width="9.140625" style="9" customWidth="1"/>
    <col min="19" max="19" width="25.5703125" style="9" bestFit="1" customWidth="1"/>
    <col min="20" max="20" width="9.140625" style="9" customWidth="1"/>
    <col min="21" max="22" width="9.140625" style="1"/>
    <col min="23" max="23" width="15.7109375" style="1" customWidth="1"/>
    <col min="24" max="24" width="25.5703125" style="9" bestFit="1" customWidth="1"/>
    <col min="25" max="25" width="9.140625" style="9" customWidth="1"/>
    <col min="26" max="26" width="25.5703125" style="9" bestFit="1" customWidth="1"/>
    <col min="27" max="27" width="9.140625" style="9" customWidth="1"/>
    <col min="28" max="29" width="9.140625" style="1"/>
    <col min="30" max="30" width="15.7109375" style="1" customWidth="1"/>
    <col min="31" max="31" width="25.5703125" style="9" bestFit="1" customWidth="1"/>
    <col min="32" max="32" width="9.140625" style="9" customWidth="1"/>
    <col min="33" max="33" width="25.5703125" style="9" bestFit="1" customWidth="1"/>
    <col min="34" max="34" width="9.140625" style="9" customWidth="1"/>
    <col min="35" max="36" width="9.140625" style="1"/>
    <col min="37" max="37" width="15.7109375" style="1" customWidth="1"/>
    <col min="38" max="38" width="25.5703125" style="9" bestFit="1" customWidth="1"/>
    <col min="39" max="39" width="9.140625" style="9" customWidth="1"/>
    <col min="40" max="40" width="25.5703125" style="9" bestFit="1" customWidth="1"/>
    <col min="41" max="41" width="9.140625" style="9" customWidth="1"/>
    <col min="42" max="16384" width="9.140625" style="1"/>
  </cols>
  <sheetData>
    <row r="1" spans="2:48" x14ac:dyDescent="0.25">
      <c r="B1" s="82">
        <v>2011</v>
      </c>
      <c r="C1" s="177" t="s">
        <v>630</v>
      </c>
      <c r="D1" s="178"/>
      <c r="E1" s="178"/>
      <c r="F1" s="179"/>
      <c r="I1" s="82">
        <v>2012</v>
      </c>
      <c r="J1" s="177" t="s">
        <v>630</v>
      </c>
      <c r="K1" s="178"/>
      <c r="L1" s="178"/>
      <c r="M1" s="179"/>
      <c r="P1" s="82">
        <v>2013</v>
      </c>
      <c r="Q1" s="177" t="s">
        <v>630</v>
      </c>
      <c r="R1" s="178"/>
      <c r="S1" s="178"/>
      <c r="T1" s="179"/>
      <c r="W1" s="82">
        <v>2014</v>
      </c>
      <c r="X1" s="177" t="s">
        <v>630</v>
      </c>
      <c r="Y1" s="178"/>
      <c r="Z1" s="178"/>
      <c r="AA1" s="179"/>
      <c r="AD1" s="82">
        <v>2015</v>
      </c>
      <c r="AE1" s="177" t="s">
        <v>630</v>
      </c>
      <c r="AF1" s="178"/>
      <c r="AG1" s="178"/>
      <c r="AH1" s="179"/>
      <c r="AK1" s="82">
        <v>2016</v>
      </c>
      <c r="AL1" s="177" t="s">
        <v>630</v>
      </c>
      <c r="AM1" s="178"/>
      <c r="AN1" s="178"/>
      <c r="AO1" s="179"/>
    </row>
    <row r="2" spans="2:48" x14ac:dyDescent="0.25">
      <c r="B2" s="81" t="s">
        <v>561</v>
      </c>
      <c r="C2" s="82">
        <v>109</v>
      </c>
      <c r="D2" s="82">
        <v>109</v>
      </c>
      <c r="E2" s="82"/>
      <c r="F2" s="82"/>
      <c r="I2" s="81" t="s">
        <v>561</v>
      </c>
      <c r="J2" s="82">
        <v>117</v>
      </c>
      <c r="K2" s="82">
        <v>117</v>
      </c>
      <c r="L2" s="82"/>
      <c r="M2" s="82"/>
      <c r="P2" s="81" t="s">
        <v>561</v>
      </c>
      <c r="Q2" s="82">
        <v>116</v>
      </c>
      <c r="R2" s="82">
        <v>116</v>
      </c>
      <c r="S2" s="82"/>
      <c r="T2" s="82"/>
      <c r="W2" s="81" t="s">
        <v>561</v>
      </c>
      <c r="X2" s="82">
        <v>116</v>
      </c>
      <c r="Y2" s="82">
        <v>116</v>
      </c>
      <c r="Z2" s="82"/>
      <c r="AA2" s="82"/>
      <c r="AD2" s="81" t="s">
        <v>561</v>
      </c>
      <c r="AE2" s="82">
        <v>116</v>
      </c>
      <c r="AF2" s="82">
        <v>116</v>
      </c>
      <c r="AG2" s="82"/>
      <c r="AH2" s="82"/>
      <c r="AK2" s="81" t="s">
        <v>561</v>
      </c>
      <c r="AL2" s="82">
        <v>123</v>
      </c>
      <c r="AM2" s="82">
        <v>123</v>
      </c>
      <c r="AN2" s="82"/>
      <c r="AO2" s="82"/>
    </row>
    <row r="3" spans="2:48" s="10" customFormat="1" ht="62.25" customHeight="1" x14ac:dyDescent="0.25">
      <c r="B3" s="78"/>
      <c r="C3" s="25" t="s">
        <v>631</v>
      </c>
      <c r="D3" s="79" t="s">
        <v>632</v>
      </c>
      <c r="E3" s="25" t="s">
        <v>633</v>
      </c>
      <c r="F3" s="25" t="s">
        <v>634</v>
      </c>
      <c r="I3" s="84"/>
      <c r="J3" s="25" t="s">
        <v>631</v>
      </c>
      <c r="K3" s="79" t="s">
        <v>632</v>
      </c>
      <c r="L3" s="25" t="s">
        <v>633</v>
      </c>
      <c r="M3" s="25" t="s">
        <v>634</v>
      </c>
      <c r="N3" s="17"/>
      <c r="O3" s="17"/>
      <c r="P3" s="120"/>
      <c r="Q3" s="25" t="s">
        <v>631</v>
      </c>
      <c r="R3" s="79" t="s">
        <v>632</v>
      </c>
      <c r="S3" s="25" t="s">
        <v>633</v>
      </c>
      <c r="T3" s="25" t="s">
        <v>634</v>
      </c>
      <c r="U3" s="17"/>
      <c r="V3" s="17"/>
      <c r="W3" s="121"/>
      <c r="X3" s="25" t="s">
        <v>631</v>
      </c>
      <c r="Y3" s="79" t="s">
        <v>632</v>
      </c>
      <c r="Z3" s="25" t="s">
        <v>633</v>
      </c>
      <c r="AA3" s="25" t="s">
        <v>634</v>
      </c>
      <c r="AB3" s="17"/>
      <c r="AC3" s="17"/>
      <c r="AD3" s="122"/>
      <c r="AE3" s="25" t="s">
        <v>631</v>
      </c>
      <c r="AF3" s="79" t="s">
        <v>632</v>
      </c>
      <c r="AG3" s="25" t="s">
        <v>633</v>
      </c>
      <c r="AH3" s="25" t="s">
        <v>634</v>
      </c>
      <c r="AI3" s="17"/>
      <c r="AJ3" s="17"/>
      <c r="AK3" s="124"/>
      <c r="AL3" s="25" t="s">
        <v>631</v>
      </c>
      <c r="AM3" s="79" t="s">
        <v>632</v>
      </c>
      <c r="AN3" s="25" t="s">
        <v>633</v>
      </c>
      <c r="AO3" s="25" t="s">
        <v>634</v>
      </c>
      <c r="AP3" s="17"/>
      <c r="AQ3" s="17"/>
      <c r="AR3" s="17"/>
      <c r="AS3" s="17"/>
      <c r="AT3" s="17"/>
      <c r="AU3" s="17"/>
      <c r="AV3" s="17"/>
    </row>
    <row r="4" spans="2:48" x14ac:dyDescent="0.25">
      <c r="B4" s="42" t="s">
        <v>533</v>
      </c>
      <c r="C4" s="80">
        <v>9072</v>
      </c>
      <c r="D4" s="41">
        <v>203</v>
      </c>
      <c r="E4" s="40">
        <f>C4/D4</f>
        <v>44.689655172413794</v>
      </c>
      <c r="F4" s="40">
        <f>100-E4</f>
        <v>55.310344827586206</v>
      </c>
      <c r="I4" s="42" t="s">
        <v>533</v>
      </c>
      <c r="J4" s="80">
        <v>9253</v>
      </c>
      <c r="K4" s="41">
        <v>205</v>
      </c>
      <c r="L4" s="40">
        <v>45</v>
      </c>
      <c r="M4" s="40">
        <v>55</v>
      </c>
      <c r="N4" s="4"/>
      <c r="O4" s="4"/>
      <c r="P4" s="42" t="s">
        <v>533</v>
      </c>
      <c r="Q4" s="80">
        <v>9122</v>
      </c>
      <c r="R4" s="41">
        <v>205</v>
      </c>
      <c r="S4" s="40">
        <v>44</v>
      </c>
      <c r="T4" s="40">
        <v>56</v>
      </c>
      <c r="U4" s="77"/>
      <c r="V4" s="77"/>
      <c r="W4" s="42" t="s">
        <v>533</v>
      </c>
      <c r="X4" s="80">
        <v>9454</v>
      </c>
      <c r="Y4" s="41">
        <v>205</v>
      </c>
      <c r="Z4" s="40">
        <v>46</v>
      </c>
      <c r="AA4" s="40">
        <v>54</v>
      </c>
      <c r="AB4" s="77"/>
      <c r="AC4" s="77"/>
      <c r="AD4" s="42" t="s">
        <v>533</v>
      </c>
      <c r="AE4" s="80">
        <v>9568</v>
      </c>
      <c r="AF4" s="41">
        <v>205</v>
      </c>
      <c r="AG4" s="40">
        <v>47</v>
      </c>
      <c r="AH4" s="40">
        <v>53</v>
      </c>
      <c r="AI4" s="77"/>
      <c r="AJ4" s="77"/>
      <c r="AK4" s="42" t="s">
        <v>533</v>
      </c>
      <c r="AL4" s="80">
        <v>9777</v>
      </c>
      <c r="AM4" s="41">
        <v>205</v>
      </c>
      <c r="AN4" s="40">
        <v>48</v>
      </c>
      <c r="AO4" s="40">
        <v>52</v>
      </c>
      <c r="AP4" s="77"/>
      <c r="AQ4" s="77"/>
      <c r="AR4" s="77"/>
      <c r="AS4" s="77"/>
      <c r="AT4" s="77"/>
      <c r="AU4" s="77"/>
      <c r="AV4" s="77"/>
    </row>
    <row r="5" spans="2:48" x14ac:dyDescent="0.25">
      <c r="B5" s="43" t="s">
        <v>589</v>
      </c>
      <c r="C5" s="80">
        <v>1150</v>
      </c>
      <c r="D5" s="41">
        <v>22</v>
      </c>
      <c r="E5" s="40">
        <f t="shared" ref="E5:E7" si="0">C5/D5</f>
        <v>52.272727272727273</v>
      </c>
      <c r="F5" s="40">
        <f t="shared" ref="F5:F7" si="1">100-E5</f>
        <v>47.727272727272727</v>
      </c>
      <c r="I5" s="43" t="s">
        <v>589</v>
      </c>
      <c r="J5" s="80">
        <v>2437</v>
      </c>
      <c r="K5" s="41">
        <v>57</v>
      </c>
      <c r="L5" s="40">
        <v>43</v>
      </c>
      <c r="M5" s="40">
        <v>57</v>
      </c>
      <c r="N5" s="4"/>
      <c r="O5" s="4"/>
      <c r="P5" s="43" t="s">
        <v>589</v>
      </c>
      <c r="Q5" s="80">
        <v>2618</v>
      </c>
      <c r="R5" s="41">
        <v>57</v>
      </c>
      <c r="S5" s="40">
        <v>46</v>
      </c>
      <c r="T5" s="40">
        <v>54</v>
      </c>
      <c r="U5" s="77"/>
      <c r="V5" s="77"/>
      <c r="W5" s="43" t="s">
        <v>589</v>
      </c>
      <c r="X5" s="80">
        <v>2653</v>
      </c>
      <c r="Y5" s="41">
        <v>57</v>
      </c>
      <c r="Z5" s="40">
        <v>47</v>
      </c>
      <c r="AA5" s="40">
        <v>53</v>
      </c>
      <c r="AB5" s="77"/>
      <c r="AC5" s="77"/>
      <c r="AD5" s="43" t="s">
        <v>589</v>
      </c>
      <c r="AE5" s="80">
        <v>2898</v>
      </c>
      <c r="AF5" s="41">
        <v>57</v>
      </c>
      <c r="AG5" s="40">
        <v>51</v>
      </c>
      <c r="AH5" s="40">
        <v>49</v>
      </c>
      <c r="AI5" s="77"/>
      <c r="AJ5" s="77"/>
      <c r="AK5" s="43" t="s">
        <v>589</v>
      </c>
      <c r="AL5" s="80">
        <v>3333</v>
      </c>
      <c r="AM5" s="41">
        <v>57</v>
      </c>
      <c r="AN5" s="40">
        <v>58</v>
      </c>
      <c r="AO5" s="40">
        <v>42</v>
      </c>
      <c r="AP5" s="77"/>
      <c r="AQ5" s="77"/>
      <c r="AR5" s="77"/>
      <c r="AS5" s="77"/>
      <c r="AT5" s="77"/>
      <c r="AU5" s="77"/>
      <c r="AV5" s="77"/>
    </row>
    <row r="6" spans="2:48" x14ac:dyDescent="0.25">
      <c r="B6" s="42" t="s">
        <v>590</v>
      </c>
      <c r="C6" s="80">
        <v>243.5</v>
      </c>
      <c r="D6" s="41">
        <v>14</v>
      </c>
      <c r="E6" s="40">
        <f t="shared" si="0"/>
        <v>17.392857142857142</v>
      </c>
      <c r="F6" s="40">
        <f t="shared" si="1"/>
        <v>82.607142857142861</v>
      </c>
      <c r="I6" s="42" t="s">
        <v>590</v>
      </c>
      <c r="J6" s="80">
        <v>225</v>
      </c>
      <c r="K6" s="41">
        <v>14</v>
      </c>
      <c r="L6" s="40">
        <v>16</v>
      </c>
      <c r="M6" s="40">
        <v>84</v>
      </c>
      <c r="N6" s="18"/>
      <c r="O6" s="4"/>
      <c r="P6" s="42" t="s">
        <v>590</v>
      </c>
      <c r="Q6" s="80">
        <v>201</v>
      </c>
      <c r="R6" s="41">
        <v>14</v>
      </c>
      <c r="S6" s="40">
        <v>14</v>
      </c>
      <c r="T6" s="40">
        <v>86</v>
      </c>
      <c r="U6" s="76"/>
      <c r="V6" s="77"/>
      <c r="W6" s="42" t="s">
        <v>590</v>
      </c>
      <c r="X6" s="80">
        <v>243</v>
      </c>
      <c r="Y6" s="41">
        <v>14</v>
      </c>
      <c r="Z6" s="40">
        <v>17</v>
      </c>
      <c r="AA6" s="40">
        <v>83</v>
      </c>
      <c r="AB6" s="77"/>
      <c r="AC6" s="77"/>
      <c r="AD6" s="42" t="s">
        <v>590</v>
      </c>
      <c r="AE6" s="80">
        <v>234</v>
      </c>
      <c r="AF6" s="41">
        <v>14</v>
      </c>
      <c r="AG6" s="40">
        <v>17</v>
      </c>
      <c r="AH6" s="40">
        <v>83</v>
      </c>
      <c r="AI6" s="77"/>
      <c r="AJ6" s="77"/>
      <c r="AK6" s="42" t="s">
        <v>590</v>
      </c>
      <c r="AL6" s="80">
        <v>236</v>
      </c>
      <c r="AM6" s="41">
        <v>14</v>
      </c>
      <c r="AN6" s="40">
        <v>17</v>
      </c>
      <c r="AO6" s="40">
        <v>83</v>
      </c>
      <c r="AP6" s="77"/>
      <c r="AQ6" s="77"/>
      <c r="AR6" s="77"/>
      <c r="AS6" s="77"/>
      <c r="AT6" s="77"/>
      <c r="AU6" s="77"/>
      <c r="AV6" s="77"/>
    </row>
    <row r="7" spans="2:48" x14ac:dyDescent="0.25">
      <c r="B7" s="49" t="s">
        <v>534</v>
      </c>
      <c r="C7" s="53">
        <f>SUM(C4:C6)</f>
        <v>10465.5</v>
      </c>
      <c r="D7" s="53">
        <f>SUM(D4:D6)</f>
        <v>239</v>
      </c>
      <c r="E7" s="40">
        <f t="shared" si="0"/>
        <v>43.788702928870293</v>
      </c>
      <c r="F7" s="40">
        <f t="shared" si="1"/>
        <v>56.211297071129707</v>
      </c>
      <c r="I7" s="49" t="s">
        <v>534</v>
      </c>
      <c r="J7" s="53">
        <v>11915</v>
      </c>
      <c r="K7" s="53">
        <v>276</v>
      </c>
      <c r="L7" s="40">
        <v>43</v>
      </c>
      <c r="M7" s="40">
        <v>57</v>
      </c>
      <c r="N7" s="18"/>
      <c r="O7" s="18"/>
      <c r="P7" s="49" t="s">
        <v>534</v>
      </c>
      <c r="Q7" s="53">
        <v>11941</v>
      </c>
      <c r="R7" s="53">
        <v>276</v>
      </c>
      <c r="S7" s="40">
        <v>43</v>
      </c>
      <c r="T7" s="40">
        <v>57</v>
      </c>
      <c r="U7" s="76"/>
      <c r="V7" s="76"/>
      <c r="W7" s="49" t="s">
        <v>534</v>
      </c>
      <c r="X7" s="53">
        <v>12350</v>
      </c>
      <c r="Y7" s="53">
        <v>276</v>
      </c>
      <c r="Z7" s="40">
        <v>45</v>
      </c>
      <c r="AA7" s="40">
        <v>55</v>
      </c>
      <c r="AB7" s="77"/>
      <c r="AC7" s="77"/>
      <c r="AD7" s="49" t="s">
        <v>534</v>
      </c>
      <c r="AE7" s="53">
        <v>12700</v>
      </c>
      <c r="AF7" s="53">
        <v>276</v>
      </c>
      <c r="AG7" s="40">
        <v>46</v>
      </c>
      <c r="AH7" s="40">
        <v>54</v>
      </c>
      <c r="AI7" s="77"/>
      <c r="AJ7" s="77"/>
      <c r="AK7" s="49" t="s">
        <v>534</v>
      </c>
      <c r="AL7" s="53">
        <v>13346</v>
      </c>
      <c r="AM7" s="53">
        <v>276</v>
      </c>
      <c r="AN7" s="40">
        <v>48</v>
      </c>
      <c r="AO7" s="40">
        <v>52</v>
      </c>
      <c r="AP7" s="77"/>
      <c r="AQ7" s="77"/>
      <c r="AR7" s="77"/>
      <c r="AS7" s="77"/>
      <c r="AT7" s="77"/>
      <c r="AU7" s="77"/>
      <c r="AV7" s="77"/>
    </row>
    <row r="8" spans="2:48" x14ac:dyDescent="0.25">
      <c r="B8" s="77"/>
      <c r="C8" s="19"/>
      <c r="D8" s="19"/>
      <c r="E8" s="19"/>
      <c r="F8" s="19"/>
      <c r="I8" s="83"/>
      <c r="J8" s="19"/>
      <c r="K8" s="19"/>
      <c r="L8" s="19"/>
      <c r="M8" s="19"/>
      <c r="N8" s="18"/>
      <c r="O8" s="18"/>
      <c r="P8" s="87"/>
      <c r="Q8" s="19"/>
      <c r="R8" s="19"/>
      <c r="S8" s="19"/>
      <c r="T8" s="19"/>
      <c r="U8" s="18"/>
      <c r="V8" s="18"/>
      <c r="W8" s="87"/>
      <c r="X8" s="19"/>
      <c r="Y8" s="19"/>
      <c r="Z8" s="19"/>
      <c r="AA8" s="19"/>
      <c r="AB8" s="77"/>
      <c r="AC8" s="77"/>
      <c r="AD8" s="87"/>
      <c r="AE8" s="19"/>
      <c r="AF8" s="19"/>
      <c r="AG8" s="19"/>
      <c r="AH8" s="19"/>
      <c r="AI8" s="77"/>
      <c r="AJ8" s="77"/>
      <c r="AK8" s="87"/>
      <c r="AL8" s="19"/>
      <c r="AM8" s="19"/>
      <c r="AN8" s="19"/>
      <c r="AO8" s="19"/>
      <c r="AP8" s="77"/>
      <c r="AQ8" s="77"/>
      <c r="AR8" s="77"/>
      <c r="AS8" s="77"/>
      <c r="AT8" s="77"/>
      <c r="AU8" s="77"/>
      <c r="AV8" s="77"/>
    </row>
    <row r="10" spans="2:48"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row>
  </sheetData>
  <mergeCells count="6">
    <mergeCell ref="AL1:AO1"/>
    <mergeCell ref="C1:F1"/>
    <mergeCell ref="J1:M1"/>
    <mergeCell ref="Q1:T1"/>
    <mergeCell ref="X1:AA1"/>
    <mergeCell ref="AE1:AH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7"/>
  <sheetViews>
    <sheetView workbookViewId="0"/>
  </sheetViews>
  <sheetFormatPr defaultRowHeight="15" x14ac:dyDescent="0.25"/>
  <cols>
    <col min="2" max="2" width="15.140625" bestFit="1" customWidth="1"/>
    <col min="3" max="3" width="18.28515625" bestFit="1" customWidth="1"/>
    <col min="4" max="4" width="26.85546875" bestFit="1" customWidth="1"/>
    <col min="5" max="6" width="16.140625" bestFit="1" customWidth="1"/>
    <col min="9" max="9" width="15.140625" bestFit="1" customWidth="1"/>
    <col min="10" max="10" width="18.28515625" bestFit="1" customWidth="1"/>
    <col min="11" max="11" width="26.85546875" bestFit="1" customWidth="1"/>
    <col min="12" max="13" width="16.140625" bestFit="1" customWidth="1"/>
    <col min="16" max="16" width="15.140625" bestFit="1" customWidth="1"/>
    <col min="17" max="17" width="18.28515625" bestFit="1" customWidth="1"/>
    <col min="18" max="18" width="26.85546875" bestFit="1" customWidth="1"/>
    <col min="19" max="20" width="16.140625" bestFit="1" customWidth="1"/>
    <col min="23" max="23" width="15.140625" bestFit="1" customWidth="1"/>
    <col min="24" max="24" width="18.28515625" bestFit="1" customWidth="1"/>
    <col min="25" max="25" width="26.85546875" bestFit="1" customWidth="1"/>
    <col min="26" max="27" width="16.140625" bestFit="1" customWidth="1"/>
    <col min="30" max="30" width="15.140625" bestFit="1" customWidth="1"/>
    <col min="31" max="31" width="18.28515625" bestFit="1" customWidth="1"/>
    <col min="32" max="32" width="26.85546875" bestFit="1" customWidth="1"/>
    <col min="33" max="34" width="16.140625" bestFit="1" customWidth="1"/>
    <col min="37" max="37" width="15.140625" bestFit="1" customWidth="1"/>
    <col min="38" max="38" width="18.28515625" bestFit="1" customWidth="1"/>
    <col min="39" max="39" width="26.85546875" bestFit="1" customWidth="1"/>
    <col min="40" max="41" width="16.140625" bestFit="1" customWidth="1"/>
  </cols>
  <sheetData>
    <row r="1" spans="2:41" x14ac:dyDescent="0.25">
      <c r="B1" s="75">
        <v>2011</v>
      </c>
      <c r="C1" s="172" t="s">
        <v>597</v>
      </c>
      <c r="D1" s="173"/>
      <c r="E1" s="173"/>
      <c r="F1" s="174"/>
      <c r="I1" s="84">
        <v>2012</v>
      </c>
      <c r="J1" s="172" t="s">
        <v>597</v>
      </c>
      <c r="K1" s="173"/>
      <c r="L1" s="173"/>
      <c r="M1" s="174"/>
      <c r="P1" s="120">
        <v>2013</v>
      </c>
      <c r="Q1" s="172" t="s">
        <v>597</v>
      </c>
      <c r="R1" s="173"/>
      <c r="S1" s="173"/>
      <c r="T1" s="174"/>
      <c r="W1" s="121">
        <v>2014</v>
      </c>
      <c r="X1" s="172" t="s">
        <v>597</v>
      </c>
      <c r="Y1" s="173"/>
      <c r="Z1" s="173"/>
      <c r="AA1" s="174"/>
      <c r="AD1" s="122">
        <v>2015</v>
      </c>
      <c r="AE1" s="172" t="s">
        <v>597</v>
      </c>
      <c r="AF1" s="173"/>
      <c r="AG1" s="173"/>
      <c r="AH1" s="174"/>
      <c r="AK1" s="124">
        <v>2016</v>
      </c>
      <c r="AL1" s="172" t="s">
        <v>597</v>
      </c>
      <c r="AM1" s="173"/>
      <c r="AN1" s="173"/>
      <c r="AO1" s="174"/>
    </row>
    <row r="2" spans="2:41" x14ac:dyDescent="0.25">
      <c r="B2" s="50" t="s">
        <v>561</v>
      </c>
      <c r="C2" s="51">
        <v>97</v>
      </c>
      <c r="D2" s="51">
        <v>98</v>
      </c>
      <c r="E2" s="51">
        <v>99</v>
      </c>
      <c r="F2" s="51">
        <v>100</v>
      </c>
      <c r="I2" s="50" t="s">
        <v>561</v>
      </c>
      <c r="J2" s="51">
        <v>105</v>
      </c>
      <c r="K2" s="51">
        <v>106</v>
      </c>
      <c r="L2" s="51">
        <v>107</v>
      </c>
      <c r="M2" s="51">
        <v>108</v>
      </c>
      <c r="P2" s="50" t="s">
        <v>561</v>
      </c>
      <c r="Q2" s="51">
        <v>104</v>
      </c>
      <c r="R2" s="51">
        <v>105</v>
      </c>
      <c r="S2" s="51">
        <v>106</v>
      </c>
      <c r="T2" s="51">
        <v>107</v>
      </c>
      <c r="W2" s="50" t="s">
        <v>561</v>
      </c>
      <c r="X2" s="51">
        <v>104</v>
      </c>
      <c r="Y2" s="51">
        <v>105</v>
      </c>
      <c r="Z2" s="51">
        <v>106</v>
      </c>
      <c r="AA2" s="51">
        <v>107</v>
      </c>
      <c r="AD2" s="50" t="s">
        <v>561</v>
      </c>
      <c r="AE2" s="51">
        <v>104</v>
      </c>
      <c r="AF2" s="51">
        <v>105</v>
      </c>
      <c r="AG2" s="51">
        <v>106</v>
      </c>
      <c r="AH2" s="51">
        <v>107</v>
      </c>
      <c r="AK2" s="50" t="s">
        <v>561</v>
      </c>
      <c r="AL2" s="51">
        <v>104</v>
      </c>
      <c r="AM2" s="51">
        <v>105</v>
      </c>
      <c r="AN2" s="51">
        <v>106</v>
      </c>
      <c r="AO2" s="51">
        <v>107</v>
      </c>
    </row>
    <row r="3" spans="2:41" ht="61.5" customHeight="1" x14ac:dyDescent="0.25">
      <c r="B3" s="52"/>
      <c r="C3" s="52" t="s">
        <v>598</v>
      </c>
      <c r="D3" s="52" t="s">
        <v>599</v>
      </c>
      <c r="E3" s="54" t="s">
        <v>600</v>
      </c>
      <c r="F3" s="52" t="s">
        <v>601</v>
      </c>
      <c r="I3" s="52"/>
      <c r="J3" s="52" t="s">
        <v>598</v>
      </c>
      <c r="K3" s="52" t="s">
        <v>599</v>
      </c>
      <c r="L3" s="54" t="s">
        <v>600</v>
      </c>
      <c r="M3" s="52" t="s">
        <v>601</v>
      </c>
      <c r="P3" s="52"/>
      <c r="Q3" s="52" t="s">
        <v>598</v>
      </c>
      <c r="R3" s="52" t="s">
        <v>599</v>
      </c>
      <c r="S3" s="54" t="s">
        <v>600</v>
      </c>
      <c r="T3" s="52" t="s">
        <v>601</v>
      </c>
      <c r="W3" s="52"/>
      <c r="X3" s="52" t="s">
        <v>598</v>
      </c>
      <c r="Y3" s="52" t="s">
        <v>599</v>
      </c>
      <c r="Z3" s="54" t="s">
        <v>600</v>
      </c>
      <c r="AA3" s="52" t="s">
        <v>601</v>
      </c>
      <c r="AD3" s="52"/>
      <c r="AE3" s="52" t="s">
        <v>598</v>
      </c>
      <c r="AF3" s="52" t="s">
        <v>599</v>
      </c>
      <c r="AG3" s="54" t="s">
        <v>600</v>
      </c>
      <c r="AH3" s="52" t="s">
        <v>601</v>
      </c>
      <c r="AK3" s="52"/>
      <c r="AL3" s="52" t="s">
        <v>598</v>
      </c>
      <c r="AM3" s="52" t="s">
        <v>599</v>
      </c>
      <c r="AN3" s="54" t="s">
        <v>600</v>
      </c>
      <c r="AO3" s="52" t="s">
        <v>601</v>
      </c>
    </row>
    <row r="4" spans="2:41" x14ac:dyDescent="0.25">
      <c r="B4" s="49" t="s">
        <v>533</v>
      </c>
      <c r="C4" s="53">
        <v>48</v>
      </c>
      <c r="D4" s="53">
        <v>128</v>
      </c>
      <c r="E4" s="55">
        <v>22</v>
      </c>
      <c r="F4" s="53">
        <v>104</v>
      </c>
      <c r="I4" s="49" t="s">
        <v>533</v>
      </c>
      <c r="J4" s="53">
        <v>24</v>
      </c>
      <c r="K4" s="53">
        <v>119</v>
      </c>
      <c r="L4" s="55">
        <v>11</v>
      </c>
      <c r="M4" s="53">
        <v>79</v>
      </c>
      <c r="P4" s="49" t="s">
        <v>533</v>
      </c>
      <c r="Q4" s="53">
        <v>37</v>
      </c>
      <c r="R4" s="53">
        <v>89</v>
      </c>
      <c r="S4" s="55">
        <v>14</v>
      </c>
      <c r="T4" s="53">
        <v>67</v>
      </c>
      <c r="W4" s="49" t="s">
        <v>533</v>
      </c>
      <c r="X4" s="53">
        <v>29</v>
      </c>
      <c r="Y4" s="53">
        <v>84</v>
      </c>
      <c r="Z4" s="55">
        <v>17</v>
      </c>
      <c r="AA4" s="53">
        <v>73</v>
      </c>
      <c r="AD4" s="49" t="s">
        <v>533</v>
      </c>
      <c r="AE4" s="53">
        <v>24</v>
      </c>
      <c r="AF4" s="53">
        <v>73</v>
      </c>
      <c r="AG4" s="55">
        <v>12</v>
      </c>
      <c r="AH4" s="53">
        <v>104</v>
      </c>
      <c r="AK4" s="49" t="s">
        <v>533</v>
      </c>
      <c r="AL4" s="53">
        <v>19</v>
      </c>
      <c r="AM4" s="53">
        <v>102</v>
      </c>
      <c r="AN4" s="55">
        <v>15</v>
      </c>
      <c r="AO4" s="53">
        <v>97</v>
      </c>
    </row>
    <row r="5" spans="2:41" x14ac:dyDescent="0.25">
      <c r="B5" s="56" t="s">
        <v>589</v>
      </c>
      <c r="C5" s="57">
        <v>0</v>
      </c>
      <c r="D5" s="57">
        <v>16</v>
      </c>
      <c r="E5" s="58">
        <v>2</v>
      </c>
      <c r="F5" s="53">
        <v>13</v>
      </c>
      <c r="I5" s="56" t="s">
        <v>589</v>
      </c>
      <c r="J5" s="57">
        <v>2</v>
      </c>
      <c r="K5" s="57">
        <v>18</v>
      </c>
      <c r="L5" s="58">
        <v>2</v>
      </c>
      <c r="M5" s="53">
        <v>17</v>
      </c>
      <c r="P5" s="56" t="s">
        <v>589</v>
      </c>
      <c r="Q5" s="57">
        <v>6</v>
      </c>
      <c r="R5" s="57">
        <v>29</v>
      </c>
      <c r="S5" s="58">
        <v>3</v>
      </c>
      <c r="T5" s="53">
        <v>27</v>
      </c>
      <c r="W5" s="56" t="s">
        <v>589</v>
      </c>
      <c r="X5" s="57">
        <v>4</v>
      </c>
      <c r="Y5" s="57">
        <v>22</v>
      </c>
      <c r="Z5" s="58">
        <v>4</v>
      </c>
      <c r="AA5" s="53">
        <v>27</v>
      </c>
      <c r="AD5" s="56" t="s">
        <v>589</v>
      </c>
      <c r="AE5" s="57">
        <v>2</v>
      </c>
      <c r="AF5" s="57">
        <v>16</v>
      </c>
      <c r="AG5" s="58">
        <v>0</v>
      </c>
      <c r="AH5" s="53">
        <v>7</v>
      </c>
      <c r="AK5" s="56" t="s">
        <v>589</v>
      </c>
      <c r="AL5" s="57">
        <v>3</v>
      </c>
      <c r="AM5" s="57">
        <v>5</v>
      </c>
      <c r="AN5" s="58">
        <v>2</v>
      </c>
      <c r="AO5" s="53">
        <v>4</v>
      </c>
    </row>
    <row r="6" spans="2:41" x14ac:dyDescent="0.25">
      <c r="B6" s="56" t="s">
        <v>590</v>
      </c>
      <c r="C6" s="53">
        <v>0</v>
      </c>
      <c r="D6" s="53">
        <v>1</v>
      </c>
      <c r="E6" s="53">
        <v>0</v>
      </c>
      <c r="F6" s="53">
        <v>2</v>
      </c>
      <c r="I6" s="56" t="s">
        <v>590</v>
      </c>
      <c r="J6" s="53">
        <v>8</v>
      </c>
      <c r="K6" s="53">
        <v>8</v>
      </c>
      <c r="L6" s="53">
        <v>1</v>
      </c>
      <c r="M6" s="53">
        <v>6</v>
      </c>
      <c r="P6" s="56" t="s">
        <v>590</v>
      </c>
      <c r="Q6" s="53">
        <v>0</v>
      </c>
      <c r="R6" s="53">
        <v>4</v>
      </c>
      <c r="S6" s="53">
        <v>3</v>
      </c>
      <c r="T6" s="53">
        <v>3</v>
      </c>
      <c r="W6" s="56" t="s">
        <v>590</v>
      </c>
      <c r="X6" s="53">
        <v>2</v>
      </c>
      <c r="Y6" s="53">
        <v>14</v>
      </c>
      <c r="Z6" s="53">
        <v>6</v>
      </c>
      <c r="AA6" s="53">
        <v>24</v>
      </c>
      <c r="AD6" s="56" t="s">
        <v>590</v>
      </c>
      <c r="AE6" s="53">
        <v>2</v>
      </c>
      <c r="AF6" s="53">
        <v>8</v>
      </c>
      <c r="AG6" s="53">
        <v>2</v>
      </c>
      <c r="AH6" s="53">
        <v>7</v>
      </c>
      <c r="AK6" s="56" t="s">
        <v>590</v>
      </c>
      <c r="AL6" s="53">
        <v>0</v>
      </c>
      <c r="AM6" s="53">
        <v>4</v>
      </c>
      <c r="AN6" s="53">
        <v>1</v>
      </c>
      <c r="AO6" s="53">
        <v>3</v>
      </c>
    </row>
    <row r="7" spans="2:41" x14ac:dyDescent="0.25">
      <c r="B7" s="49" t="s">
        <v>534</v>
      </c>
      <c r="C7" s="53">
        <f>SUM(C4:C6)</f>
        <v>48</v>
      </c>
      <c r="D7" s="53">
        <f>SUM(D4:D6)</f>
        <v>145</v>
      </c>
      <c r="E7" s="53">
        <f>SUM(E4:E6)</f>
        <v>24</v>
      </c>
      <c r="F7" s="53">
        <f>SUM(F4:F6)</f>
        <v>119</v>
      </c>
      <c r="I7" s="49" t="s">
        <v>534</v>
      </c>
      <c r="J7" s="53">
        <v>34</v>
      </c>
      <c r="K7" s="53">
        <v>145</v>
      </c>
      <c r="L7" s="53">
        <v>14</v>
      </c>
      <c r="M7" s="53">
        <v>102</v>
      </c>
      <c r="P7" s="49" t="s">
        <v>534</v>
      </c>
      <c r="Q7" s="53">
        <v>43</v>
      </c>
      <c r="R7" s="53">
        <v>122</v>
      </c>
      <c r="S7" s="53">
        <v>20</v>
      </c>
      <c r="T7" s="53">
        <v>97</v>
      </c>
      <c r="W7" s="49" t="s">
        <v>534</v>
      </c>
      <c r="X7" s="53">
        <v>35</v>
      </c>
      <c r="Y7" s="53">
        <v>120</v>
      </c>
      <c r="Z7" s="53">
        <v>27</v>
      </c>
      <c r="AA7" s="53">
        <v>124</v>
      </c>
      <c r="AD7" s="49" t="s">
        <v>534</v>
      </c>
      <c r="AE7" s="53">
        <v>28</v>
      </c>
      <c r="AF7" s="53">
        <v>97</v>
      </c>
      <c r="AG7" s="53">
        <v>14</v>
      </c>
      <c r="AH7" s="53">
        <v>118</v>
      </c>
      <c r="AK7" s="49" t="s">
        <v>534</v>
      </c>
      <c r="AL7" s="53">
        <v>22</v>
      </c>
      <c r="AM7" s="53">
        <v>111</v>
      </c>
      <c r="AN7" s="53">
        <v>18</v>
      </c>
      <c r="AO7" s="53">
        <v>104</v>
      </c>
    </row>
  </sheetData>
  <mergeCells count="6">
    <mergeCell ref="AL1:AO1"/>
    <mergeCell ref="C1:F1"/>
    <mergeCell ref="J1:M1"/>
    <mergeCell ref="Q1:T1"/>
    <mergeCell ref="X1:AA1"/>
    <mergeCell ref="AE1:AH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V-DotazníkProSÚ-2016</vt:lpstr>
      <vt:lpstr>ObceIII</vt:lpstr>
      <vt:lpstr>ÚČSM</vt:lpstr>
      <vt:lpstr>KU</vt:lpstr>
      <vt:lpstr>Graf1AC</vt:lpstr>
      <vt:lpstr>Graf1B</vt:lpstr>
      <vt:lpstr>Graf2</vt:lpstr>
      <vt:lpstr>Graf3</vt:lpstr>
      <vt:lpstr>Graf4</vt:lpstr>
      <vt:lpstr>Graf5</vt:lpstr>
      <vt:lpstr>Graf6</vt:lpstr>
      <vt:lpstr>Graf9A</vt:lpstr>
      <vt:lpstr>Graf9B</vt:lpstr>
      <vt:lpstr>Graf11</vt:lpstr>
      <vt:lpstr>Graf12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2017-06-06T08:58:01Z</dcterms:modified>
</cp:coreProperties>
</file>